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fa3f9607ec338c64/Desktop/Code/Javascript/p5/projects/Pokeball Pokemon Comparison/"/>
    </mc:Choice>
  </mc:AlternateContent>
  <xr:revisionPtr revIDLastSave="0" documentId="13_ncr:4000b_{9599CB69-155C-4002-9997-648781DF9666}" xr6:coauthVersionLast="46" xr6:coauthVersionMax="46" xr10:uidLastSave="{00000000-0000-0000-0000-000000000000}"/>
  <bookViews>
    <workbookView xWindow="-108" yWindow="-108" windowWidth="23256" windowHeight="12720" activeTab="2"/>
  </bookViews>
  <sheets>
    <sheet name="Tabelle1" sheetId="1" r:id="rId1"/>
    <sheet name="Gen8_Pokemon" sheetId="2" r:id="rId2"/>
    <sheet name="File Checke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2" l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3" i="1"/>
  <c r="B675" i="2"/>
  <c r="Q868" i="1"/>
  <c r="F675" i="2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11" i="1"/>
  <c r="Q12" i="1"/>
  <c r="Q13" i="1"/>
  <c r="Q14" i="1"/>
  <c r="Q15" i="1"/>
  <c r="Q16" i="1"/>
  <c r="Q17" i="1"/>
  <c r="Q18" i="1"/>
  <c r="Q19" i="1"/>
  <c r="Q4" i="1"/>
  <c r="Q5" i="1"/>
  <c r="Q6" i="1"/>
  <c r="Q7" i="1"/>
  <c r="Q8" i="1"/>
  <c r="Q9" i="1"/>
  <c r="Q10" i="1"/>
  <c r="Q3" i="1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" i="2"/>
  <c r="F14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16" i="2"/>
  <c r="F17" i="2"/>
  <c r="F18" i="2"/>
  <c r="F19" i="2"/>
  <c r="F20" i="2"/>
  <c r="F2" i="2"/>
  <c r="F3" i="2"/>
  <c r="F4" i="2"/>
  <c r="F5" i="2"/>
  <c r="F6" i="2"/>
  <c r="F7" i="2"/>
  <c r="F8" i="2"/>
  <c r="F9" i="2"/>
  <c r="F10" i="2"/>
  <c r="F11" i="2"/>
  <c r="F12" i="2"/>
  <c r="F13" i="2"/>
  <c r="F15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</calcChain>
</file>

<file path=xl/sharedStrings.xml><?xml version="1.0" encoding="utf-8"?>
<sst xmlns="http://schemas.openxmlformats.org/spreadsheetml/2006/main" count="8617" uniqueCount="2712">
  <si>
    <t>#</t>
  </si>
  <si>
    <t>Bulbasaur</t>
  </si>
  <si>
    <t>x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</si>
  <si>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</si>
  <si>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</si>
  <si>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</si>
  <si>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</si>
  <si>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</si>
  <si>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</si>
  <si>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</si>
  <si>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</si>
  <si>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</si>
  <si>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</si>
  <si>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</si>
  <si>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</si>
  <si>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</si>
  <si>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</si>
  <si>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</si>
  <si>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</si>
  <si>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</si>
  <si>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</si>
  <si>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</si>
  <si>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</si>
  <si>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</si>
  <si>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</si>
  <si>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</si>
  <si>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</si>
  <si>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</si>
  <si>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</si>
  <si>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</si>
  <si>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Nidorina</t>
  </si>
  <si>
    <t>Nidoqueen</t>
  </si>
  <si>
    <t>Nidorino</t>
  </si>
  <si>
    <t>Nidoking</t>
  </si>
  <si>
    <t>Clefairy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</si>
  <si>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</si>
  <si>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</si>
  <si>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</si>
  <si>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</si>
  <si>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</si>
  <si>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</si>
  <si>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</si>
  <si>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</si>
  <si>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</si>
  <si>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</si>
  <si>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</si>
  <si>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</si>
  <si>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</si>
  <si>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</si>
  <si>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</si>
  <si>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</si>
  <si>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</si>
  <si>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</si>
  <si>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</si>
  <si>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</si>
  <si>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</si>
  <si>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</si>
  <si>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</si>
  <si>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</si>
  <si>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</si>
  <si>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</si>
  <si>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Kadabra</t>
  </si>
  <si>
    <t>Alakazam</t>
  </si>
  <si>
    <t>Machop</t>
  </si>
  <si>
    <t>Machoke</t>
  </si>
  <si>
    <t>Machamp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</si>
  <si>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</si>
  <si>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</si>
  <si>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</si>
  <si>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</si>
  <si>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</si>
  <si>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</si>
  <si>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</si>
  <si>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</si>
  <si>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</si>
  <si>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</si>
  <si>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</si>
  <si>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</si>
  <si>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</si>
  <si>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</si>
  <si>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</si>
  <si>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</si>
  <si>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</si>
  <si>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</si>
  <si>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</si>
  <si>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</si>
  <si>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</si>
  <si>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</si>
  <si>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</si>
  <si>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</si>
  <si>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</si>
  <si>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</si>
  <si>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</si>
  <si>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</si>
  <si>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</si>
  <si>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</si>
  <si>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</si>
  <si>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</si>
  <si>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</si>
  <si>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</si>
  <si>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</si>
  <si>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</si>
  <si>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</si>
  <si>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</si>
  <si>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</si>
  <si>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</si>
  <si>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</si>
  <si>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</si>
  <si>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</si>
  <si>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</si>
  <si>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</si>
  <si>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</si>
  <si>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</si>
  <si>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</si>
  <si>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</si>
  <si>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</si>
  <si>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</si>
  <si>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</si>
  <si>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</si>
  <si>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</si>
  <si>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</si>
  <si>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</si>
  <si>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</si>
  <si>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</si>
  <si>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</si>
  <si>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</si>
  <si>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</si>
  <si>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</si>
  <si>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</si>
  <si>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</si>
  <si>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</si>
  <si>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</si>
  <si>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</si>
  <si>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</si>
  <si>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</si>
  <si>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</si>
  <si>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</si>
  <si>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</si>
  <si>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</si>
  <si>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</si>
  <si>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</si>
  <si>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</si>
  <si>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</si>
  <si>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</si>
  <si>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</si>
  <si>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</si>
  <si>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</si>
  <si>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</si>
  <si>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</si>
  <si>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</si>
  <si>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</si>
  <si>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</si>
  <si>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</si>
  <si>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</si>
  <si>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</si>
  <si>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</si>
  <si>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</si>
  <si>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</si>
  <si>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</si>
  <si>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</si>
  <si>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</si>
  <si>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</si>
  <si>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</si>
  <si>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</si>
  <si>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</si>
  <si>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</si>
  <si>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</si>
  <si>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</si>
  <si>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</si>
  <si>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</si>
  <si>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</si>
  <si>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</si>
  <si>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</si>
  <si>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</si>
  <si>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</si>
  <si>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</si>
  <si>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</si>
  <si>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</si>
  <si>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</si>
  <si>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</si>
  <si>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</si>
  <si>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</si>
  <si>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</si>
  <si>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</si>
  <si>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</si>
  <si>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</si>
  <si>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</si>
  <si>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</si>
  <si>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</si>
  <si>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</si>
  <si>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</si>
  <si>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</si>
  <si>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</si>
  <si>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</si>
  <si>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</si>
  <si>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</si>
  <si>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</si>
  <si>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</si>
  <si>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</si>
  <si>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</si>
  <si>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</si>
  <si>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</si>
  <si>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</si>
  <si>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</si>
  <si>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</si>
  <si>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</si>
  <si>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</si>
  <si>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</si>
  <si>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</si>
  <si>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</si>
  <si>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</si>
  <si>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</si>
  <si>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</si>
  <si>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</si>
  <si>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</si>
  <si>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</si>
  <si>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</si>
  <si>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</si>
  <si>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</si>
  <si>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</si>
  <si>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</si>
  <si>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</si>
  <si>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</si>
  <si>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</si>
  <si>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</si>
  <si>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</si>
  <si>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</si>
  <si>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</si>
  <si>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</si>
  <si>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</si>
  <si>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</si>
  <si>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</si>
  <si>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</si>
  <si>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</si>
  <si>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</si>
  <si>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</si>
  <si>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</si>
  <si>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</si>
  <si>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</si>
  <si>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</si>
  <si>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</si>
  <si>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</si>
  <si>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</si>
  <si>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</si>
  <si>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</si>
  <si>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</si>
  <si>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</si>
  <si>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</si>
  <si>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</si>
  <si>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</si>
  <si>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</si>
  <si>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</si>
  <si>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</si>
  <si>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</si>
  <si>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</si>
  <si>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</si>
  <si>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</si>
  <si>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</si>
  <si>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</si>
  <si>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</si>
  <si>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</si>
  <si>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</si>
  <si>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</si>
  <si>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</si>
  <si>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</si>
  <si>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</si>
  <si>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</si>
  <si>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</si>
  <si>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</si>
  <si>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</si>
  <si>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</si>
  <si>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</si>
  <si>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</si>
  <si>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</si>
  <si>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</si>
  <si>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</si>
  <si>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</si>
  <si>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</si>
  <si>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</si>
  <si>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</si>
  <si>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</si>
  <si>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</si>
  <si>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</si>
  <si>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</si>
  <si>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</si>
  <si>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</si>
  <si>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</si>
  <si>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</si>
  <si>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</si>
  <si>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</si>
  <si>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</si>
  <si>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</si>
  <si>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</si>
  <si>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</si>
  <si>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</si>
  <si>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</si>
  <si>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</si>
  <si>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</si>
  <si>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</si>
  <si>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</si>
  <si>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</si>
  <si>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</si>
  <si>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</si>
  <si>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</si>
  <si>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</si>
  <si>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</si>
  <si>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</si>
  <si>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</si>
  <si>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</si>
  <si>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</si>
  <si>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</si>
  <si>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</si>
  <si>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</si>
  <si>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</si>
  <si>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</si>
  <si>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</si>
  <si>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</si>
  <si>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</si>
  <si>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</si>
  <si>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</si>
  <si>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</si>
  <si>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</si>
  <si>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</si>
  <si>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</si>
  <si>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</si>
  <si>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</si>
  <si>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</si>
  <si>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</si>
  <si>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</si>
  <si>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</si>
  <si>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</si>
  <si>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</si>
  <si>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</si>
  <si>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</si>
  <si>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</si>
  <si>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</si>
  <si>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</si>
  <si>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</si>
  <si>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</si>
  <si>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</si>
  <si>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</si>
  <si>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</si>
  <si>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</si>
  <si>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</si>
  <si>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</si>
  <si>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</si>
  <si>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</si>
  <si>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</si>
  <si>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</si>
  <si>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</si>
  <si>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</si>
  <si>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</si>
  <si>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</si>
  <si>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</si>
  <si>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</si>
  <si>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</si>
  <si>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</si>
  <si>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</si>
  <si>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</si>
  <si>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</si>
  <si>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</si>
  <si>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</si>
  <si>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</si>
  <si>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</si>
  <si>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</si>
  <si>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</si>
  <si>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</si>
  <si>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</si>
  <si>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</si>
  <si>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</si>
  <si>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</si>
  <si>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</si>
  <si>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</si>
  <si>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</si>
  <si>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</si>
  <si>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</si>
  <si>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</si>
  <si>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</si>
  <si>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</si>
  <si>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</si>
  <si>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</si>
  <si>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</si>
  <si>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</si>
  <si>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</si>
  <si>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</si>
  <si>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</si>
  <si>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</si>
  <si>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</si>
  <si>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</si>
  <si>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</si>
  <si>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</si>
  <si>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</si>
  <si>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</si>
  <si>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</si>
  <si>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</si>
  <si>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</si>
  <si>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</si>
  <si>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</si>
  <si>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</si>
  <si>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</si>
  <si>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</si>
  <si>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</si>
  <si>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</si>
  <si>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</si>
  <si>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</si>
  <si>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</si>
  <si>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</si>
  <si>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</si>
  <si>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</si>
  <si>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</si>
  <si>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</si>
  <si>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</si>
  <si>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</si>
  <si>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</si>
  <si>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</si>
  <si>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</si>
  <si>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</si>
  <si>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</si>
  <si>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</si>
  <si>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</si>
  <si>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</si>
  <si>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</si>
  <si>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</si>
  <si>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</si>
  <si>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</si>
  <si>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</si>
  <si>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</si>
  <si>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</si>
  <si>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</si>
  <si>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</si>
  <si>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</si>
  <si>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</si>
  <si>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</si>
  <si>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</si>
  <si>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</si>
  <si>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</si>
  <si>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</si>
  <si>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</si>
  <si>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</si>
  <si>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</si>
  <si>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</si>
  <si>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</si>
  <si>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</si>
  <si>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</si>
  <si>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</si>
  <si>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</si>
  <si>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</si>
  <si>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</si>
  <si>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</si>
  <si>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</si>
  <si>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</si>
  <si>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</si>
  <si>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</si>
  <si>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</si>
  <si>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</si>
  <si>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</si>
  <si>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</si>
  <si>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</si>
  <si>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</si>
  <si>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</si>
  <si>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</si>
  <si>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</si>
  <si>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</si>
  <si>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</si>
  <si>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</si>
  <si>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</si>
  <si>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</si>
  <si>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</si>
  <si>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</si>
  <si>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</si>
  <si>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</si>
  <si>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</si>
  <si>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</si>
  <si>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</si>
  <si>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</si>
  <si>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</si>
  <si>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</si>
  <si>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</si>
  <si>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</si>
  <si>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Giratina</t>
  </si>
  <si>
    <t>Cresselia</t>
  </si>
  <si>
    <t>Phione</t>
  </si>
  <si>
    <t>Manaphy</t>
  </si>
  <si>
    <t>Darkrai</t>
  </si>
  <si>
    <t>Shaymin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</si>
  <si>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</si>
  <si>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</si>
  <si>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</si>
  <si>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</si>
  <si>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</si>
  <si>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</si>
  <si>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</si>
  <si>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</si>
  <si>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</si>
  <si>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</si>
  <si>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</si>
  <si>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</si>
  <si>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Lillipup</t>
  </si>
  <si>
    <t>Stoutland</t>
  </si>
  <si>
    <t>Purrloin</t>
  </si>
  <si>
    <t>Liepard</t>
  </si>
  <si>
    <t>Pansage</t>
  </si>
  <si>
    <t>Simisage</t>
  </si>
  <si>
    <t>Pansear</t>
  </si>
  <si>
    <t>Simisear</t>
  </si>
  <si>
    <t>Simipour</t>
  </si>
  <si>
    <t>Munna</t>
  </si>
  <si>
    <t>Musharna</t>
  </si>
  <si>
    <t>Pidove</t>
  </si>
  <si>
    <t>Tranquill</t>
  </si>
  <si>
    <t>Unfezant</t>
  </si>
  <si>
    <t>Blitzle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</si>
  <si>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</si>
  <si>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</si>
  <si>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</si>
  <si>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</si>
  <si>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</si>
  <si>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</si>
  <si>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</si>
  <si>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</si>
  <si>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</si>
  <si>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</si>
  <si>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</si>
  <si>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</si>
  <si>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</si>
  <si>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</si>
  <si>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</si>
  <si>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</si>
  <si>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</si>
  <si>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</si>
  <si>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</si>
  <si>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</si>
  <si>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</si>
  <si>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</si>
  <si>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</si>
  <si>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</si>
  <si>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</si>
  <si>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</si>
  <si>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</si>
  <si>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</si>
  <si>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</si>
  <si>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</si>
  <si>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</si>
  <si>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Darmanitan</t>
  </si>
  <si>
    <t>Maractus</t>
  </si>
  <si>
    <t>Dwebble</t>
  </si>
  <si>
    <t>Crustle</t>
  </si>
  <si>
    <t>Scraggy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</si>
  <si>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</si>
  <si>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</si>
  <si>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</si>
  <si>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</si>
  <si>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</si>
  <si>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</si>
  <si>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</si>
  <si>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</si>
  <si>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</si>
  <si>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</si>
  <si>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</si>
  <si>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</si>
  <si>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</si>
  <si>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</si>
  <si>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</si>
  <si>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</si>
  <si>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</si>
  <si>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</si>
  <si>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</si>
  <si>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</si>
  <si>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</si>
  <si>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</si>
  <si>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</si>
  <si>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</si>
  <si>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</si>
  <si>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</si>
  <si>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</si>
  <si>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</si>
  <si>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</si>
  <si>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</si>
  <si>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</si>
  <si>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</si>
  <si>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</si>
  <si>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</si>
  <si>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</si>
  <si>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</si>
  <si>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</si>
  <si>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</si>
  <si>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</si>
  <si>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</si>
  <si>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</si>
  <si>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</si>
  <si>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</si>
  <si>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</si>
  <si>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</si>
  <si>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</si>
  <si>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</si>
  <si>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</si>
  <si>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</si>
  <si>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</si>
  <si>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</si>
  <si>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</si>
  <si>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</si>
  <si>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</si>
  <si>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</si>
  <si>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</si>
  <si>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</si>
  <si>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</si>
  <si>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</si>
  <si>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</si>
  <si>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</si>
  <si>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</si>
  <si>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</si>
  <si>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</si>
  <si>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</si>
  <si>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</si>
  <si>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</si>
  <si>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</si>
  <si>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</si>
  <si>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</si>
  <si>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</si>
  <si>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</si>
  <si>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</si>
  <si>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</si>
  <si>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</si>
  <si>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</si>
  <si>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</si>
  <si>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</si>
  <si>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</si>
  <si>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</t>
  </si>
  <si>
    <t>Thundurus</t>
  </si>
  <si>
    <t>Reshiram</t>
  </si>
  <si>
    <t>Zekrom</t>
  </si>
  <si>
    <t>Landorus</t>
  </si>
  <si>
    <t>Kyurem</t>
  </si>
  <si>
    <t>Keldeo</t>
  </si>
  <si>
    <t>Meloetta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</si>
  <si>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</si>
  <si>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</si>
  <si>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</si>
  <si>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</si>
  <si>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</si>
  <si>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</si>
  <si>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</si>
  <si>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</si>
  <si>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</si>
  <si>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</si>
  <si>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</si>
  <si>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</si>
  <si>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</si>
  <si>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</si>
  <si>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</si>
  <si>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</si>
  <si>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</si>
  <si>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</si>
  <si>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</si>
  <si>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</si>
  <si>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Flabébé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</si>
  <si>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</si>
  <si>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</si>
  <si>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</si>
  <si>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</si>
  <si>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</si>
  <si>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</si>
  <si>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</si>
  <si>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</si>
  <si>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</t>
  </si>
  <si>
    <t>Honedge</t>
  </si>
  <si>
    <t>Doublade</t>
  </si>
  <si>
    <t>Aegislash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</si>
  <si>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</si>
  <si>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</si>
  <si>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</si>
  <si>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</si>
  <si>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</si>
  <si>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</si>
  <si>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</si>
  <si>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</si>
  <si>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</si>
  <si>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</si>
  <si>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</si>
  <si>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</si>
  <si>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</si>
  <si>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</si>
  <si>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</si>
  <si>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</si>
  <si>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</si>
  <si>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</si>
  <si>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</si>
  <si>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</si>
  <si>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</si>
  <si>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</si>
  <si>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</si>
  <si>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</si>
  <si>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</si>
  <si>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</si>
  <si>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</si>
  <si>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</si>
  <si>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</t>
  </si>
  <si>
    <t>Gourgeist</t>
  </si>
  <si>
    <t>Bergmite</t>
  </si>
  <si>
    <t>Avalugg</t>
  </si>
  <si>
    <t>Noibat</t>
  </si>
  <si>
    <t>Noivern</t>
  </si>
  <si>
    <t>Xerneas</t>
  </si>
  <si>
    <t>Yveltal</t>
  </si>
  <si>
    <t>Zygarde</t>
  </si>
  <si>
    <t>Diancie</t>
  </si>
  <si>
    <t>Hoopa</t>
  </si>
  <si>
    <t>Volcanion</t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</si>
  <si>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</si>
  <si>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</si>
  <si>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</si>
  <si>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</si>
  <si>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</si>
  <si>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</si>
  <si>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</si>
  <si>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</si>
  <si>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</si>
  <si>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</si>
  <si>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</si>
  <si>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</si>
  <si>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</si>
  <si>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</si>
  <si>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</si>
  <si>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</si>
  <si>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</si>
  <si>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</si>
  <si>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</si>
  <si>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</t>
  </si>
  <si>
    <t>Cutiefly</t>
  </si>
  <si>
    <t>Ribombee</t>
  </si>
  <si>
    <t>Rockruff</t>
  </si>
  <si>
    <t>Lycanroc</t>
  </si>
  <si>
    <t>Wishiwashi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</si>
  <si>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</si>
  <si>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</si>
  <si>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</si>
  <si>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</si>
  <si>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</si>
  <si>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</si>
  <si>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</si>
  <si>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</si>
  <si>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</si>
  <si>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</si>
  <si>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</si>
  <si>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</si>
  <si>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</si>
  <si>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</si>
  <si>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</si>
  <si>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</si>
  <si>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</si>
  <si>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</si>
  <si>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</si>
  <si>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</si>
  <si>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</si>
  <si>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</si>
  <si>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</si>
  <si>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</si>
  <si>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</si>
  <si>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Silvally</t>
  </si>
  <si>
    <t>Minior</t>
  </si>
  <si>
    <t>Komala</t>
  </si>
  <si>
    <t>Turtonator</t>
  </si>
  <si>
    <t>Togedemaru</t>
  </si>
  <si>
    <t>Mimikyu</t>
  </si>
  <si>
    <t>Bruxish</t>
  </si>
  <si>
    <t>Drampa</t>
  </si>
  <si>
    <t>Dhelmise</t>
  </si>
  <si>
    <t>Jangmo-o</t>
  </si>
  <si>
    <t>Hakamo-o</t>
  </si>
  <si>
    <t>Kommo-o</t>
  </si>
  <si>
    <t>Tapu Koko</t>
  </si>
  <si>
    <t>Tapu Lele</t>
  </si>
  <si>
    <t>Tapu Bulu</t>
  </si>
  <si>
    <t>Tapu 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</si>
  <si>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</si>
  <si>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</si>
  <si>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</si>
  <si>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</si>
  <si>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</si>
  <si>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</si>
  <si>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</si>
  <si>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</si>
  <si>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</si>
  <si>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</si>
  <si>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</si>
  <si>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</si>
  <si>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Magearna</t>
  </si>
  <si>
    <t>Marshadow</t>
  </si>
  <si>
    <t>Poipole</t>
  </si>
  <si>
    <t>Naganadel</t>
  </si>
  <si>
    <t>Stakataka</t>
  </si>
  <si>
    <t>Blacephalon</t>
  </si>
  <si>
    <t>Zeraora</t>
  </si>
  <si>
    <t>Meltan</t>
  </si>
  <si>
    <t>Melmetal</t>
  </si>
  <si>
    <t>Grookey</t>
  </si>
  <si>
    <t>Thwackey</t>
  </si>
  <si>
    <t>Rillaboom</t>
  </si>
  <si>
    <t>Scorbunny</t>
  </si>
  <si>
    <t>Raboot</t>
  </si>
  <si>
    <t>Cinderace</t>
  </si>
  <si>
    <t>Sobble</t>
  </si>
  <si>
    <t>Drizzile</t>
  </si>
  <si>
    <t>Inteleon</t>
  </si>
  <si>
    <t>Skwovet</t>
  </si>
  <si>
    <t>Greedent</t>
  </si>
  <si>
    <t>Rookidee</t>
  </si>
  <si>
    <t>Corvisquire</t>
  </si>
  <si>
    <t>Corviknight</t>
  </si>
  <si>
    <t>Blipbug</t>
  </si>
  <si>
    <t>Dottler</t>
  </si>
  <si>
    <t>Orbeetle</t>
  </si>
  <si>
    <t>Nickit</t>
  </si>
  <si>
    <t>Thievul</t>
  </si>
  <si>
    <t>Gossifleur</t>
  </si>
  <si>
    <t>Eldegoss</t>
  </si>
  <si>
    <t>Wooloo</t>
  </si>
  <si>
    <t>Dubwool</t>
  </si>
  <si>
    <t>Chewtle</t>
  </si>
  <si>
    <t>Drednaw</t>
  </si>
  <si>
    <t>Yamper</t>
  </si>
  <si>
    <t>Boltund</t>
  </si>
  <si>
    <t>Rolycoly</t>
  </si>
  <si>
    <t>Carkol</t>
  </si>
  <si>
    <t>Coalossal</t>
  </si>
  <si>
    <t>Applin</t>
  </si>
  <si>
    <t>Flapple</t>
  </si>
  <si>
    <t>Appletun</t>
  </si>
  <si>
    <t>Silicobra</t>
  </si>
  <si>
    <t>Sandaconda</t>
  </si>
  <si>
    <t>Cramorant</t>
  </si>
  <si>
    <t>Arrokuda</t>
  </si>
  <si>
    <t>Barraskewda</t>
  </si>
  <si>
    <t>Toxel</t>
  </si>
  <si>
    <t>Toxtricity</t>
  </si>
  <si>
    <t>Sizzlipede</t>
  </si>
  <si>
    <t>Centiskorch</t>
  </si>
  <si>
    <t>Clobbopus</t>
  </si>
  <si>
    <t>Grapploct</t>
  </si>
  <si>
    <t>Sinistea</t>
  </si>
  <si>
    <t>Polteageist</t>
  </si>
  <si>
    <t>Hatenna</t>
  </si>
  <si>
    <t>Hattrem</t>
  </si>
  <si>
    <t>Hatterene</t>
  </si>
  <si>
    <t>Impidimp</t>
  </si>
  <si>
    <t>Morgrem</t>
  </si>
  <si>
    <t>Grimmsnarl</t>
  </si>
  <si>
    <t>Obstagoon</t>
  </si>
  <si>
    <t>Perrserker</t>
  </si>
  <si>
    <t>Cursola</t>
  </si>
  <si>
    <t>Sirfetch'd</t>
  </si>
  <si>
    <t>Mr. Rime</t>
  </si>
  <si>
    <t>Runerigus</t>
  </si>
  <si>
    <t>Milcery</t>
  </si>
  <si>
    <t>Alcremie</t>
  </si>
  <si>
    <t>Falinks</t>
  </si>
  <si>
    <t>Pincurchin</t>
  </si>
  <si>
    <t>Snom</t>
  </si>
  <si>
    <t>Frosmoth</t>
  </si>
  <si>
    <t>Stonjourner</t>
  </si>
  <si>
    <t>Eiscue</t>
  </si>
  <si>
    <t>Indeedee</t>
  </si>
  <si>
    <t>Morpeko</t>
  </si>
  <si>
    <t>Cufant</t>
  </si>
  <si>
    <t>Copperajah</t>
  </si>
  <si>
    <t>Dracozolt</t>
  </si>
  <si>
    <t>Arctozolt</t>
  </si>
  <si>
    <t>Dracovish</t>
  </si>
  <si>
    <t>Arctovish</t>
  </si>
  <si>
    <t>Duraludon</t>
  </si>
  <si>
    <t>Dreepy</t>
  </si>
  <si>
    <t>Drakloak</t>
  </si>
  <si>
    <t>Dragapult</t>
  </si>
  <si>
    <t>Zacian</t>
  </si>
  <si>
    <t>Zamazenta</t>
  </si>
  <si>
    <t>Eternatus</t>
  </si>
  <si>
    <t>Kubfu</t>
  </si>
  <si>
    <t>Urshifu</t>
  </si>
  <si>
    <t>Zarude</t>
  </si>
  <si>
    <t>Regieleki</t>
  </si>
  <si>
    <t>Regidrago</t>
  </si>
  <si>
    <t>Calyrex</t>
  </si>
  <si>
    <t>Mega</t>
  </si>
  <si>
    <t>Gigantamax</t>
  </si>
  <si>
    <t>Glastrier</t>
  </si>
  <si>
    <t>Spectrier</t>
  </si>
  <si>
    <t>Alola</t>
  </si>
  <si>
    <t>Galar</t>
  </si>
  <si>
    <t/>
  </si>
  <si>
    <t>Alola, Galar</t>
  </si>
  <si>
    <t>Regional Forms</t>
  </si>
  <si>
    <t>Regional Forms Function Column</t>
  </si>
  <si>
    <t>Name</t>
  </si>
  <si>
    <t>Type Forms</t>
  </si>
  <si>
    <t>Cosplay Pikachu, Pikachu in a hat</t>
  </si>
  <si>
    <t>A-Z, !, ?</t>
  </si>
  <si>
    <t>Normal, Fire, Water, Ice</t>
  </si>
  <si>
    <t>Primal</t>
  </si>
  <si>
    <t>Normal, Attack, Defense, Speed</t>
  </si>
  <si>
    <t>Plant, Sandy, Trash</t>
  </si>
  <si>
    <t>Overcast, Sunshine</t>
  </si>
  <si>
    <t>Misc Forms</t>
  </si>
  <si>
    <t>West, East</t>
  </si>
  <si>
    <t>Check names on wikidex</t>
  </si>
  <si>
    <t>Altered, Origin</t>
  </si>
  <si>
    <t>Land, Sky</t>
  </si>
  <si>
    <t>Normal, Fire, Water, Electric, Grass, Ice, Fighting, Poison, Ground, Flying, Psychic, Bug, Rock, Ghost, Dragon, Dark, Steel, Fairy</t>
  </si>
  <si>
    <t>Red-Striped, Blue-Striped</t>
  </si>
  <si>
    <t>Standard, Zen</t>
  </si>
  <si>
    <t>Spring, Summer, Autumn, Winter</t>
  </si>
  <si>
    <t>Incarnate, Therian</t>
  </si>
  <si>
    <t>Ordinary, Resolute</t>
  </si>
  <si>
    <t>Aria, Pirouette</t>
  </si>
  <si>
    <t>Normal, Shock Drive, Burn Drive, Chill Drive, Douse Drive</t>
  </si>
  <si>
    <t>Heat, Wash, Frost, Fan, Mow</t>
  </si>
  <si>
    <t>Ash</t>
  </si>
  <si>
    <t>Archipelago, Continental, Elegant, Garden, High Plains, Icy Snow, Jungle, Marine, Meadow, Modern, Monsoon, Ocean, Polar, River, Sandstorm, Savanna, Sun, Tundra, Poke Ball, Fancy</t>
  </si>
  <si>
    <t>Red Flower, Yellow Flower, Orange Flower, Blue Flower, White Flower</t>
  </si>
  <si>
    <t>Natural, Heart Trim, Star Trim, Diamond Trim, Debutante Trim, Matron Trim, Dandy Trim, La Reine Trim, Kabuki Trim, Pharaoh Trim</t>
  </si>
  <si>
    <t>Shield, Blade</t>
  </si>
  <si>
    <t>Small Size, Average Size, Large Size, Super Size</t>
  </si>
  <si>
    <t>Neutral Mode, Active Mode</t>
  </si>
  <si>
    <t>10%, 50%, Complete</t>
  </si>
  <si>
    <t>Confined, Unbound</t>
  </si>
  <si>
    <t>Baile Style, Pom-Pom Style, Pa'u Style, Sensu Style</t>
  </si>
  <si>
    <t>Midday, Midnight, Dusk</t>
  </si>
  <si>
    <t>Solo, School</t>
  </si>
  <si>
    <t>Normal, Fighting, Flying, Poison, Ground, Rock, Bug, Ghost, Steel, Fire, Water, Grass, Electric, Psychic, Ice, Dragon, Dark, Fairy</t>
  </si>
  <si>
    <t>Meteor, Core, Red Core, Orange Core, Yellow Core, Green Core, Blue Core, Indigo Core, Violet Core</t>
  </si>
  <si>
    <t>Disguised, Busted</t>
  </si>
  <si>
    <t>Dusk Mane, Dawn Wings, Ultra</t>
  </si>
  <si>
    <t>Original Color Magearna</t>
  </si>
  <si>
    <t>Gulping, Gorging</t>
  </si>
  <si>
    <t>Amped, Low Key</t>
  </si>
  <si>
    <t>Phony, Antique</t>
  </si>
  <si>
    <t>Based on Cream &amp; Sweet</t>
  </si>
  <si>
    <t>Ice Face, Noice Face</t>
  </si>
  <si>
    <t>Full Belly, Hangry</t>
  </si>
  <si>
    <t>Hero of Many Battles, Crowned Sword</t>
  </si>
  <si>
    <t>Hero of Many Battles, Crowned Shield</t>
  </si>
  <si>
    <t>Eternamax</t>
  </si>
  <si>
    <t>Single Strike Style, Rapid Strike Style</t>
  </si>
  <si>
    <t>Dada</t>
  </si>
  <si>
    <t>Ice Rider, Shadow Rider</t>
  </si>
  <si>
    <t>Radiant Sun</t>
  </si>
  <si>
    <t>Full Moon</t>
  </si>
  <si>
    <t>Zenith</t>
  </si>
  <si>
    <t>Overdrive</t>
  </si>
  <si>
    <t>Black, Black Overdrive, White, White Overdrive</t>
  </si>
  <si>
    <t>Check names on wikidex &amp; Double check on bulbapedia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</si>
  <si>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</si>
  <si>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</si>
  <si>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</si>
  <si>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</si>
  <si>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</si>
  <si>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</si>
  <si>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</si>
  <si>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</si>
  <si>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</si>
  <si>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</si>
  <si>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</si>
  <si>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</si>
  <si>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</si>
  <si>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</si>
  <si>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</si>
  <si>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</si>
  <si>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</si>
  <si>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</si>
  <si>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</si>
  <si>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</si>
  <si>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</si>
  <si>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</si>
  <si>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</si>
  <si>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</si>
  <si>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</si>
  <si>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</si>
  <si>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</si>
  <si>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</si>
  <si>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</si>
  <si>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</si>
  <si>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</si>
  <si>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</si>
  <si>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</si>
  <si>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</si>
  <si>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</si>
  <si>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</si>
  <si>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</si>
  <si>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</si>
  <si>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</si>
  <si>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</si>
  <si>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</si>
  <si>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</si>
  <si>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</si>
  <si>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</si>
  <si>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</si>
  <si>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</si>
  <si>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</si>
  <si>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</si>
  <si>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</si>
  <si>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</si>
  <si>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</si>
  <si>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</si>
  <si>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</si>
  <si>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</si>
  <si>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</si>
  <si>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</si>
  <si>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</si>
  <si>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</si>
  <si>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</si>
  <si>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</si>
  <si>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</si>
  <si>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</si>
  <si>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</si>
  <si>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</si>
  <si>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</si>
  <si>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</si>
  <si>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</si>
  <si>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</si>
  <si>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</si>
  <si>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</si>
  <si>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</si>
  <si>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</si>
  <si>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</si>
  <si>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</si>
  <si>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</si>
  <si>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</si>
  <si>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</si>
  <si>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</si>
  <si>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</si>
  <si>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</si>
  <si>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</si>
  <si>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</si>
  <si>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</si>
  <si>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</si>
  <si>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</si>
  <si>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</si>
  <si>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</si>
  <si>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</si>
  <si>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</si>
  <si>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</si>
  <si>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</si>
  <si>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</si>
  <si>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</si>
  <si>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</si>
  <si>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</si>
  <si>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</si>
  <si>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</si>
  <si>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</si>
  <si>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</si>
  <si>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</si>
  <si>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</si>
  <si>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</si>
  <si>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</si>
  <si>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</si>
  <si>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</si>
  <si>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</si>
  <si>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</si>
  <si>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</si>
  <si>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</si>
  <si>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</si>
  <si>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</si>
  <si>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</si>
  <si>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</si>
  <si>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</si>
  <si>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</si>
  <si>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</si>
  <si>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</si>
  <si>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</si>
  <si>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</si>
  <si>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</si>
  <si>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</si>
  <si>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</si>
  <si>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</si>
  <si>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</si>
  <si>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</si>
  <si>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</si>
  <si>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</si>
  <si>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</si>
  <si>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</si>
  <si>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</si>
  <si>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</si>
  <si>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</si>
  <si>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</si>
  <si>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</si>
  <si>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</si>
  <si>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</si>
  <si>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</si>
  <si>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</si>
  <si>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</si>
  <si>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</si>
  <si>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</si>
  <si>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</si>
  <si>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</si>
  <si>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</si>
  <si>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</si>
  <si>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</si>
  <si>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</si>
  <si>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</si>
  <si>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</si>
  <si>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</si>
  <si>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</si>
  <si>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</si>
  <si>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</si>
  <si>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</si>
  <si>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</si>
  <si>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</si>
  <si>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</si>
  <si>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</si>
  <si>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</si>
  <si>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</si>
  <si>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</si>
  <si>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</si>
  <si>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</si>
  <si>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</si>
  <si>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</si>
  <si>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</si>
  <si>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</si>
  <si>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</si>
  <si>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</si>
  <si>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</si>
  <si>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</si>
  <si>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</si>
  <si>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</si>
  <si>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</si>
  <si>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</si>
  <si>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</si>
  <si>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</si>
  <si>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</si>
  <si>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</si>
  <si>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</si>
  <si>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</si>
  <si>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</si>
  <si>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</si>
  <si>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</si>
  <si>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</si>
  <si>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</si>
  <si>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</si>
  <si>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</si>
  <si>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</si>
  <si>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</si>
  <si>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</si>
  <si>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</si>
  <si>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</si>
  <si>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</si>
  <si>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</si>
  <si>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</si>
  <si>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</si>
  <si>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</si>
  <si>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</si>
  <si>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</si>
  <si>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</si>
  <si>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</si>
  <si>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</si>
  <si>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</si>
  <si>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</si>
  <si>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</si>
  <si>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</si>
  <si>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</si>
  <si>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</si>
  <si>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</si>
  <si>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</si>
  <si>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</si>
  <si>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</si>
  <si>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</si>
  <si>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</si>
  <si>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</si>
  <si>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</si>
  <si>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</si>
  <si>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</si>
  <si>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</si>
  <si>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</si>
  <si>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</si>
  <si>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</si>
  <si>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</si>
  <si>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</si>
  <si>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</si>
  <si>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</si>
  <si>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</si>
  <si>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</si>
  <si>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</si>
  <si>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</si>
  <si>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</si>
  <si>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</si>
  <si>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</si>
  <si>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</si>
  <si>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</si>
  <si>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</si>
  <si>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</si>
  <si>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</si>
  <si>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</si>
  <si>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</si>
  <si>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</si>
  <si>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</si>
  <si>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</si>
  <si>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</si>
  <si>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</si>
  <si>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</si>
  <si>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</si>
  <si>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</si>
  <si>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</si>
  <si>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</si>
  <si>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</si>
  <si>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</si>
  <si>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</si>
  <si>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</si>
  <si>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</si>
  <si>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</si>
  <si>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</si>
  <si>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</si>
  <si>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</si>
  <si>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</si>
  <si>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</si>
  <si>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</si>
  <si>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</si>
  <si>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</si>
  <si>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</si>
  <si>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</si>
  <si>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</si>
  <si>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</si>
  <si>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</si>
  <si>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</si>
  <si>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</si>
  <si>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</si>
  <si>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</si>
  <si>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</si>
  <si>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</si>
  <si>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</si>
  <si>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</si>
  <si>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</si>
  <si>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</si>
  <si>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</si>
  <si>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</si>
  <si>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</si>
  <si>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</si>
  <si>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</si>
  <si>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</si>
  <si>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</si>
  <si>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</si>
  <si>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</si>
  <si>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</si>
  <si>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</si>
  <si>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</si>
  <si>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</si>
  <si>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</si>
  <si>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</si>
  <si>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</si>
  <si>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</si>
  <si>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</si>
  <si>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</si>
  <si>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</si>
  <si>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</si>
  <si>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</si>
  <si>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</si>
  <si>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</si>
  <si>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</si>
  <si>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</si>
  <si>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</si>
  <si>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</si>
  <si>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</si>
  <si>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</si>
  <si>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</si>
  <si>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</si>
  <si>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</si>
  <si>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</si>
  <si>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</si>
  <si>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</si>
  <si>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</si>
  <si>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</si>
  <si>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</si>
  <si>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</si>
  <si>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</si>
  <si>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</si>
  <si>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</si>
  <si>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</si>
  <si>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</si>
  <si>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</si>
  <si>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</si>
  <si>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</si>
  <si>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</si>
  <si>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</si>
  <si>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</si>
  <si>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</si>
  <si>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</si>
  <si>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</si>
  <si>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</si>
  <si>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</si>
  <si>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</si>
  <si>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</si>
  <si>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</si>
  <si>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</si>
  <si>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</si>
  <si>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</si>
  <si>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</si>
  <si>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</si>
  <si>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</si>
  <si>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</si>
  <si>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</si>
  <si>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</si>
  <si>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</si>
  <si>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</si>
  <si>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</si>
  <si>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</si>
  <si>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</si>
  <si>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</si>
  <si>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</si>
  <si>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</si>
  <si>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</si>
  <si>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</si>
  <si>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</si>
  <si>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</si>
  <si>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</si>
  <si>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</si>
  <si>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</si>
  <si>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</si>
  <si>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</si>
  <si>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</si>
  <si>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</si>
  <si>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</si>
  <si>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</si>
  <si>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</si>
  <si>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</si>
  <si>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</si>
  <si>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</si>
  <si>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</si>
  <si>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</si>
  <si>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</si>
  <si>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</si>
  <si>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</si>
  <si>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</si>
  <si>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</si>
  <si>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</si>
  <si>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</si>
  <si>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</si>
  <si>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</si>
  <si>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</si>
  <si>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</si>
  <si>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</si>
  <si>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</si>
  <si>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</si>
  <si>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</si>
  <si>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</si>
  <si>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</si>
  <si>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</si>
  <si>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</si>
  <si>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</si>
  <si>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</si>
  <si>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</si>
  <si>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</si>
  <si>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</si>
  <si>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</si>
  <si>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</si>
  <si>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</si>
  <si>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</si>
  <si>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</si>
  <si>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</si>
  <si>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</si>
  <si>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</si>
  <si>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</si>
  <si>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</si>
  <si>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</si>
  <si>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</si>
  <si>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</si>
  <si>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</si>
  <si>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</si>
  <si>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</si>
  <si>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</si>
  <si>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</si>
  <si>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</si>
  <si>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</si>
  <si>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</si>
  <si>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</si>
  <si>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</si>
  <si>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</si>
  <si>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</si>
  <si>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</si>
  <si>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</si>
  <si>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</si>
  <si>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</si>
  <si>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</si>
  <si>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</si>
  <si>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</si>
  <si>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</si>
  <si>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</si>
  <si>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</si>
  <si>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</si>
  <si>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</si>
  <si>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</si>
  <si>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</si>
  <si>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</si>
  <si>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</si>
  <si>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</si>
  <si>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</si>
  <si>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</si>
  <si>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</si>
  <si>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</si>
  <si>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</si>
  <si>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</si>
  <si>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</si>
  <si>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</si>
  <si>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</si>
  <si>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</si>
  <si>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</si>
  <si>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</si>
  <si>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</si>
  <si>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</si>
  <si>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</si>
  <si>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</si>
  <si>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</si>
  <si>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</si>
  <si>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</si>
  <si>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</si>
  <si>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</si>
  <si>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</si>
  <si>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</si>
  <si>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</si>
  <si>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</si>
  <si>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</si>
  <si>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</si>
  <si>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</si>
  <si>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</si>
  <si>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</si>
  <si>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</si>
  <si>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</si>
  <si>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</si>
  <si>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</si>
  <si>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</si>
  <si>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</si>
  <si>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</si>
  <si>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</si>
  <si>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</si>
  <si>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</si>
  <si>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</si>
  <si>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</si>
  <si>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</si>
  <si>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</si>
  <si>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</si>
  <si>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</si>
  <si>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</si>
  <si>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</si>
  <si>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</si>
  <si>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</si>
  <si>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</si>
  <si>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</si>
  <si>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</si>
  <si>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</si>
  <si>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</si>
  <si>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</si>
  <si>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</si>
  <si>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</si>
  <si>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</si>
  <si>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</si>
  <si>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</si>
  <si>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</si>
  <si>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</si>
  <si>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</si>
  <si>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</si>
  <si>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</si>
  <si>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</si>
  <si>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</si>
  <si>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</si>
  <si>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</si>
  <si>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</si>
  <si>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</si>
  <si>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</si>
  <si>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</si>
  <si>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</si>
  <si>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</si>
  <si>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</si>
  <si>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</si>
  <si>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</si>
  <si>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</si>
  <si>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</si>
  <si>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</si>
  <si>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</si>
  <si>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</si>
  <si>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</si>
  <si>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</si>
  <si>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</si>
  <si>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</si>
  <si>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</si>
  <si>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</si>
  <si>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</si>
  <si>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</si>
  <si>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</si>
  <si>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</si>
  <si>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</si>
  <si>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</si>
  <si>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</si>
  <si>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</si>
  <si>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</si>
  <si>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</si>
  <si>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</si>
  <si>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</si>
  <si>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</si>
  <si>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</si>
  <si>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</si>
  <si>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</si>
  <si>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</si>
  <si>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</si>
  <si>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</si>
  <si>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</si>
  <si>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</si>
  <si>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</si>
  <si>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</si>
  <si>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</si>
  <si>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</si>
  <si>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</si>
  <si>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</si>
  <si>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</si>
  <si>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</si>
  <si>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</si>
  <si>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</si>
  <si>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</si>
  <si>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</si>
  <si>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</si>
  <si>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</si>
  <si>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</si>
  <si>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</si>
  <si>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</si>
  <si>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</si>
  <si>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</si>
  <si>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</si>
  <si>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</si>
  <si>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</si>
  <si>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</si>
  <si>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</si>
  <si>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</si>
  <si>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</si>
  <si>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</si>
  <si>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</si>
  <si>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</si>
  <si>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</si>
  <si>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</si>
  <si>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</si>
  <si>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</si>
  <si>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</si>
  <si>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</si>
  <si>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</si>
  <si>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</si>
  <si>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</si>
  <si>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</si>
  <si>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</si>
  <si>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</si>
  <si>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</si>
  <si>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</si>
  <si>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</si>
  <si>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</si>
  <si>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</si>
  <si>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</si>
  <si>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</si>
  <si>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</si>
  <si>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</si>
  <si>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</si>
  <si>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</si>
  <si>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</si>
  <si>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</si>
  <si>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</si>
  <si>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</si>
  <si>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</si>
  <si>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</si>
  <si>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</si>
  <si>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</si>
  <si>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</si>
  <si>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</si>
  <si>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</si>
  <si>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</si>
  <si>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</si>
  <si>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</si>
  <si>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</si>
  <si>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</si>
  <si>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</si>
  <si>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</si>
  <si>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</si>
  <si>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</si>
  <si>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</si>
  <si>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</si>
  <si>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</si>
  <si>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</si>
  <si>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</si>
  <si>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</si>
  <si>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</si>
  <si>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</si>
  <si>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</si>
  <si>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</si>
  <si>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</si>
  <si>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</si>
  <si>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</si>
  <si>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</si>
  <si>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</si>
  <si>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</si>
  <si>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</si>
  <si>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</si>
  <si>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</si>
  <si>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</si>
  <si>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</si>
  <si>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</si>
  <si>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</si>
  <si>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</si>
  <si>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</si>
  <si>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</si>
  <si>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</si>
  <si>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</si>
  <si>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</si>
  <si>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</si>
  <si>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</si>
  <si>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</si>
  <si>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</si>
  <si>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</si>
  <si>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</si>
  <si>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</si>
  <si>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</si>
  <si>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</si>
  <si>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</si>
  <si>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</si>
  <si>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</si>
  <si>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</si>
  <si>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</si>
  <si>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</si>
  <si>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</si>
  <si>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</si>
  <si>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</si>
  <si>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</si>
  <si>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</si>
  <si>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</si>
  <si>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</si>
  <si>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</si>
  <si>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</si>
  <si>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</si>
  <si>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</si>
  <si>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</si>
  <si>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</si>
  <si>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</si>
  <si>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</si>
  <si>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</si>
  <si>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</si>
  <si>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</si>
  <si>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</si>
  <si>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</si>
  <si>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</si>
  <si>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</si>
  <si>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</si>
  <si>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</si>
  <si>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</si>
  <si>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</si>
  <si>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</si>
  <si>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</si>
  <si>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</si>
  <si>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</si>
  <si>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</si>
  <si>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</si>
  <si>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</si>
  <si>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</si>
  <si>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</si>
  <si>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</si>
  <si>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</si>
  <si>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</si>
  <si>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</si>
  <si>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</si>
  <si>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</si>
  <si>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</si>
  <si>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</si>
  <si>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</si>
  <si>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</si>
  <si>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</si>
  <si>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</si>
  <si>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</si>
  <si>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</si>
  <si>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</si>
  <si>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</si>
  <si>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</si>
  <si>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</si>
  <si>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</si>
  <si>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</si>
  <si>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</si>
  <si>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</si>
  <si>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</si>
  <si>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</si>
  <si>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</si>
  <si>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</si>
  <si>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</si>
  <si>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</si>
  <si>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</si>
  <si>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</si>
  <si>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</si>
  <si>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</si>
  <si>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</si>
  <si>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</si>
  <si>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</si>
  <si>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</si>
  <si>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</si>
  <si>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</si>
  <si>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</si>
  <si>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</si>
  <si>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</si>
  <si>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</si>
  <si>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</si>
  <si>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</si>
  <si>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</si>
  <si>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</si>
  <si>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</si>
  <si>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</si>
  <si>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</si>
  <si>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</si>
  <si>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</si>
  <si>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</si>
  <si>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</si>
  <si>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</si>
  <si>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</si>
  <si>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</si>
  <si>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</si>
  <si>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</si>
  <si>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</si>
  <si>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</si>
  <si>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</si>
  <si>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</si>
  <si>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</si>
  <si>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</si>
  <si>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</si>
  <si>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</si>
  <si>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</si>
  <si>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</si>
  <si>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</si>
  <si>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</si>
  <si>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</si>
  <si>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</si>
  <si>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</si>
  <si>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</si>
  <si>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</si>
  <si>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</si>
  <si>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</si>
  <si>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</si>
  <si>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</si>
  <si>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</si>
  <si>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</si>
  <si>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</si>
  <si>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</si>
  <si>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</si>
  <si>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</si>
  <si>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</si>
  <si>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</si>
  <si>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</si>
  <si>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</si>
  <si>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</si>
  <si>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</si>
  <si>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</si>
  <si>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</si>
  <si>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</si>
  <si>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</si>
  <si>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</si>
  <si>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</si>
  <si>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</si>
  <si>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</si>
  <si>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</si>
  <si>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</si>
  <si>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</si>
  <si>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</si>
  <si>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</si>
  <si>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</si>
  <si>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</si>
  <si>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</si>
  <si>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</si>
  <si>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</si>
  <si>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</si>
  <si>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</si>
  <si>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</si>
  <si>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</si>
  <si>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</si>
  <si>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</si>
  <si>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</si>
  <si>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</si>
  <si>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</si>
  <si>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</si>
  <si>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</si>
  <si>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</si>
  <si>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</si>
  <si>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</si>
  <si>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</si>
  <si>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</si>
  <si>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</si>
  <si>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</si>
  <si>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</si>
  <si>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</si>
  <si>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</si>
  <si>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</si>
  <si>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</si>
  <si>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</si>
  <si>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</si>
  <si>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</si>
  <si>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</si>
  <si>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</si>
  <si>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</si>
  <si>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</si>
  <si>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</si>
  <si>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</si>
  <si>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</si>
  <si>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</si>
  <si>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</si>
  <si>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</si>
  <si>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</si>
  <si>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</si>
  <si>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</si>
  <si>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</si>
  <si>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</si>
  <si>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</si>
  <si>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</si>
  <si>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</si>
  <si>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</si>
  <si>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</si>
  <si>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</si>
  <si>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</si>
  <si>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</si>
  <si>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</si>
  <si>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</si>
  <si>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</si>
  <si>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</si>
  <si>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</si>
  <si>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</si>
  <si>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</si>
  <si>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</si>
  <si>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</si>
  <si>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</si>
  <si>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</si>
  <si>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</si>
  <si>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</si>
  <si>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</si>
  <si>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</si>
  <si>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</si>
  <si>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</si>
  <si>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</si>
  <si>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</si>
  <si>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</si>
  <si>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</si>
  <si>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</si>
  <si>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</si>
  <si>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</si>
  <si>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</si>
  <si>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</si>
  <si>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</si>
  <si>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</si>
  <si>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</si>
  <si>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</si>
  <si>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</si>
  <si>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</si>
  <si>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</si>
  <si>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</si>
  <si>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</si>
  <si>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</si>
  <si>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</si>
  <si>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#, no leading 0s</t>
  </si>
  <si>
    <t>Leading 0s formula</t>
  </si>
  <si>
    <t>Abra</t>
  </si>
  <si>
    <t>Bellsprout</t>
  </si>
  <si>
    <t>Clefable</t>
  </si>
  <si>
    <t>Gastly</t>
  </si>
  <si>
    <t>Nidoran f</t>
  </si>
  <si>
    <t>Nidoran m</t>
  </si>
  <si>
    <t>Gen</t>
  </si>
  <si>
    <t>Female Variation</t>
  </si>
  <si>
    <t>Available in Gen 8</t>
  </si>
  <si>
    <t>Numel</t>
  </si>
  <si>
    <t>Dusknoir</t>
  </si>
  <si>
    <t>Delcatty</t>
  </si>
  <si>
    <t>Spiky-eared</t>
  </si>
  <si>
    <t>Herdier</t>
  </si>
  <si>
    <t>Zebstrika</t>
  </si>
  <si>
    <t>Watchog</t>
  </si>
  <si>
    <t>Scrafty</t>
  </si>
  <si>
    <t>Zorua</t>
  </si>
  <si>
    <t>Panpour</t>
  </si>
  <si>
    <t>Type Null</t>
  </si>
  <si>
    <t>BulbasaurBulbasaur</t>
  </si>
  <si>
    <t>IvysaurIvysaur</t>
  </si>
  <si>
    <t>VenusaurVenusaur</t>
  </si>
  <si>
    <t>CharmanderCharmander</t>
  </si>
  <si>
    <t>CharmeleonCharmeleon</t>
  </si>
  <si>
    <t>CharizardCharizard</t>
  </si>
  <si>
    <t>SquirtleSquirtle</t>
  </si>
  <si>
    <t>WartortleWartortle</t>
  </si>
  <si>
    <t>BlastoiseBlastoise</t>
  </si>
  <si>
    <t>CaterpieCaterpie</t>
  </si>
  <si>
    <t>MetapodMetapod</t>
  </si>
  <si>
    <t>ButterfreeButterfree</t>
  </si>
  <si>
    <t>PikachuPikachu</t>
  </si>
  <si>
    <t>RaichuRaichu</t>
  </si>
  <si>
    <t>Alolan RaichuAlolan Raichu</t>
  </si>
  <si>
    <t>SandshrewSandshrew</t>
  </si>
  <si>
    <t>Alolan SandshrewAlolan Sandshrew</t>
  </si>
  <si>
    <t>SandslashSandslash</t>
  </si>
  <si>
    <t>Alolan SandslashAlolan Sandslash</t>
  </si>
  <si>
    <t>NidorinaNidorina</t>
  </si>
  <si>
    <t>NidoqueenNidoqueen</t>
  </si>
  <si>
    <t>NidorinoNidorino</t>
  </si>
  <si>
    <t>NidokingNidoking</t>
  </si>
  <si>
    <t>ClefairyClefairy</t>
  </si>
  <si>
    <t>ClefableClefable</t>
  </si>
  <si>
    <t>VulpixVulpix</t>
  </si>
  <si>
    <t>Alolan VulpixAlolan Vulpix</t>
  </si>
  <si>
    <t>NinetalesNinetales</t>
  </si>
  <si>
    <t>Alolan NinetalesAlolan Ninetales</t>
  </si>
  <si>
    <t>JigglypuffJigglypuff</t>
  </si>
  <si>
    <t>WigglytuffWigglytuff</t>
  </si>
  <si>
    <t>ZubatZubat</t>
  </si>
  <si>
    <t>GolbatGolbat</t>
  </si>
  <si>
    <t>OddishOddish</t>
  </si>
  <si>
    <t>GloomGloom</t>
  </si>
  <si>
    <t>VileplumeVileplume</t>
  </si>
  <si>
    <t>DiglettDiglett</t>
  </si>
  <si>
    <t>Alolan DiglettAlolan Diglett</t>
  </si>
  <si>
    <t>DugtrioDugtrio</t>
  </si>
  <si>
    <t>Alolan DugtrioAlolan Dugtrio</t>
  </si>
  <si>
    <t>MeowthMeowth</t>
  </si>
  <si>
    <t>Alolan MeowthAlolan Meowth</t>
  </si>
  <si>
    <t>Galarian MeowthGalarian Meowth</t>
  </si>
  <si>
    <t>PersianPersian</t>
  </si>
  <si>
    <t>Alolan PersianAlolan Persian</t>
  </si>
  <si>
    <t>PsyduckPsyduck</t>
  </si>
  <si>
    <t>GolduckGolduck</t>
  </si>
  <si>
    <t>GrowlitheGrowlithe</t>
  </si>
  <si>
    <t>ArcanineArcanine</t>
  </si>
  <si>
    <t>PoliwagPoliwag</t>
  </si>
  <si>
    <t>PoliwhirlPoliwhirl</t>
  </si>
  <si>
    <t>PoliwrathPoliwrath</t>
  </si>
  <si>
    <t>AbraAbra</t>
  </si>
  <si>
    <t>KadabraKadabra</t>
  </si>
  <si>
    <t>AlakazamAlakazam</t>
  </si>
  <si>
    <t>MachopMachop</t>
  </si>
  <si>
    <t>MachokeMachoke</t>
  </si>
  <si>
    <t>MachampMachamp</t>
  </si>
  <si>
    <t>TentacoolTentacool</t>
  </si>
  <si>
    <t>TentacruelTentacruel</t>
  </si>
  <si>
    <t>PonytaPonyta</t>
  </si>
  <si>
    <t>Galarian PonytaGalarian Ponyta</t>
  </si>
  <si>
    <t>RapidashRapidash</t>
  </si>
  <si>
    <t>Galarian RapidashGalarian Rapidash</t>
  </si>
  <si>
    <t>Galarian SlowpokeGalarian Slowpoke</t>
  </si>
  <si>
    <t>SlowpokeSlowpoke</t>
  </si>
  <si>
    <t>Galarian SlowbroGalarian Slowbro</t>
  </si>
  <si>
    <t>SlowbroSlowbro</t>
  </si>
  <si>
    <t>MagnemiteMagnemite</t>
  </si>
  <si>
    <t>MagnetonMagneton</t>
  </si>
  <si>
    <t>Galarian FarfetchGalarian Farfetch'd</t>
  </si>
  <si>
    <t>FarfetchFarfetch'd</t>
  </si>
  <si>
    <t>ShellderShellder</t>
  </si>
  <si>
    <t>CloysterCloyster</t>
  </si>
  <si>
    <t>GastlyGastly</t>
  </si>
  <si>
    <t>HaunterHaunter</t>
  </si>
  <si>
    <t>GengarGengar</t>
  </si>
  <si>
    <t>OnixOnix</t>
  </si>
  <si>
    <t>KrabbyKrabby</t>
  </si>
  <si>
    <t>KinglerKingler</t>
  </si>
  <si>
    <t>ExeggcuteExeggcute</t>
  </si>
  <si>
    <t>ExeggutorExeggutor</t>
  </si>
  <si>
    <t>Alolan ExeggutorAlolan Exeggutor</t>
  </si>
  <si>
    <t>CuboneCubone</t>
  </si>
  <si>
    <t>MarowakMarowak</t>
  </si>
  <si>
    <t>Alolan MarowakAlolan Marowak</t>
  </si>
  <si>
    <t>HitmonleeHitmonlee</t>
  </si>
  <si>
    <t>HitmonchanHitmonchan</t>
  </si>
  <si>
    <t>LickitungLickitung</t>
  </si>
  <si>
    <t>KoffingKoffing</t>
  </si>
  <si>
    <t>WeezingWeezing</t>
  </si>
  <si>
    <t>Galarian WeezingGalarian Weezing</t>
  </si>
  <si>
    <t>RhyhornRhyhorn</t>
  </si>
  <si>
    <t>RhydonRhydon</t>
  </si>
  <si>
    <t>ChanseyChansey</t>
  </si>
  <si>
    <t>TangelaTangela</t>
  </si>
  <si>
    <t>KangaskhanKangaskhan</t>
  </si>
  <si>
    <t>HorseaHorsea</t>
  </si>
  <si>
    <t>SeadraSeadra</t>
  </si>
  <si>
    <t>GoldeenGoldeen</t>
  </si>
  <si>
    <t>SeakingSeaking</t>
  </si>
  <si>
    <t>StaryuStaryu</t>
  </si>
  <si>
    <t>StarmieStarmie</t>
  </si>
  <si>
    <t>Mr. MimeMr. Mime</t>
  </si>
  <si>
    <t>Galarian Mr. MimeGalarian Mr. Mime</t>
  </si>
  <si>
    <t>ScytherScyther</t>
  </si>
  <si>
    <t>JynxJynx</t>
  </si>
  <si>
    <t>ElectabuzzElectabuzz</t>
  </si>
  <si>
    <t>MagmarMagmar</t>
  </si>
  <si>
    <t>PinsirPinsir</t>
  </si>
  <si>
    <t>TaurosTauros</t>
  </si>
  <si>
    <t>MagikarpMagikarp</t>
  </si>
  <si>
    <t>GyaradosGyarados</t>
  </si>
  <si>
    <t>LaprasLapras</t>
  </si>
  <si>
    <t>DittoDitto</t>
  </si>
  <si>
    <t>EeveeEevee</t>
  </si>
  <si>
    <t>VaporeonVaporeon</t>
  </si>
  <si>
    <t>JolteonJolteon</t>
  </si>
  <si>
    <t>FlareonFlareon</t>
  </si>
  <si>
    <t>PorygonPorygon</t>
  </si>
  <si>
    <t>OmanyteOmanyte</t>
  </si>
  <si>
    <t>OmastarOmastar</t>
  </si>
  <si>
    <t>KabutoKabuto</t>
  </si>
  <si>
    <t>KabutopsKabutops</t>
  </si>
  <si>
    <t>AerodactylAerodactyl</t>
  </si>
  <si>
    <t>SnorlaxSnorlax</t>
  </si>
  <si>
    <t>ArticunoArticuno</t>
  </si>
  <si>
    <t>Galarian ArticunoGalarian Articuno</t>
  </si>
  <si>
    <t>ZapdosZapdos</t>
  </si>
  <si>
    <t>Galarian ZapdosGalarian Zapdos</t>
  </si>
  <si>
    <t>MoltresMoltres</t>
  </si>
  <si>
    <t>Galarian MoltresGalarian Moltres</t>
  </si>
  <si>
    <t>DratiniDratini</t>
  </si>
  <si>
    <t>DragonairDragonair</t>
  </si>
  <si>
    <t>DragoniteDragonite</t>
  </si>
  <si>
    <t>MewtwoMewtwo</t>
  </si>
  <si>
    <t>MewMew</t>
  </si>
  <si>
    <t>HoothootHoothoot</t>
  </si>
  <si>
    <t>NoctowlNoctowl</t>
  </si>
  <si>
    <t>CrobatCrobat</t>
  </si>
  <si>
    <t>ChinchouChinchou</t>
  </si>
  <si>
    <t>LanturnLanturn</t>
  </si>
  <si>
    <t>CleffaCleffa</t>
  </si>
  <si>
    <t>PichuPichu</t>
  </si>
  <si>
    <t>IgglybuffIgglybuff</t>
  </si>
  <si>
    <t>TogepiTogepi</t>
  </si>
  <si>
    <t>TogeticTogetic</t>
  </si>
  <si>
    <t>NatuNatu</t>
  </si>
  <si>
    <t>XatuXatu</t>
  </si>
  <si>
    <t>BellossomBellossom</t>
  </si>
  <si>
    <t>MarillMarill</t>
  </si>
  <si>
    <t>AzumarillAzumarill</t>
  </si>
  <si>
    <t>SudowoodoSudowoodo</t>
  </si>
  <si>
    <t>PolitoedPolitoed</t>
  </si>
  <si>
    <t>WooperWooper</t>
  </si>
  <si>
    <t>QuagsireQuagsire</t>
  </si>
  <si>
    <t>EspeonEspeon</t>
  </si>
  <si>
    <t>UmbreonUmbreon</t>
  </si>
  <si>
    <t>Galarian SlowkingGalarian Slowking</t>
  </si>
  <si>
    <t>SlowkingSlowking</t>
  </si>
  <si>
    <t>WobbuffetWobbuffet</t>
  </si>
  <si>
    <t>DunsparceDunsparce</t>
  </si>
  <si>
    <t>SteelixSteelix</t>
  </si>
  <si>
    <t>QwilfishQwilfish</t>
  </si>
  <si>
    <t>ScizorScizor</t>
  </si>
  <si>
    <t>ShuckleShuckle</t>
  </si>
  <si>
    <t>HeracrossHeracross</t>
  </si>
  <si>
    <t>SneaselSneasel</t>
  </si>
  <si>
    <t>SwinubSwinub</t>
  </si>
  <si>
    <t>PiloswinePiloswine</t>
  </si>
  <si>
    <t>CorsolaCorsola</t>
  </si>
  <si>
    <t>Galarian CorsolaGalarian Corsola</t>
  </si>
  <si>
    <t>RemoraidRemoraid</t>
  </si>
  <si>
    <t>OctilleryOctillery</t>
  </si>
  <si>
    <t>DelibirdDelibird</t>
  </si>
  <si>
    <t>MantineMantine</t>
  </si>
  <si>
    <t>SkarmorySkarmory</t>
  </si>
  <si>
    <t>KingdraKingdra</t>
  </si>
  <si>
    <t>Porygon2Porygon2</t>
  </si>
  <si>
    <t>TyrogueTyrogue</t>
  </si>
  <si>
    <t>HitmontopHitmontop</t>
  </si>
  <si>
    <t>SmoochumSmoochum</t>
  </si>
  <si>
    <t>ElekidElekid</t>
  </si>
  <si>
    <t>MagbyMagby</t>
  </si>
  <si>
    <t>MiltankMiltank</t>
  </si>
  <si>
    <t>BlisseyBlissey</t>
  </si>
  <si>
    <t>RaikouRaikou</t>
  </si>
  <si>
    <t>EnteiEntei</t>
  </si>
  <si>
    <t>SuicuneSuicune</t>
  </si>
  <si>
    <t>LarvitarLarvitar</t>
  </si>
  <si>
    <t>PupitarPupitar</t>
  </si>
  <si>
    <t>TyranitarTyranitar</t>
  </si>
  <si>
    <t>LugiaLugia</t>
  </si>
  <si>
    <t>Ho-ohHo-oh</t>
  </si>
  <si>
    <t>CelebiCelebi</t>
  </si>
  <si>
    <t>TreeckoTreecko</t>
  </si>
  <si>
    <t>GrovyleGrovyle</t>
  </si>
  <si>
    <t>SceptileSceptile</t>
  </si>
  <si>
    <t>TorchicTorchic</t>
  </si>
  <si>
    <t>CombuskenCombusken</t>
  </si>
  <si>
    <t>BlazikenBlaziken</t>
  </si>
  <si>
    <t>MudkipMudkip</t>
  </si>
  <si>
    <t>MarshtompMarshtomp</t>
  </si>
  <si>
    <t>SwampertSwampert</t>
  </si>
  <si>
    <t>ZigzagoonZigzagoon</t>
  </si>
  <si>
    <t>Galarian ZigzagoonGalarian Zigzagoon</t>
  </si>
  <si>
    <t>LinooneLinoone</t>
  </si>
  <si>
    <t>Galarian LinooneGalarian Linoone</t>
  </si>
  <si>
    <t>LotadLotad</t>
  </si>
  <si>
    <t>LombreLombre</t>
  </si>
  <si>
    <t>LudicoloLudicolo</t>
  </si>
  <si>
    <t>SeedotSeedot</t>
  </si>
  <si>
    <t>NuzleafNuzleaf</t>
  </si>
  <si>
    <t>ShiftryShiftry</t>
  </si>
  <si>
    <t>WingullWingull</t>
  </si>
  <si>
    <t>PelipperPelipper</t>
  </si>
  <si>
    <t>RaltsRalts</t>
  </si>
  <si>
    <t>KirliaKirlia</t>
  </si>
  <si>
    <t>GardevoirGardevoir</t>
  </si>
  <si>
    <t>NincadaNincada</t>
  </si>
  <si>
    <t>NinjaskNinjask</t>
  </si>
  <si>
    <t>ShedinjaShedinja</t>
  </si>
  <si>
    <t>WhismurWhismur</t>
  </si>
  <si>
    <t>LoudredLoudred</t>
  </si>
  <si>
    <t>ExploudExploud</t>
  </si>
  <si>
    <t>AzurillAzurill</t>
  </si>
  <si>
    <t>SableyeSableye</t>
  </si>
  <si>
    <t>MawileMawile</t>
  </si>
  <si>
    <t>AronAron</t>
  </si>
  <si>
    <t>LaironLairon</t>
  </si>
  <si>
    <t>AggronAggron</t>
  </si>
  <si>
    <t>ElectrikeElectrike</t>
  </si>
  <si>
    <t>ManectricManectric</t>
  </si>
  <si>
    <t>RoseliaRoselia</t>
  </si>
  <si>
    <t>CarvanhaCarvanha</t>
  </si>
  <si>
    <t>SharpedoSharpedo</t>
  </si>
  <si>
    <t>WailmerWailmer</t>
  </si>
  <si>
    <t>WailordWailord</t>
  </si>
  <si>
    <t>TorkoalTorkoal</t>
  </si>
  <si>
    <t>TrapinchTrapinch</t>
  </si>
  <si>
    <t>VibravaVibrava</t>
  </si>
  <si>
    <t>FlygonFlygon</t>
  </si>
  <si>
    <t>SwabluSwablu</t>
  </si>
  <si>
    <t>AltariaAltaria</t>
  </si>
  <si>
    <t>LunatoneLunatone</t>
  </si>
  <si>
    <t>SolrockSolrock</t>
  </si>
  <si>
    <t>BarboachBarboach</t>
  </si>
  <si>
    <t>WhiscashWhiscash</t>
  </si>
  <si>
    <t>CorphishCorphish</t>
  </si>
  <si>
    <t>CrawdauntCrawdaunt</t>
  </si>
  <si>
    <t>BaltoyBaltoy</t>
  </si>
  <si>
    <t>ClaydolClaydol</t>
  </si>
  <si>
    <t>LileepLileep</t>
  </si>
  <si>
    <t>CradilyCradily</t>
  </si>
  <si>
    <t>AnorithAnorith</t>
  </si>
  <si>
    <t>ArmaldoArmaldo</t>
  </si>
  <si>
    <t>FeebasFeebas</t>
  </si>
  <si>
    <t>MiloticMilotic</t>
  </si>
  <si>
    <t>DuskullDuskull</t>
  </si>
  <si>
    <t>DusclopsDusclops</t>
  </si>
  <si>
    <t>AbsolAbsol</t>
  </si>
  <si>
    <t>WynautWynaut</t>
  </si>
  <si>
    <t>SnoruntSnorunt</t>
  </si>
  <si>
    <t>GlalieGlalie</t>
  </si>
  <si>
    <t>SphealSpheal</t>
  </si>
  <si>
    <t>SealeoSealeo</t>
  </si>
  <si>
    <t>WalreinWalrein</t>
  </si>
  <si>
    <t>RelicanthRelicanth</t>
  </si>
  <si>
    <t>BagonBagon</t>
  </si>
  <si>
    <t>ShelgonShelgon</t>
  </si>
  <si>
    <t>SalamenceSalamence</t>
  </si>
  <si>
    <t>BeldumBeldum</t>
  </si>
  <si>
    <t>MetangMetang</t>
  </si>
  <si>
    <t>MetagrossMetagross</t>
  </si>
  <si>
    <t>RegirockRegirock</t>
  </si>
  <si>
    <t>RegiceRegice</t>
  </si>
  <si>
    <t>RegisteelRegisteel</t>
  </si>
  <si>
    <t>LatiasLatias</t>
  </si>
  <si>
    <t>LatiosLatios</t>
  </si>
  <si>
    <t>KyogreKyogre</t>
  </si>
  <si>
    <t>GroudonGroudon</t>
  </si>
  <si>
    <t>RayquazaRayquaza</t>
  </si>
  <si>
    <t>JirachiJirachi</t>
  </si>
  <si>
    <t>ShinxShinx</t>
  </si>
  <si>
    <t>LuxioLuxio</t>
  </si>
  <si>
    <t>LuxrayLuxray</t>
  </si>
  <si>
    <t>BudewBudew</t>
  </si>
  <si>
    <t>RoseradeRoserade</t>
  </si>
  <si>
    <t>CombeeCombee</t>
  </si>
  <si>
    <t>VespiquenVespiquen</t>
  </si>
  <si>
    <t>CherubiCherubi</t>
  </si>
  <si>
    <t>CherrimCherrim</t>
  </si>
  <si>
    <t>Cherrim (Sunshine Form)Cherrim (Sunshine Form)</t>
  </si>
  <si>
    <t>ShellosShellos</t>
  </si>
  <si>
    <t>GastrodonGastrodon</t>
  </si>
  <si>
    <t>DrifloonDrifloon</t>
  </si>
  <si>
    <t>DrifblimDrifblim</t>
  </si>
  <si>
    <t>BunearyBuneary</t>
  </si>
  <si>
    <t>LopunnyLopunny</t>
  </si>
  <si>
    <t>StunkyStunky</t>
  </si>
  <si>
    <t>SkuntankSkuntank</t>
  </si>
  <si>
    <t>BronzorBronzor</t>
  </si>
  <si>
    <t>BronzongBronzong</t>
  </si>
  <si>
    <t>BonslyBonsly</t>
  </si>
  <si>
    <t>Mime Jr.Mime Jr.</t>
  </si>
  <si>
    <t>HappinyHappiny</t>
  </si>
  <si>
    <t>SpiritombSpiritomb</t>
  </si>
  <si>
    <t>GibleGible</t>
  </si>
  <si>
    <t>GabiteGabite</t>
  </si>
  <si>
    <t>GarchompGarchomp</t>
  </si>
  <si>
    <t>MunchlaxMunchlax</t>
  </si>
  <si>
    <t>RioluRiolu</t>
  </si>
  <si>
    <t>LucarioLucario</t>
  </si>
  <si>
    <t>HippopotasHippopotas</t>
  </si>
  <si>
    <t>HippowdonHippowdon</t>
  </si>
  <si>
    <t>SkorupiSkorupi</t>
  </si>
  <si>
    <t>DrapionDrapion</t>
  </si>
  <si>
    <t>CroagunkCroagunk</t>
  </si>
  <si>
    <t>ToxicroakToxicroak</t>
  </si>
  <si>
    <t>MantykeMantyke</t>
  </si>
  <si>
    <t>SnoverSnover</t>
  </si>
  <si>
    <t>AbomasnowAbomasnow</t>
  </si>
  <si>
    <t>WeavileWeavile</t>
  </si>
  <si>
    <t>MagnezoneMagnezone</t>
  </si>
  <si>
    <t>LickilickyLickilicky</t>
  </si>
  <si>
    <t>RhyperiorRhyperior</t>
  </si>
  <si>
    <t>TangrowthTangrowth</t>
  </si>
  <si>
    <t>ElectivireElectivire</t>
  </si>
  <si>
    <t>MagmortarMagmortar</t>
  </si>
  <si>
    <t>TogekissTogekiss</t>
  </si>
  <si>
    <t>LeafeonLeafeon</t>
  </si>
  <si>
    <t>GlaceonGlaceon</t>
  </si>
  <si>
    <t>MamoswineMamoswine</t>
  </si>
  <si>
    <t>Porygon-ZPorygon-Z</t>
  </si>
  <si>
    <t>GalladeGallade</t>
  </si>
  <si>
    <t>DusknoirDusknoir</t>
  </si>
  <si>
    <t>FroslassFroslass</t>
  </si>
  <si>
    <t>RotomRotom</t>
  </si>
  <si>
    <t>Heat RotomHeat Rotom</t>
  </si>
  <si>
    <t>Wash RotomWash Rotom</t>
  </si>
  <si>
    <t>Frost RotomFrost Rotom</t>
  </si>
  <si>
    <t>Fan RotomFan Rotom</t>
  </si>
  <si>
    <t>Mow RotomMow Rotom</t>
  </si>
  <si>
    <t>UxieUxie</t>
  </si>
  <si>
    <t>MespritMesprit</t>
  </si>
  <si>
    <t>AzelfAzelf</t>
  </si>
  <si>
    <t>DialgaDialga</t>
  </si>
  <si>
    <t>PalkiaPalkia</t>
  </si>
  <si>
    <t>HeatranHeatran</t>
  </si>
  <si>
    <t>RegigigasRegigigas</t>
  </si>
  <si>
    <t>GiratinaGiratina</t>
  </si>
  <si>
    <t>CresseliaCresselia</t>
  </si>
  <si>
    <t>VictiniVictini</t>
  </si>
  <si>
    <t>LillipupLillipup</t>
  </si>
  <si>
    <t>HerdierHerdier</t>
  </si>
  <si>
    <t>StoutlandStoutland</t>
  </si>
  <si>
    <t>PurrloinPurrloin</t>
  </si>
  <si>
    <t>LiepardLiepard</t>
  </si>
  <si>
    <t>MunnaMunna</t>
  </si>
  <si>
    <t>MusharnaMusharna</t>
  </si>
  <si>
    <t>PidovePidove</t>
  </si>
  <si>
    <t>TranquillTranquill</t>
  </si>
  <si>
    <t>UnfezantUnfezant</t>
  </si>
  <si>
    <t>RoggenrolaRoggenrola</t>
  </si>
  <si>
    <t>BoldoreBoldore</t>
  </si>
  <si>
    <t>GigalithGigalith</t>
  </si>
  <si>
    <t>WoobatWoobat</t>
  </si>
  <si>
    <t>SwoobatSwoobat</t>
  </si>
  <si>
    <t>DrilburDrilbur</t>
  </si>
  <si>
    <t>ExcadrillExcadrill</t>
  </si>
  <si>
    <t>AudinoAudino</t>
  </si>
  <si>
    <t>TimburrTimburr</t>
  </si>
  <si>
    <t>GurdurrGurdurr</t>
  </si>
  <si>
    <t>ConkeldurrConkeldurr</t>
  </si>
  <si>
    <t>TympoleTympole</t>
  </si>
  <si>
    <t>PalpitoadPalpitoad</t>
  </si>
  <si>
    <t>SeismitoadSeismitoad</t>
  </si>
  <si>
    <t>ThrohThroh</t>
  </si>
  <si>
    <t>SawkSawk</t>
  </si>
  <si>
    <t>VenipedeVenipede</t>
  </si>
  <si>
    <t>WhirlipedeWhirlipede</t>
  </si>
  <si>
    <t>ScolipedeScolipede</t>
  </si>
  <si>
    <t>CottoneeCottonee</t>
  </si>
  <si>
    <t>WhimsicottWhimsicott</t>
  </si>
  <si>
    <t>PetililPetilil</t>
  </si>
  <si>
    <t>LilligantLilligant</t>
  </si>
  <si>
    <t>BasculinBasculin</t>
  </si>
  <si>
    <t>SandileSandile</t>
  </si>
  <si>
    <t>KrokorokKrokorok</t>
  </si>
  <si>
    <t>KrookodileKrookodile</t>
  </si>
  <si>
    <t>DarumakaDarumaka</t>
  </si>
  <si>
    <t>Galarian DarumakaGalarian Darumaka</t>
  </si>
  <si>
    <t>DarmanitanDarmanitan</t>
  </si>
  <si>
    <t>Galarian DarmanitanGalarian Darmanitan</t>
  </si>
  <si>
    <t>Galarian Darmanitan (Zen Mode)Galarian Darmanitan (Zen Mode)</t>
  </si>
  <si>
    <t>Darmanitan (Zen Mode)Darmanitan (Zen Mode)</t>
  </si>
  <si>
    <t>MaractusMaractus</t>
  </si>
  <si>
    <t>DwebbleDwebble</t>
  </si>
  <si>
    <t>CrustleCrustle</t>
  </si>
  <si>
    <t>ScraggyScraggy</t>
  </si>
  <si>
    <t>ScraftyScrafty</t>
  </si>
  <si>
    <t>SigilyphSigilyph</t>
  </si>
  <si>
    <t>YamaskYamask</t>
  </si>
  <si>
    <t>Galarian YamaskGalarian Yamask</t>
  </si>
  <si>
    <t>CofagrigusCofagrigus</t>
  </si>
  <si>
    <t>TirtougaTirtouga</t>
  </si>
  <si>
    <t>CarracostaCarracosta</t>
  </si>
  <si>
    <t>ArchenArchen</t>
  </si>
  <si>
    <t>ArcheopsArcheops</t>
  </si>
  <si>
    <t>TrubbishTrubbish</t>
  </si>
  <si>
    <t>GarbodorGarbodor</t>
  </si>
  <si>
    <t>ZoruaZorua</t>
  </si>
  <si>
    <t>ZoroarkZoroark</t>
  </si>
  <si>
    <t>MinccinoMinccino</t>
  </si>
  <si>
    <t>CinccinoCinccino</t>
  </si>
  <si>
    <t>GothitaGothita</t>
  </si>
  <si>
    <t>GothoritaGothorita</t>
  </si>
  <si>
    <t>GothitelleGothitelle</t>
  </si>
  <si>
    <t>SolosisSolosis</t>
  </si>
  <si>
    <t>DuosionDuosion</t>
  </si>
  <si>
    <t>ReuniclusReuniclus</t>
  </si>
  <si>
    <t>VanilliteVanillite</t>
  </si>
  <si>
    <t>VanillishVanillish</t>
  </si>
  <si>
    <t>VanilluxeVanilluxe</t>
  </si>
  <si>
    <t>EmolgaEmolga</t>
  </si>
  <si>
    <t>KarrablastKarrablast</t>
  </si>
  <si>
    <t>EscavalierEscavalier</t>
  </si>
  <si>
    <t>FoongusFoongus</t>
  </si>
  <si>
    <t>AmoongussAmoonguss</t>
  </si>
  <si>
    <t>FrillishFrillish</t>
  </si>
  <si>
    <t>JellicentJellicent</t>
  </si>
  <si>
    <t>JoltikJoltik</t>
  </si>
  <si>
    <t>GalvantulaGalvantula</t>
  </si>
  <si>
    <t>FerroseedFerroseed</t>
  </si>
  <si>
    <t>FerrothornFerrothorn</t>
  </si>
  <si>
    <t>KlinkKlink</t>
  </si>
  <si>
    <t>KlangKlang</t>
  </si>
  <si>
    <t>KlinklangKlinklang</t>
  </si>
  <si>
    <t>ElgyemElgyem</t>
  </si>
  <si>
    <t>BeheeyemBeheeyem</t>
  </si>
  <si>
    <t>LitwickLitwick</t>
  </si>
  <si>
    <t>LampentLampent</t>
  </si>
  <si>
    <t>ChandelureChandelure</t>
  </si>
  <si>
    <t>AxewAxew</t>
  </si>
  <si>
    <t>FraxureFraxure</t>
  </si>
  <si>
    <t>HaxorusHaxorus</t>
  </si>
  <si>
    <t>CubchooCubchoo</t>
  </si>
  <si>
    <t>BearticBeartic</t>
  </si>
  <si>
    <t>CryogonalCryogonal</t>
  </si>
  <si>
    <t>ShelmetShelmet</t>
  </si>
  <si>
    <t>AccelgorAccelgor</t>
  </si>
  <si>
    <t>StunfiskStunfisk</t>
  </si>
  <si>
    <t>Galarian StunfiskGalarian Stunfisk</t>
  </si>
  <si>
    <t>MienfooMienfoo</t>
  </si>
  <si>
    <t>MienshaoMienshao</t>
  </si>
  <si>
    <t>DruddigonDruddigon</t>
  </si>
  <si>
    <t>GolettGolett</t>
  </si>
  <si>
    <t>GolurkGolurk</t>
  </si>
  <si>
    <t>PawniardPawniard</t>
  </si>
  <si>
    <t>BisharpBisharp</t>
  </si>
  <si>
    <t>BouffalantBouffalant</t>
  </si>
  <si>
    <t>RuffletRufflet</t>
  </si>
  <si>
    <t>BraviaryBraviary</t>
  </si>
  <si>
    <t>VullabyVullaby</t>
  </si>
  <si>
    <t>MandibuzzMandibuzz</t>
  </si>
  <si>
    <t>HeatmorHeatmor</t>
  </si>
  <si>
    <t>DurantDurant</t>
  </si>
  <si>
    <t>DeinoDeino</t>
  </si>
  <si>
    <t>ZweilousZweilous</t>
  </si>
  <si>
    <t>HydreigonHydreigon</t>
  </si>
  <si>
    <t>LarvestaLarvesta</t>
  </si>
  <si>
    <t>VolcaronaVolcarona</t>
  </si>
  <si>
    <t>CobalionCobalion</t>
  </si>
  <si>
    <t>TerrakionTerrakion</t>
  </si>
  <si>
    <t>VirizionVirizion</t>
  </si>
  <si>
    <t>TornadusTornadus</t>
  </si>
  <si>
    <t>ThundurusThundurus</t>
  </si>
  <si>
    <t>ReshiramReshiram</t>
  </si>
  <si>
    <t>ZekromZekrom</t>
  </si>
  <si>
    <t>LandorusLandorus</t>
  </si>
  <si>
    <t>KyuremKyurem</t>
  </si>
  <si>
    <t>KeldeoKeldeo</t>
  </si>
  <si>
    <t>Keldeo (Resolute Form)Keldeo (Resolute Form)</t>
  </si>
  <si>
    <t>GenesectGenesect</t>
  </si>
  <si>
    <t>BunnelbyBunnelby</t>
  </si>
  <si>
    <t>DiggersbyDiggersby</t>
  </si>
  <si>
    <t>FletchlingFletchling</t>
  </si>
  <si>
    <t>FletchinderFletchinder</t>
  </si>
  <si>
    <t>TalonflameTalonflame</t>
  </si>
  <si>
    <t>PanchamPancham</t>
  </si>
  <si>
    <t>PangoroPangoro</t>
  </si>
  <si>
    <t>EspurrEspurr</t>
  </si>
  <si>
    <t>MeowsticMeowstic</t>
  </si>
  <si>
    <t>HonedgeHonedge</t>
  </si>
  <si>
    <t>DoubladeDoublade</t>
  </si>
  <si>
    <t>AegislashAegislash</t>
  </si>
  <si>
    <t>Aegislash (Blade Forme)Aegislash (Blade Forme)</t>
  </si>
  <si>
    <t>SpritzeeSpritzee</t>
  </si>
  <si>
    <t>AromatisseAromatisse</t>
  </si>
  <si>
    <t>SwirlixSwirlix</t>
  </si>
  <si>
    <t>SlurpuffSlurpuff</t>
  </si>
  <si>
    <t>InkayInkay</t>
  </si>
  <si>
    <t>MalamarMalamar</t>
  </si>
  <si>
    <t>BinacleBinacle</t>
  </si>
  <si>
    <t>BarbaracleBarbaracle</t>
  </si>
  <si>
    <t>SkrelpSkrelp</t>
  </si>
  <si>
    <t>DragalgeDragalge</t>
  </si>
  <si>
    <t>ClauncherClauncher</t>
  </si>
  <si>
    <t>ClawitzerClawitzer</t>
  </si>
  <si>
    <t>HelioptileHelioptile</t>
  </si>
  <si>
    <t>HelioliskHeliolisk</t>
  </si>
  <si>
    <t>TyruntTyrunt</t>
  </si>
  <si>
    <t>TyrantrumTyrantrum</t>
  </si>
  <si>
    <t>AmauraAmaura</t>
  </si>
  <si>
    <t>AurorusAurorus</t>
  </si>
  <si>
    <t>SylveonSylveon</t>
  </si>
  <si>
    <t>HawluchaHawlucha</t>
  </si>
  <si>
    <t>DedenneDedenne</t>
  </si>
  <si>
    <t>CarbinkCarbink</t>
  </si>
  <si>
    <t>GoomyGoomy</t>
  </si>
  <si>
    <t>SliggooSliggoo</t>
  </si>
  <si>
    <t>GoodraGoodra</t>
  </si>
  <si>
    <t>KlefkiKlefki</t>
  </si>
  <si>
    <t>PhantumpPhantump</t>
  </si>
  <si>
    <t>TrevenantTrevenant</t>
  </si>
  <si>
    <t>PumpkabooPumpkaboo</t>
  </si>
  <si>
    <t>GourgeistGourgeist</t>
  </si>
  <si>
    <t>BergmiteBergmite</t>
  </si>
  <si>
    <t>AvaluggAvalugg</t>
  </si>
  <si>
    <t>NoibatNoibat</t>
  </si>
  <si>
    <t>NoivernNoivern</t>
  </si>
  <si>
    <t>XerneasXerneas</t>
  </si>
  <si>
    <t>YveltalYveltal</t>
  </si>
  <si>
    <t>ZygardeZygarde</t>
  </si>
  <si>
    <t>DiancieDiancie</t>
  </si>
  <si>
    <t>VolcanionVolcanion</t>
  </si>
  <si>
    <t>RowletRowlet</t>
  </si>
  <si>
    <t>DartrixDartrix</t>
  </si>
  <si>
    <t>DecidueyeDecidueye</t>
  </si>
  <si>
    <t>LittenLitten</t>
  </si>
  <si>
    <t>TorracatTorracat</t>
  </si>
  <si>
    <t>IncineroarIncineroar</t>
  </si>
  <si>
    <t>PopplioPopplio</t>
  </si>
  <si>
    <t>BrionneBrionne</t>
  </si>
  <si>
    <t>PrimarinaPrimarina</t>
  </si>
  <si>
    <t>GrubbinGrubbin</t>
  </si>
  <si>
    <t>CharjabugCharjabug</t>
  </si>
  <si>
    <t>VikavoltVikavolt</t>
  </si>
  <si>
    <t>CutieflyCutiefly</t>
  </si>
  <si>
    <t>RibombeeRibombee</t>
  </si>
  <si>
    <t>RockruffRockruff</t>
  </si>
  <si>
    <t>Lycanroc (Midday Form)Lycanroc (Midday Form)</t>
  </si>
  <si>
    <t>Lycanroc (Midnight Form)Lycanroc (Midnight Form)</t>
  </si>
  <si>
    <t>Lycanroc (Dusk Form)Lycanroc (Dusk Form)</t>
  </si>
  <si>
    <t>WishiwashiWishiwashi</t>
  </si>
  <si>
    <t>Wishiwashi (Solo Form)Wishiwashi (Solo Form)</t>
  </si>
  <si>
    <t>MareanieMareanie</t>
  </si>
  <si>
    <t>ToxapexToxapex</t>
  </si>
  <si>
    <t>MudbrayMudbray</t>
  </si>
  <si>
    <t>MudsdaleMudsdale</t>
  </si>
  <si>
    <t>DewpiderDewpider</t>
  </si>
  <si>
    <t>AraquanidAraquanid</t>
  </si>
  <si>
    <t>FomantisFomantis</t>
  </si>
  <si>
    <t>LurantisLurantis</t>
  </si>
  <si>
    <t>MorelullMorelull</t>
  </si>
  <si>
    <t>ShiinoticShiinotic</t>
  </si>
  <si>
    <t>SalanditSalandit</t>
  </si>
  <si>
    <t>SalazzleSalazzle</t>
  </si>
  <si>
    <t>StuffulStufful</t>
  </si>
  <si>
    <t>BewearBewear</t>
  </si>
  <si>
    <t>BounsweetBounsweet</t>
  </si>
  <si>
    <t>SteeneeSteenee</t>
  </si>
  <si>
    <t>TsareenaTsareena</t>
  </si>
  <si>
    <t>ComfeyComfey</t>
  </si>
  <si>
    <t>OranguruOranguru</t>
  </si>
  <si>
    <t>PassimianPassimian</t>
  </si>
  <si>
    <t>WimpodWimpod</t>
  </si>
  <si>
    <t>GolisopodGolisopod</t>
  </si>
  <si>
    <t>SandygastSandygast</t>
  </si>
  <si>
    <t>PalossandPalossand</t>
  </si>
  <si>
    <t>PyukumukuPyukumuku</t>
  </si>
  <si>
    <t>Type: NullType: Null</t>
  </si>
  <si>
    <t>SilvallySilvally</t>
  </si>
  <si>
    <t>TurtonatorTurtonator</t>
  </si>
  <si>
    <t>TogedemaruTogedemaru</t>
  </si>
  <si>
    <t>MimikyuMimikyu</t>
  </si>
  <si>
    <t>DrampaDrampa</t>
  </si>
  <si>
    <t>DhelmiseDhelmise</t>
  </si>
  <si>
    <t>Jangmo-oJangmo-o</t>
  </si>
  <si>
    <t>Hakamo-oHakamo-o</t>
  </si>
  <si>
    <t>Kommo-oKommo-o</t>
  </si>
  <si>
    <t>Tapu KokoTapu Koko</t>
  </si>
  <si>
    <t>Tapu LeleTapu Lele</t>
  </si>
  <si>
    <t>Tapu BuluTapu Bulu</t>
  </si>
  <si>
    <t>Tapu FiniTapu Fini</t>
  </si>
  <si>
    <t>CosmogCosmog</t>
  </si>
  <si>
    <t>CosmoemCosmoem</t>
  </si>
  <si>
    <t>SolgaleoSolgaleo</t>
  </si>
  <si>
    <t>LunalaLunala</t>
  </si>
  <si>
    <t>NihilegoNihilego</t>
  </si>
  <si>
    <t>BuzzwoleBuzzwole</t>
  </si>
  <si>
    <t>PheromosaPheromosa</t>
  </si>
  <si>
    <t>XurkitreeXurkitree</t>
  </si>
  <si>
    <t>CelesteelaCelesteela</t>
  </si>
  <si>
    <t>KartanaKartana</t>
  </si>
  <si>
    <t>GuzzlordGuzzlord</t>
  </si>
  <si>
    <t>NecrozmaNecrozma</t>
  </si>
  <si>
    <t>MagearnaMagearna</t>
  </si>
  <si>
    <t>MarshadowMarshadow</t>
  </si>
  <si>
    <t>StakatakaStakataka</t>
  </si>
  <si>
    <t>BlacephalonBlacephalon</t>
  </si>
  <si>
    <t>PoipolePoipole</t>
  </si>
  <si>
    <t>NaganadelNaganadel</t>
  </si>
  <si>
    <t>ZeraoraZeraora</t>
  </si>
  <si>
    <t>MeltanMeltan</t>
  </si>
  <si>
    <t>MelmetalMelmetal</t>
  </si>
  <si>
    <t>GrookeyGrookey</t>
  </si>
  <si>
    <t>ThwackeyThwackey</t>
  </si>
  <si>
    <t>RillaboomRillaboom</t>
  </si>
  <si>
    <t>ScorbunnyScorbunny</t>
  </si>
  <si>
    <t>RabootRaboot</t>
  </si>
  <si>
    <t>CinderaceCinderace</t>
  </si>
  <si>
    <t>SobbleSobble</t>
  </si>
  <si>
    <t>DrizzileDrizzile</t>
  </si>
  <si>
    <t>InteleonInteleon</t>
  </si>
  <si>
    <t>SkwovetSkwovet</t>
  </si>
  <si>
    <t>GreedentGreedent</t>
  </si>
  <si>
    <t>RookideeRookidee</t>
  </si>
  <si>
    <t>CorvisquireCorvisquire</t>
  </si>
  <si>
    <t>CorviknightCorviknight</t>
  </si>
  <si>
    <t>BlipbugBlipbug</t>
  </si>
  <si>
    <t>DottlerDottler</t>
  </si>
  <si>
    <t>OrbeetleOrbeetle</t>
  </si>
  <si>
    <t>NickitNickit</t>
  </si>
  <si>
    <t>ThievulThievul</t>
  </si>
  <si>
    <t>GossifleurGossifleur</t>
  </si>
  <si>
    <t>EldegossEldegoss</t>
  </si>
  <si>
    <t>WoolooWooloo</t>
  </si>
  <si>
    <t>DubwoolDubwool</t>
  </si>
  <si>
    <t>ChewtleChewtle</t>
  </si>
  <si>
    <t>DrednawDrednaw</t>
  </si>
  <si>
    <t>YamperYamper</t>
  </si>
  <si>
    <t>BoltundBoltund</t>
  </si>
  <si>
    <t>RolycolyRolycoly</t>
  </si>
  <si>
    <t>CarkolCarkol</t>
  </si>
  <si>
    <t>CoalossalCoalossal</t>
  </si>
  <si>
    <t>ApplinApplin</t>
  </si>
  <si>
    <t>FlappleFlapple</t>
  </si>
  <si>
    <t>AppletunAppletun</t>
  </si>
  <si>
    <t>SilicobraSilicobra</t>
  </si>
  <si>
    <t>SandacondaSandaconda</t>
  </si>
  <si>
    <t>CramorantCramorant</t>
  </si>
  <si>
    <t>ArrokudaArrokuda</t>
  </si>
  <si>
    <t>BarraskewdaBarraskewda</t>
  </si>
  <si>
    <t>ToxelToxel</t>
  </si>
  <si>
    <t>ToxtricityToxtricity</t>
  </si>
  <si>
    <t>SizzlipedeSizzlipede</t>
  </si>
  <si>
    <t>CentiskorchCentiskorch</t>
  </si>
  <si>
    <t>ClobbopusClobbopus</t>
  </si>
  <si>
    <t>GrapploctGrapploct</t>
  </si>
  <si>
    <t>SinisteaSinistea</t>
  </si>
  <si>
    <t>PolteageistPolteageist</t>
  </si>
  <si>
    <t>HatennaHatenna</t>
  </si>
  <si>
    <t>HattremHattrem</t>
  </si>
  <si>
    <t>HattereneHatterene</t>
  </si>
  <si>
    <t>ImpidimpImpidimp</t>
  </si>
  <si>
    <t>MorgremMorgrem</t>
  </si>
  <si>
    <t>GrimmsnarlGrimmsnarl</t>
  </si>
  <si>
    <t>ObstagoonObstagoon</t>
  </si>
  <si>
    <t>PerrserkerPerrserker</t>
  </si>
  <si>
    <t>CursolaCursola</t>
  </si>
  <si>
    <t>SirfetchSirfetch'd</t>
  </si>
  <si>
    <t>RunerigusRunerigus</t>
  </si>
  <si>
    <t>MilceryMilcery</t>
  </si>
  <si>
    <t>AlcremieAlcremie</t>
  </si>
  <si>
    <t>FalinksFalinks</t>
  </si>
  <si>
    <t>PincurchinPincurchin</t>
  </si>
  <si>
    <t>SnomSnom</t>
  </si>
  <si>
    <t>FrosmothFrosmoth</t>
  </si>
  <si>
    <t>StonjournerStonjourner</t>
  </si>
  <si>
    <t>Eiscue (Noice Face)Eiscue (Noice Face)</t>
  </si>
  <si>
    <t>EiscueEiscue</t>
  </si>
  <si>
    <t>IndeedeeIndeedee</t>
  </si>
  <si>
    <t>Indeedee (Female)Indeedee (Female)</t>
  </si>
  <si>
    <t>MorpekoMorpeko</t>
  </si>
  <si>
    <t>CufantCufant</t>
  </si>
  <si>
    <t>CopperajahCopperajah</t>
  </si>
  <si>
    <t>DracozoltDracozolt</t>
  </si>
  <si>
    <t>ArctozoltArctozolt</t>
  </si>
  <si>
    <t>DracovishDracovish</t>
  </si>
  <si>
    <t>ArctovishArctovish</t>
  </si>
  <si>
    <t>DuraludonDuraludon</t>
  </si>
  <si>
    <t>DreepyDreepy</t>
  </si>
  <si>
    <t>DrakloakDrakloak</t>
  </si>
  <si>
    <t>DragapultDragapult</t>
  </si>
  <si>
    <t>ZacianZacian</t>
  </si>
  <si>
    <t>ZamazentaZamazenta</t>
  </si>
  <si>
    <t>EternatusEternatus</t>
  </si>
  <si>
    <t>KubfuKubfu</t>
  </si>
  <si>
    <t>Urshifu Single-Strike StyleUrshifu Single-Strike Style</t>
  </si>
  <si>
    <t>Urshifu Rapid-Strike StyleUrshifu Rapid-Strike Style</t>
  </si>
  <si>
    <t>ZarudeZarude</t>
  </si>
  <si>
    <t>RegielekiRegieleki</t>
  </si>
  <si>
    <t>RegidragoRegidrago</t>
  </si>
  <si>
    <t>GlastrierGlastrier</t>
  </si>
  <si>
    <t>SpectrierSpectrier</t>
  </si>
  <si>
    <t>CalyrexCalyrex</t>
  </si>
  <si>
    <t>Calyrex (Ice Rider)Calyrex (Ice Rider)</t>
  </si>
  <si>
    <t>Calyrex (Shadow Rider)Calyrex (Shadow Rider)</t>
  </si>
  <si>
    <t>Nidoran♀Nidoran♀</t>
  </si>
  <si>
    <t>Nidoran♂Nidoran♂</t>
  </si>
  <si>
    <t>26</t>
  </si>
  <si>
    <t>27</t>
  </si>
  <si>
    <t>28</t>
  </si>
  <si>
    <t>37</t>
  </si>
  <si>
    <t>38</t>
  </si>
  <si>
    <t>50</t>
  </si>
  <si>
    <t>51</t>
  </si>
  <si>
    <t>52</t>
  </si>
  <si>
    <t>53</t>
  </si>
  <si>
    <t>77</t>
  </si>
  <si>
    <t>78</t>
  </si>
  <si>
    <t>83</t>
  </si>
  <si>
    <t>Ho-oh</t>
  </si>
  <si>
    <t xml:space="preserve">    </t>
  </si>
  <si>
    <t xml:space="preserve">Alolan Raichu   </t>
  </si>
  <si>
    <t xml:space="preserve">Alolan Sandshrew   </t>
  </si>
  <si>
    <t xml:space="preserve">Alolan Sandslash   </t>
  </si>
  <si>
    <t xml:space="preserve">Alolan Vulpix   </t>
  </si>
  <si>
    <t xml:space="preserve">Alolan Ninetales   </t>
  </si>
  <si>
    <t xml:space="preserve">Alolan Diglett   </t>
  </si>
  <si>
    <t xml:space="preserve">Alolan Dugtrio   </t>
  </si>
  <si>
    <t xml:space="preserve">Alolan Meowth   </t>
  </si>
  <si>
    <t xml:space="preserve">Galarian Meowth   </t>
  </si>
  <si>
    <t xml:space="preserve">Alolan Persian   </t>
  </si>
  <si>
    <t xml:space="preserve">Galarian Ponyta   </t>
  </si>
  <si>
    <t xml:space="preserve">Galarian Rapidash   </t>
  </si>
  <si>
    <t xml:space="preserve">Galarian Slowpoke   </t>
  </si>
  <si>
    <t xml:space="preserve">Galarian Slowbro   </t>
  </si>
  <si>
    <t xml:space="preserve">Galarian Farfetch'd   </t>
  </si>
  <si>
    <t xml:space="preserve">Alolan Exeggutor   </t>
  </si>
  <si>
    <t xml:space="preserve">Alolan Marowak   </t>
  </si>
  <si>
    <t xml:space="preserve">Galarian Weezing   </t>
  </si>
  <si>
    <t xml:space="preserve">Galarian Mr. Mime   </t>
  </si>
  <si>
    <t xml:space="preserve">Galarian Articuno   </t>
  </si>
  <si>
    <t xml:space="preserve">Galarian Zapdos   </t>
  </si>
  <si>
    <t xml:space="preserve">Galarian Moltres   </t>
  </si>
  <si>
    <t xml:space="preserve">Galarian Slowking   </t>
  </si>
  <si>
    <t xml:space="preserve">Galarian Corsola   </t>
  </si>
  <si>
    <t xml:space="preserve">Galarian Zigzagoon   </t>
  </si>
  <si>
    <t xml:space="preserve">Galarian Linoone   </t>
  </si>
  <si>
    <t xml:space="preserve">Heat Rotom   </t>
  </si>
  <si>
    <t xml:space="preserve">Wash Rotom   </t>
  </si>
  <si>
    <t xml:space="preserve">Frost Rotom   </t>
  </si>
  <si>
    <t xml:space="preserve">Fan Rotom   </t>
  </si>
  <si>
    <t xml:space="preserve">Mow Rotom   </t>
  </si>
  <si>
    <t xml:space="preserve">Galarian Darumaka   </t>
  </si>
  <si>
    <t xml:space="preserve">Galarian Darmanitan   </t>
  </si>
  <si>
    <t>Galarian Darmanitan ( Zen Mode)</t>
  </si>
  <si>
    <t xml:space="preserve">( Zen Mode)  </t>
  </si>
  <si>
    <t xml:space="preserve">Galarian Yamask   </t>
  </si>
  <si>
    <t xml:space="preserve">Galarian Stunfisk   </t>
  </si>
  <si>
    <t>Farfetch</t>
  </si>
  <si>
    <t>Mime</t>
  </si>
  <si>
    <t>Z</t>
  </si>
  <si>
    <t>Sunshine Form</t>
  </si>
  <si>
    <t>Resolute Form</t>
  </si>
  <si>
    <t>Blade Forme</t>
  </si>
  <si>
    <t>Midday Form</t>
  </si>
  <si>
    <t>Midnight Form</t>
  </si>
  <si>
    <t>Dusk Form</t>
  </si>
  <si>
    <t>Solo Form</t>
  </si>
  <si>
    <t>Noice Face</t>
  </si>
  <si>
    <t>Female</t>
  </si>
  <si>
    <t>Single-Strike Style</t>
  </si>
  <si>
    <t>Rapid-Strike Style</t>
  </si>
  <si>
    <t>Ice Rider</t>
  </si>
  <si>
    <t>Shadow Rider</t>
  </si>
  <si>
    <t>Red-Blue</t>
  </si>
  <si>
    <t>Red-Green</t>
  </si>
  <si>
    <t>Yellow</t>
  </si>
  <si>
    <t>Crystal static</t>
  </si>
  <si>
    <t>Crystal static shiny</t>
  </si>
  <si>
    <t>Crystal animated</t>
  </si>
  <si>
    <t>Crystal animated shiny</t>
  </si>
  <si>
    <t>Gold</t>
  </si>
  <si>
    <t>SwSh static</t>
  </si>
  <si>
    <t>SwSh static shiny</t>
  </si>
  <si>
    <t>SwSh animated</t>
  </si>
  <si>
    <t>SwSh animated shiny</t>
  </si>
  <si>
    <t>SwSh static back</t>
  </si>
  <si>
    <t>SwSh static back shiny</t>
  </si>
  <si>
    <t>SwSh animated back</t>
  </si>
  <si>
    <t>SwSh animated back shiny</t>
  </si>
  <si>
    <t>Gen 6-7 static shiny</t>
  </si>
  <si>
    <t>Gen 6-7 animated shiny</t>
  </si>
  <si>
    <t>Gen 6-7 static</t>
  </si>
  <si>
    <t>Gen 6-7 animated</t>
  </si>
  <si>
    <t>Gen 6-7 static back</t>
  </si>
  <si>
    <t>Gen 6-7 static back shiny</t>
  </si>
  <si>
    <t>Gen 6-7 animated back</t>
  </si>
  <si>
    <t>Gen 6-7 animated back shiny</t>
  </si>
  <si>
    <t>Gen 5 static</t>
  </si>
  <si>
    <t>Gen 5 static shiny</t>
  </si>
  <si>
    <t>Gen 5 animated</t>
  </si>
  <si>
    <t>Gen 5 animated shiny</t>
  </si>
  <si>
    <t>Gen 5 static back</t>
  </si>
  <si>
    <t>Gen 5 animated back</t>
  </si>
  <si>
    <t>Gen 5 animated back shiny</t>
  </si>
  <si>
    <t>HGSS static</t>
  </si>
  <si>
    <t>HGSS static shiny</t>
  </si>
  <si>
    <t>HGSS animated</t>
  </si>
  <si>
    <t>HGSS animated shiny</t>
  </si>
  <si>
    <t>Plat static</t>
  </si>
  <si>
    <t>Plat static shiny</t>
  </si>
  <si>
    <t>Plat animated</t>
  </si>
  <si>
    <t>Plat animated shiny</t>
  </si>
  <si>
    <t>DP static</t>
  </si>
  <si>
    <t>DP static shiny</t>
  </si>
  <si>
    <t>DP animated</t>
  </si>
  <si>
    <t>DP animated shiny</t>
  </si>
  <si>
    <t>FRLG</t>
  </si>
  <si>
    <t>Gen 4 back</t>
  </si>
  <si>
    <t>Gen 4 back shiny</t>
  </si>
  <si>
    <t>Gen 5 static back shiny</t>
  </si>
  <si>
    <t>FRLG shiny</t>
  </si>
  <si>
    <t>Emerald static</t>
  </si>
  <si>
    <t>Emerald static shiny</t>
  </si>
  <si>
    <t>Emerald animated</t>
  </si>
  <si>
    <t>Emerald animated shiny</t>
  </si>
  <si>
    <t>RS</t>
  </si>
  <si>
    <t>RS shiny</t>
  </si>
  <si>
    <t>Gen 3 back</t>
  </si>
  <si>
    <t>Gen 3 back shiny</t>
  </si>
  <si>
    <t>Silver</t>
  </si>
  <si>
    <t>Silver shiny</t>
  </si>
  <si>
    <t>Gold shiny</t>
  </si>
  <si>
    <t>Crystal back</t>
  </si>
  <si>
    <t>Crystal back shiny</t>
  </si>
  <si>
    <t>Gen 2 back</t>
  </si>
  <si>
    <t>Gen 2 back shiny</t>
  </si>
  <si>
    <t>Gen 1 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</si>
</sst>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Arial"/>
    </font>
    <font>
      <sz val="11"/>
      <name val="Arial"/>
    </font>
    <font>
      <sz val="11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b/>
      <sz val="11"/>
      <color theme="1"/>
      <name val="Calibri"/>
    </font>
    <font>
      <sz val="11"/>
      <color rgb="FF333333"/>
      <name val="Calibri"/>
    </font>
    <font>
      <sz val="11"/>
      <color rgb="FF5DA01F"/>
      <name val="Calibri"/>
    </font>
    <font>
      <sz val="11"/>
      <color rgb="FF5A3696"/>
      <name val="Calibri"/>
    </font>
    <font>
      <sz val="11"/>
      <color theme="10"/>
      <name val="Calibri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9"/>
      <color rgb="FFFD3B52"/>
      <name val="Consolas"/>
      <family val="3"/>
    </font>
    <font>
      <u/>
      <sz val="11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D0CECE"/>
        <bgColor indexed="64"/>
      </patternFill>
    </fill>
    <fill>
      <patternFill patternType="solid">
        <fgColor rgb="FF8EAADB"/>
        <bgColor rgb="FF8EAADB"/>
      </patternFill>
    </fill>
    <fill>
      <patternFill patternType="solid">
        <fgColor rgb="FF7B7B7B"/>
        <bgColor rgb="FFFF0000"/>
      </patternFill>
    </fill>
    <fill>
      <patternFill patternType="solid">
        <fgColor rgb="FF7B7B7B"/>
        <bgColor rgb="FF7B7B7B"/>
      </patternFill>
    </fill>
    <fill>
      <patternFill patternType="solid">
        <fgColor rgb="FF7B7B7B"/>
        <bgColor rgb="FF8EAADB"/>
      </patternFill>
    </fill>
    <fill>
      <patternFill patternType="solid">
        <fgColor rgb="FFED6113"/>
        <bgColor rgb="FFED6113"/>
      </patternFill>
    </fill>
    <fill>
      <patternFill patternType="solid">
        <fgColor rgb="FF7B7B7B"/>
        <bgColor rgb="FFED6113"/>
      </patternFill>
    </fill>
    <fill>
      <patternFill patternType="solid">
        <fgColor rgb="FF7B7B7B"/>
        <bgColor indexed="64"/>
      </patternFill>
    </fill>
    <fill>
      <patternFill patternType="solid">
        <fgColor rgb="FF7B7B7B"/>
        <bgColor rgb="FFD0CECE"/>
      </patternFill>
    </fill>
    <fill>
      <patternFill patternType="solid">
        <fgColor rgb="FF00B0F0"/>
        <bgColor rgb="FF8EAADB"/>
      </patternFill>
    </fill>
    <fill>
      <patternFill patternType="solid">
        <fgColor rgb="FF92D050"/>
        <bgColor rgb="FF8EAADB"/>
      </patternFill>
    </fill>
    <fill>
      <patternFill patternType="solid">
        <fgColor rgb="FFFF0000"/>
        <bgColor rgb="FF8EAADB"/>
      </patternFill>
    </fill>
    <fill>
      <patternFill patternType="solid">
        <fgColor rgb="FFF476E5"/>
        <bgColor rgb="FFFF0000"/>
      </patternFill>
    </fill>
    <fill>
      <patternFill patternType="solid">
        <fgColor rgb="FF0070C0"/>
        <bgColor rgb="FF8EAADB"/>
      </patternFill>
    </fill>
    <fill>
      <patternFill patternType="solid">
        <fgColor rgb="FF00B050"/>
        <bgColor rgb="FF8EAADB"/>
      </patternFill>
    </fill>
    <fill>
      <patternFill patternType="solid">
        <fgColor rgb="FF0070C0"/>
        <bgColor rgb="FFFF0000"/>
      </patternFill>
    </fill>
    <fill>
      <patternFill patternType="solid">
        <fgColor rgb="FF0070C0"/>
        <bgColor rgb="FFD0CECE"/>
      </patternFill>
    </fill>
    <fill>
      <patternFill patternType="solid">
        <fgColor theme="5" tint="0.39997558519241921"/>
        <bgColor rgb="FF8EAADB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rgb="FF7B7B7B"/>
      </patternFill>
    </fill>
    <fill>
      <patternFill patternType="solid">
        <fgColor rgb="FFC00000"/>
        <bgColor rgb="FF8EAADB"/>
      </patternFill>
    </fill>
    <fill>
      <patternFill patternType="solid">
        <fgColor rgb="FFC00000"/>
        <bgColor rgb="FFED6113"/>
      </patternFill>
    </fill>
    <fill>
      <patternFill patternType="solid">
        <fgColor rgb="FF92D050"/>
        <bgColor rgb="FFD0CECE"/>
      </patternFill>
    </fill>
    <fill>
      <patternFill patternType="solid">
        <fgColor theme="5" tint="0.39997558519241921"/>
        <bgColor rgb="FFED6113"/>
      </patternFill>
    </fill>
    <fill>
      <patternFill patternType="solid">
        <fgColor theme="5" tint="0.39997558519241921"/>
        <bgColor rgb="FF7B7B7B"/>
      </patternFill>
    </fill>
    <fill>
      <patternFill patternType="solid">
        <fgColor rgb="FFA162D0"/>
        <bgColor rgb="FFED6113"/>
      </patternFill>
    </fill>
    <fill>
      <patternFill patternType="solid">
        <fgColor rgb="FFA162D0"/>
        <bgColor rgb="FF8EAADB"/>
      </patternFill>
    </fill>
    <fill>
      <patternFill patternType="solid">
        <fgColor rgb="FFA162D0"/>
        <bgColor rgb="FF7B7B7B"/>
      </patternFill>
    </fill>
    <fill>
      <patternFill patternType="solid">
        <fgColor rgb="FFCA992C"/>
        <bgColor indexed="64"/>
      </patternFill>
    </fill>
    <fill>
      <patternFill patternType="solid">
        <fgColor theme="0" tint="-0.499984740745262"/>
        <bgColor rgb="FFD0CECE"/>
      </patternFill>
    </fill>
    <fill>
      <patternFill patternType="solid">
        <fgColor theme="0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4" fillId="0" borderId="0"/>
  </cellStyleXfs>
  <cellXfs count="109">
    <xf numFmtId="0" fontId="0" fillId="0" borderId="0" xfId="0" applyFont="1" applyAlignment="1"/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vertical="center"/>
    </xf>
    <xf numFmtId="0" fontId="5" fillId="2" borderId="16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1" fillId="10" borderId="1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9" fillId="6" borderId="1" xfId="0" applyFont="1" applyFill="1" applyBorder="1" applyAlignment="1">
      <alignment vertical="top"/>
    </xf>
    <xf numFmtId="0" fontId="10" fillId="6" borderId="1" xfId="0" applyFont="1" applyFill="1" applyBorder="1" applyAlignment="1">
      <alignment vertical="top"/>
    </xf>
    <xf numFmtId="9" fontId="5" fillId="8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/>
    <xf numFmtId="0" fontId="9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6" fillId="17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0" fontId="6" fillId="19" borderId="1" xfId="0" applyFont="1" applyFill="1" applyBorder="1" applyAlignment="1">
      <alignment horizontal="center" vertical="center"/>
    </xf>
    <xf numFmtId="0" fontId="6" fillId="18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5" fillId="9" borderId="17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20" borderId="1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/>
    </xf>
    <xf numFmtId="0" fontId="5" fillId="9" borderId="4" xfId="0" applyFont="1" applyFill="1" applyBorder="1" applyAlignment="1">
      <alignment horizontal="center" vertical="center"/>
    </xf>
    <xf numFmtId="0" fontId="13" fillId="21" borderId="1" xfId="0" applyFont="1" applyFill="1" applyBorder="1" applyAlignment="1">
      <alignment horizontal="center"/>
    </xf>
    <xf numFmtId="0" fontId="0" fillId="21" borderId="1" xfId="0" applyFont="1" applyFill="1" applyBorder="1" applyAlignment="1"/>
    <xf numFmtId="0" fontId="6" fillId="22" borderId="1" xfId="0" applyFont="1" applyFill="1" applyBorder="1" applyAlignment="1">
      <alignment horizontal="center" vertical="center"/>
    </xf>
    <xf numFmtId="0" fontId="0" fillId="0" borderId="1" xfId="0" applyFont="1" applyBorder="1" applyAlignment="1"/>
    <xf numFmtId="0" fontId="6" fillId="23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13" fillId="10" borderId="5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6" fillId="24" borderId="5" xfId="0" applyFont="1" applyFill="1" applyBorder="1" applyAlignment="1">
      <alignment horizontal="center" vertical="center"/>
    </xf>
    <xf numFmtId="0" fontId="6" fillId="24" borderId="1" xfId="0" applyFont="1" applyFill="1" applyBorder="1" applyAlignment="1">
      <alignment horizontal="center" vertical="center"/>
    </xf>
    <xf numFmtId="0" fontId="6" fillId="25" borderId="1" xfId="0" applyFont="1" applyFill="1" applyBorder="1" applyAlignment="1">
      <alignment horizontal="center" vertical="center"/>
    </xf>
    <xf numFmtId="0" fontId="6" fillId="26" borderId="1" xfId="0" applyFont="1" applyFill="1" applyBorder="1" applyAlignment="1">
      <alignment horizontal="center" vertical="center"/>
    </xf>
    <xf numFmtId="0" fontId="6" fillId="27" borderId="1" xfId="0" applyFont="1" applyFill="1" applyBorder="1" applyAlignment="1">
      <alignment horizontal="center" vertical="center"/>
    </xf>
    <xf numFmtId="0" fontId="6" fillId="26" borderId="3" xfId="0" applyFont="1" applyFill="1" applyBorder="1" applyAlignment="1">
      <alignment horizontal="center" vertical="center"/>
    </xf>
    <xf numFmtId="0" fontId="6" fillId="28" borderId="2" xfId="0" applyFont="1" applyFill="1" applyBorder="1" applyAlignment="1">
      <alignment horizontal="center" vertical="center"/>
    </xf>
    <xf numFmtId="0" fontId="6" fillId="28" borderId="18" xfId="0" applyFont="1" applyFill="1" applyBorder="1" applyAlignment="1">
      <alignment horizontal="center" vertical="center"/>
    </xf>
    <xf numFmtId="0" fontId="0" fillId="0" borderId="0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4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13" fillId="21" borderId="5" xfId="0" applyFont="1" applyFill="1" applyBorder="1" applyAlignment="1">
      <alignment horizontal="center"/>
    </xf>
    <xf numFmtId="0" fontId="6" fillId="29" borderId="5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9" borderId="5" xfId="0" applyFont="1" applyFill="1" applyBorder="1" applyAlignment="1">
      <alignment horizontal="center" vertical="center"/>
    </xf>
    <xf numFmtId="0" fontId="6" fillId="30" borderId="5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6" fillId="28" borderId="5" xfId="0" applyFont="1" applyFill="1" applyBorder="1" applyAlignment="1">
      <alignment horizontal="center" vertical="center"/>
    </xf>
    <xf numFmtId="0" fontId="5" fillId="11" borderId="5" xfId="0" applyFont="1" applyFill="1" applyBorder="1" applyAlignment="1">
      <alignment horizontal="center" vertical="center"/>
    </xf>
    <xf numFmtId="0" fontId="12" fillId="6" borderId="5" xfId="0" applyFont="1" applyFill="1" applyBorder="1" applyAlignment="1">
      <alignment horizontal="center" vertical="center"/>
    </xf>
    <xf numFmtId="0" fontId="6" fillId="28" borderId="4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31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5" fillId="0" borderId="0" xfId="0" applyFont="1" applyAlignment="1"/>
    <xf numFmtId="0" fontId="16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left" vertical="center" indent="1"/>
    </xf>
    <xf numFmtId="0" fontId="13" fillId="0" borderId="0" xfId="0" applyFont="1" applyAlignment="1"/>
    <xf numFmtId="0" fontId="4" fillId="0" borderId="0" xfId="1"/>
    <xf numFmtId="0" fontId="4" fillId="0" borderId="0" xfId="1"/>
    <xf numFmtId="49" fontId="0" fillId="0" borderId="0" xfId="0" applyNumberFormat="1" applyFont="1" applyAlignment="1">
      <alignment horizontal="left"/>
    </xf>
    <xf numFmtId="0" fontId="6" fillId="2" borderId="7" xfId="0" applyFont="1" applyFill="1" applyBorder="1" applyAlignment="1">
      <alignment horizontal="center" vertical="center"/>
    </xf>
    <xf numFmtId="0" fontId="4" fillId="32" borderId="1" xfId="0" applyFont="1" applyFill="1" applyBorder="1" applyAlignment="1">
      <alignment horizontal="center" vertical="center"/>
    </xf>
    <xf numFmtId="0" fontId="4" fillId="33" borderId="1" xfId="0" applyFont="1" applyFill="1" applyBorder="1" applyAlignment="1"/>
  </cellXfs>
  <cellStyles count="2">
    <cellStyle name="Normal" xfId="0" builtinId="0"/>
    <cellStyle name="Normal 2" xfId="1"/>
  </cellStyles>
  <dxfs count="4"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7B7B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671" Type="http://schemas.openxmlformats.org/officeDocument/2006/relationships/image" Target="../media/image671.png"/><Relationship Id="rId769" Type="http://schemas.openxmlformats.org/officeDocument/2006/relationships/image" Target="../media/image769.png"/><Relationship Id="rId21" Type="http://schemas.openxmlformats.org/officeDocument/2006/relationships/image" Target="../media/image21.png"/><Relationship Id="rId324" Type="http://schemas.openxmlformats.org/officeDocument/2006/relationships/image" Target="../media/image324.png"/><Relationship Id="rId531" Type="http://schemas.openxmlformats.org/officeDocument/2006/relationships/image" Target="../media/image531.png"/><Relationship Id="rId629" Type="http://schemas.openxmlformats.org/officeDocument/2006/relationships/image" Target="../media/image629.png"/><Relationship Id="rId170" Type="http://schemas.openxmlformats.org/officeDocument/2006/relationships/image" Target="../media/image170.png"/><Relationship Id="rId836" Type="http://schemas.openxmlformats.org/officeDocument/2006/relationships/image" Target="../media/image836.png"/><Relationship Id="rId268" Type="http://schemas.openxmlformats.org/officeDocument/2006/relationships/image" Target="../media/image268.png"/><Relationship Id="rId475" Type="http://schemas.openxmlformats.org/officeDocument/2006/relationships/image" Target="../media/image475.png"/><Relationship Id="rId682" Type="http://schemas.openxmlformats.org/officeDocument/2006/relationships/image" Target="../media/image682.png"/><Relationship Id="rId32" Type="http://schemas.openxmlformats.org/officeDocument/2006/relationships/image" Target="../media/image32.png"/><Relationship Id="rId128" Type="http://schemas.openxmlformats.org/officeDocument/2006/relationships/image" Target="../media/image128.png"/><Relationship Id="rId335" Type="http://schemas.openxmlformats.org/officeDocument/2006/relationships/image" Target="../media/image335.png"/><Relationship Id="rId542" Type="http://schemas.openxmlformats.org/officeDocument/2006/relationships/image" Target="../media/image542.png"/><Relationship Id="rId181" Type="http://schemas.openxmlformats.org/officeDocument/2006/relationships/image" Target="../media/image181.png"/><Relationship Id="rId402" Type="http://schemas.openxmlformats.org/officeDocument/2006/relationships/image" Target="../media/image402.png"/><Relationship Id="rId847" Type="http://schemas.openxmlformats.org/officeDocument/2006/relationships/image" Target="../media/image847.png"/><Relationship Id="rId279" Type="http://schemas.openxmlformats.org/officeDocument/2006/relationships/image" Target="../media/image279.png"/><Relationship Id="rId486" Type="http://schemas.openxmlformats.org/officeDocument/2006/relationships/image" Target="../media/image486.png"/><Relationship Id="rId693" Type="http://schemas.openxmlformats.org/officeDocument/2006/relationships/image" Target="../media/image693.png"/><Relationship Id="rId707" Type="http://schemas.openxmlformats.org/officeDocument/2006/relationships/image" Target="../media/image707.png"/><Relationship Id="rId43" Type="http://schemas.openxmlformats.org/officeDocument/2006/relationships/image" Target="../media/image43.png"/><Relationship Id="rId139" Type="http://schemas.openxmlformats.org/officeDocument/2006/relationships/image" Target="../media/image139.png"/><Relationship Id="rId346" Type="http://schemas.openxmlformats.org/officeDocument/2006/relationships/image" Target="../media/image346.png"/><Relationship Id="rId553" Type="http://schemas.openxmlformats.org/officeDocument/2006/relationships/image" Target="../media/image553.png"/><Relationship Id="rId760" Type="http://schemas.openxmlformats.org/officeDocument/2006/relationships/image" Target="../media/image760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413" Type="http://schemas.openxmlformats.org/officeDocument/2006/relationships/image" Target="../media/image413.png"/><Relationship Id="rId858" Type="http://schemas.openxmlformats.org/officeDocument/2006/relationships/image" Target="../media/image858.png"/><Relationship Id="rId497" Type="http://schemas.openxmlformats.org/officeDocument/2006/relationships/image" Target="../media/image497.png"/><Relationship Id="rId620" Type="http://schemas.openxmlformats.org/officeDocument/2006/relationships/image" Target="../media/image620.png"/><Relationship Id="rId718" Type="http://schemas.openxmlformats.org/officeDocument/2006/relationships/image" Target="../media/image718.png"/><Relationship Id="rId357" Type="http://schemas.openxmlformats.org/officeDocument/2006/relationships/image" Target="../media/image357.png"/><Relationship Id="rId54" Type="http://schemas.openxmlformats.org/officeDocument/2006/relationships/image" Target="../media/image54.png"/><Relationship Id="rId217" Type="http://schemas.openxmlformats.org/officeDocument/2006/relationships/image" Target="../media/image217.png"/><Relationship Id="rId564" Type="http://schemas.openxmlformats.org/officeDocument/2006/relationships/image" Target="../media/image564.png"/><Relationship Id="rId771" Type="http://schemas.openxmlformats.org/officeDocument/2006/relationships/image" Target="../media/image771.png"/><Relationship Id="rId869" Type="http://schemas.openxmlformats.org/officeDocument/2006/relationships/image" Target="../media/image869.png"/><Relationship Id="rId424" Type="http://schemas.openxmlformats.org/officeDocument/2006/relationships/image" Target="../media/image424.png"/><Relationship Id="rId631" Type="http://schemas.openxmlformats.org/officeDocument/2006/relationships/image" Target="../media/image631.png"/><Relationship Id="rId729" Type="http://schemas.openxmlformats.org/officeDocument/2006/relationships/image" Target="../media/image729.png"/><Relationship Id="rId270" Type="http://schemas.openxmlformats.org/officeDocument/2006/relationships/image" Target="../media/image270.png"/><Relationship Id="rId65" Type="http://schemas.openxmlformats.org/officeDocument/2006/relationships/image" Target="../media/image65.png"/><Relationship Id="rId130" Type="http://schemas.openxmlformats.org/officeDocument/2006/relationships/image" Target="../media/image130.png"/><Relationship Id="rId368" Type="http://schemas.openxmlformats.org/officeDocument/2006/relationships/image" Target="../media/image368.png"/><Relationship Id="rId575" Type="http://schemas.openxmlformats.org/officeDocument/2006/relationships/image" Target="../media/image575.png"/><Relationship Id="rId782" Type="http://schemas.openxmlformats.org/officeDocument/2006/relationships/image" Target="../media/image782.png"/><Relationship Id="rId228" Type="http://schemas.openxmlformats.org/officeDocument/2006/relationships/image" Target="../media/image228.png"/><Relationship Id="rId435" Type="http://schemas.openxmlformats.org/officeDocument/2006/relationships/image" Target="../media/image435.png"/><Relationship Id="rId642" Type="http://schemas.openxmlformats.org/officeDocument/2006/relationships/image" Target="../media/image642.png"/><Relationship Id="rId281" Type="http://schemas.openxmlformats.org/officeDocument/2006/relationships/image" Target="../media/image281.png"/><Relationship Id="rId502" Type="http://schemas.openxmlformats.org/officeDocument/2006/relationships/image" Target="../media/image502.png"/><Relationship Id="rId76" Type="http://schemas.openxmlformats.org/officeDocument/2006/relationships/image" Target="../media/image76.png"/><Relationship Id="rId141" Type="http://schemas.openxmlformats.org/officeDocument/2006/relationships/image" Target="../media/image141.png"/><Relationship Id="rId379" Type="http://schemas.openxmlformats.org/officeDocument/2006/relationships/image" Target="../media/image379.png"/><Relationship Id="rId586" Type="http://schemas.openxmlformats.org/officeDocument/2006/relationships/image" Target="../media/image586.png"/><Relationship Id="rId793" Type="http://schemas.openxmlformats.org/officeDocument/2006/relationships/image" Target="../media/image793.png"/><Relationship Id="rId807" Type="http://schemas.openxmlformats.org/officeDocument/2006/relationships/image" Target="../media/image807.png"/><Relationship Id="rId7" Type="http://schemas.openxmlformats.org/officeDocument/2006/relationships/image" Target="../media/image7.png"/><Relationship Id="rId239" Type="http://schemas.openxmlformats.org/officeDocument/2006/relationships/image" Target="../media/image239.png"/><Relationship Id="rId446" Type="http://schemas.openxmlformats.org/officeDocument/2006/relationships/image" Target="../media/image446.png"/><Relationship Id="rId653" Type="http://schemas.openxmlformats.org/officeDocument/2006/relationships/image" Target="../media/image653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860" Type="http://schemas.openxmlformats.org/officeDocument/2006/relationships/image" Target="../media/image860.png"/><Relationship Id="rId87" Type="http://schemas.openxmlformats.org/officeDocument/2006/relationships/image" Target="../media/image87.png"/><Relationship Id="rId513" Type="http://schemas.openxmlformats.org/officeDocument/2006/relationships/image" Target="../media/image513.png"/><Relationship Id="rId597" Type="http://schemas.openxmlformats.org/officeDocument/2006/relationships/image" Target="../media/image597.png"/><Relationship Id="rId720" Type="http://schemas.openxmlformats.org/officeDocument/2006/relationships/image" Target="../media/image720.png"/><Relationship Id="rId818" Type="http://schemas.openxmlformats.org/officeDocument/2006/relationships/image" Target="../media/image818.png"/><Relationship Id="rId152" Type="http://schemas.openxmlformats.org/officeDocument/2006/relationships/image" Target="../media/image152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415" Type="http://schemas.openxmlformats.org/officeDocument/2006/relationships/image" Target="../media/image415.png"/><Relationship Id="rId457" Type="http://schemas.openxmlformats.org/officeDocument/2006/relationships/image" Target="../media/image457.png"/><Relationship Id="rId622" Type="http://schemas.openxmlformats.org/officeDocument/2006/relationships/image" Target="../media/image622.png"/><Relationship Id="rId261" Type="http://schemas.openxmlformats.org/officeDocument/2006/relationships/image" Target="../media/image261.png"/><Relationship Id="rId499" Type="http://schemas.openxmlformats.org/officeDocument/2006/relationships/image" Target="../media/image499.png"/><Relationship Id="rId664" Type="http://schemas.openxmlformats.org/officeDocument/2006/relationships/image" Target="../media/image664.png"/><Relationship Id="rId871" Type="http://schemas.openxmlformats.org/officeDocument/2006/relationships/image" Target="../media/image871.png"/><Relationship Id="rId14" Type="http://schemas.openxmlformats.org/officeDocument/2006/relationships/image" Target="../media/image14.png"/><Relationship Id="rId56" Type="http://schemas.openxmlformats.org/officeDocument/2006/relationships/image" Target="../media/image56.png"/><Relationship Id="rId317" Type="http://schemas.openxmlformats.org/officeDocument/2006/relationships/image" Target="../media/image317.png"/><Relationship Id="rId359" Type="http://schemas.openxmlformats.org/officeDocument/2006/relationships/image" Target="../media/image359.png"/><Relationship Id="rId524" Type="http://schemas.openxmlformats.org/officeDocument/2006/relationships/image" Target="../media/image524.png"/><Relationship Id="rId566" Type="http://schemas.openxmlformats.org/officeDocument/2006/relationships/image" Target="../media/image566.png"/><Relationship Id="rId731" Type="http://schemas.openxmlformats.org/officeDocument/2006/relationships/image" Target="../media/image731.png"/><Relationship Id="rId773" Type="http://schemas.openxmlformats.org/officeDocument/2006/relationships/image" Target="../media/image773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63" Type="http://schemas.openxmlformats.org/officeDocument/2006/relationships/image" Target="../media/image163.png"/><Relationship Id="rId219" Type="http://schemas.openxmlformats.org/officeDocument/2006/relationships/image" Target="../media/image219.png"/><Relationship Id="rId370" Type="http://schemas.openxmlformats.org/officeDocument/2006/relationships/image" Target="../media/image370.png"/><Relationship Id="rId426" Type="http://schemas.openxmlformats.org/officeDocument/2006/relationships/image" Target="../media/image426.png"/><Relationship Id="rId633" Type="http://schemas.openxmlformats.org/officeDocument/2006/relationships/image" Target="../media/image633.png"/><Relationship Id="rId829" Type="http://schemas.openxmlformats.org/officeDocument/2006/relationships/image" Target="../media/image829.png"/><Relationship Id="rId230" Type="http://schemas.openxmlformats.org/officeDocument/2006/relationships/image" Target="../media/image230.png"/><Relationship Id="rId468" Type="http://schemas.openxmlformats.org/officeDocument/2006/relationships/image" Target="../media/image468.png"/><Relationship Id="rId675" Type="http://schemas.openxmlformats.org/officeDocument/2006/relationships/image" Target="../media/image675.png"/><Relationship Id="rId840" Type="http://schemas.openxmlformats.org/officeDocument/2006/relationships/image" Target="../media/image840.png"/><Relationship Id="rId882" Type="http://schemas.openxmlformats.org/officeDocument/2006/relationships/image" Target="../media/image882.png"/><Relationship Id="rId25" Type="http://schemas.openxmlformats.org/officeDocument/2006/relationships/image" Target="../media/image25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328" Type="http://schemas.openxmlformats.org/officeDocument/2006/relationships/image" Target="../media/image328.png"/><Relationship Id="rId535" Type="http://schemas.openxmlformats.org/officeDocument/2006/relationships/image" Target="../media/image535.png"/><Relationship Id="rId577" Type="http://schemas.openxmlformats.org/officeDocument/2006/relationships/image" Target="../media/image577.png"/><Relationship Id="rId700" Type="http://schemas.openxmlformats.org/officeDocument/2006/relationships/image" Target="../media/image700.png"/><Relationship Id="rId742" Type="http://schemas.openxmlformats.org/officeDocument/2006/relationships/image" Target="../media/image742.png"/><Relationship Id="rId132" Type="http://schemas.openxmlformats.org/officeDocument/2006/relationships/image" Target="../media/image132.png"/><Relationship Id="rId174" Type="http://schemas.openxmlformats.org/officeDocument/2006/relationships/image" Target="../media/image174.png"/><Relationship Id="rId381" Type="http://schemas.openxmlformats.org/officeDocument/2006/relationships/image" Target="../media/image381.png"/><Relationship Id="rId602" Type="http://schemas.openxmlformats.org/officeDocument/2006/relationships/image" Target="../media/image602.png"/><Relationship Id="rId784" Type="http://schemas.openxmlformats.org/officeDocument/2006/relationships/image" Target="../media/image784.png"/><Relationship Id="rId241" Type="http://schemas.openxmlformats.org/officeDocument/2006/relationships/image" Target="../media/image241.png"/><Relationship Id="rId437" Type="http://schemas.openxmlformats.org/officeDocument/2006/relationships/image" Target="../media/image437.png"/><Relationship Id="rId479" Type="http://schemas.openxmlformats.org/officeDocument/2006/relationships/image" Target="../media/image479.png"/><Relationship Id="rId644" Type="http://schemas.openxmlformats.org/officeDocument/2006/relationships/image" Target="../media/image644.png"/><Relationship Id="rId686" Type="http://schemas.openxmlformats.org/officeDocument/2006/relationships/image" Target="../media/image686.png"/><Relationship Id="rId851" Type="http://schemas.openxmlformats.org/officeDocument/2006/relationships/image" Target="../media/image851.png"/><Relationship Id="rId893" Type="http://schemas.openxmlformats.org/officeDocument/2006/relationships/image" Target="../media/image893.png"/><Relationship Id="rId36" Type="http://schemas.openxmlformats.org/officeDocument/2006/relationships/image" Target="../media/image36.png"/><Relationship Id="rId283" Type="http://schemas.openxmlformats.org/officeDocument/2006/relationships/image" Target="../media/image283.png"/><Relationship Id="rId339" Type="http://schemas.openxmlformats.org/officeDocument/2006/relationships/image" Target="../media/image339.png"/><Relationship Id="rId490" Type="http://schemas.openxmlformats.org/officeDocument/2006/relationships/image" Target="../media/image490.png"/><Relationship Id="rId504" Type="http://schemas.openxmlformats.org/officeDocument/2006/relationships/image" Target="../media/image504.png"/><Relationship Id="rId546" Type="http://schemas.openxmlformats.org/officeDocument/2006/relationships/image" Target="../media/image546.png"/><Relationship Id="rId711" Type="http://schemas.openxmlformats.org/officeDocument/2006/relationships/image" Target="../media/image711.png"/><Relationship Id="rId753" Type="http://schemas.openxmlformats.org/officeDocument/2006/relationships/image" Target="../media/image753.png"/><Relationship Id="rId78" Type="http://schemas.openxmlformats.org/officeDocument/2006/relationships/image" Target="../media/image78.png"/><Relationship Id="rId101" Type="http://schemas.openxmlformats.org/officeDocument/2006/relationships/image" Target="../media/image101.png"/><Relationship Id="rId143" Type="http://schemas.openxmlformats.org/officeDocument/2006/relationships/image" Target="../media/image143.png"/><Relationship Id="rId185" Type="http://schemas.openxmlformats.org/officeDocument/2006/relationships/image" Target="../media/image185.png"/><Relationship Id="rId350" Type="http://schemas.openxmlformats.org/officeDocument/2006/relationships/image" Target="../media/image350.png"/><Relationship Id="rId406" Type="http://schemas.openxmlformats.org/officeDocument/2006/relationships/image" Target="../media/image406.png"/><Relationship Id="rId588" Type="http://schemas.openxmlformats.org/officeDocument/2006/relationships/image" Target="../media/image588.png"/><Relationship Id="rId795" Type="http://schemas.openxmlformats.org/officeDocument/2006/relationships/image" Target="../media/image795.png"/><Relationship Id="rId809" Type="http://schemas.openxmlformats.org/officeDocument/2006/relationships/image" Target="../media/image809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392" Type="http://schemas.openxmlformats.org/officeDocument/2006/relationships/image" Target="../media/image392.png"/><Relationship Id="rId448" Type="http://schemas.openxmlformats.org/officeDocument/2006/relationships/image" Target="../media/image448.png"/><Relationship Id="rId613" Type="http://schemas.openxmlformats.org/officeDocument/2006/relationships/image" Target="../media/image613.png"/><Relationship Id="rId655" Type="http://schemas.openxmlformats.org/officeDocument/2006/relationships/image" Target="../media/image655.png"/><Relationship Id="rId697" Type="http://schemas.openxmlformats.org/officeDocument/2006/relationships/image" Target="../media/image697.png"/><Relationship Id="rId820" Type="http://schemas.openxmlformats.org/officeDocument/2006/relationships/image" Target="../media/image820.png"/><Relationship Id="rId862" Type="http://schemas.openxmlformats.org/officeDocument/2006/relationships/image" Target="../media/image862.png"/><Relationship Id="rId252" Type="http://schemas.openxmlformats.org/officeDocument/2006/relationships/image" Target="../media/image252.pn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515" Type="http://schemas.openxmlformats.org/officeDocument/2006/relationships/image" Target="../media/image515.png"/><Relationship Id="rId722" Type="http://schemas.openxmlformats.org/officeDocument/2006/relationships/image" Target="../media/image722.png"/><Relationship Id="rId47" Type="http://schemas.openxmlformats.org/officeDocument/2006/relationships/image" Target="../media/image47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54" Type="http://schemas.openxmlformats.org/officeDocument/2006/relationships/image" Target="../media/image154.png"/><Relationship Id="rId361" Type="http://schemas.openxmlformats.org/officeDocument/2006/relationships/image" Target="../media/image361.png"/><Relationship Id="rId557" Type="http://schemas.openxmlformats.org/officeDocument/2006/relationships/image" Target="../media/image557.png"/><Relationship Id="rId599" Type="http://schemas.openxmlformats.org/officeDocument/2006/relationships/image" Target="../media/image599.png"/><Relationship Id="rId764" Type="http://schemas.openxmlformats.org/officeDocument/2006/relationships/image" Target="../media/image764.png"/><Relationship Id="rId196" Type="http://schemas.openxmlformats.org/officeDocument/2006/relationships/image" Target="../media/image196.png"/><Relationship Id="rId417" Type="http://schemas.openxmlformats.org/officeDocument/2006/relationships/image" Target="../media/image417.png"/><Relationship Id="rId459" Type="http://schemas.openxmlformats.org/officeDocument/2006/relationships/image" Target="../media/image459.png"/><Relationship Id="rId624" Type="http://schemas.openxmlformats.org/officeDocument/2006/relationships/image" Target="../media/image624.png"/><Relationship Id="rId666" Type="http://schemas.openxmlformats.org/officeDocument/2006/relationships/image" Target="../media/image666.png"/><Relationship Id="rId831" Type="http://schemas.openxmlformats.org/officeDocument/2006/relationships/image" Target="../media/image831.png"/><Relationship Id="rId873" Type="http://schemas.openxmlformats.org/officeDocument/2006/relationships/image" Target="../media/image873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263" Type="http://schemas.openxmlformats.org/officeDocument/2006/relationships/image" Target="../media/image263.png"/><Relationship Id="rId319" Type="http://schemas.openxmlformats.org/officeDocument/2006/relationships/image" Target="../media/image319.png"/><Relationship Id="rId470" Type="http://schemas.openxmlformats.org/officeDocument/2006/relationships/image" Target="../media/image470.png"/><Relationship Id="rId526" Type="http://schemas.openxmlformats.org/officeDocument/2006/relationships/image" Target="../media/image526.png"/><Relationship Id="rId58" Type="http://schemas.openxmlformats.org/officeDocument/2006/relationships/image" Target="../media/image58.png"/><Relationship Id="rId123" Type="http://schemas.openxmlformats.org/officeDocument/2006/relationships/image" Target="../media/image123.png"/><Relationship Id="rId330" Type="http://schemas.openxmlformats.org/officeDocument/2006/relationships/image" Target="../media/image330.png"/><Relationship Id="rId568" Type="http://schemas.openxmlformats.org/officeDocument/2006/relationships/image" Target="../media/image568.png"/><Relationship Id="rId733" Type="http://schemas.openxmlformats.org/officeDocument/2006/relationships/image" Target="../media/image733.png"/><Relationship Id="rId775" Type="http://schemas.openxmlformats.org/officeDocument/2006/relationships/image" Target="../media/image775.png"/><Relationship Id="rId165" Type="http://schemas.openxmlformats.org/officeDocument/2006/relationships/image" Target="../media/image165.png"/><Relationship Id="rId372" Type="http://schemas.openxmlformats.org/officeDocument/2006/relationships/image" Target="../media/image372.png"/><Relationship Id="rId428" Type="http://schemas.openxmlformats.org/officeDocument/2006/relationships/image" Target="../media/image428.png"/><Relationship Id="rId635" Type="http://schemas.openxmlformats.org/officeDocument/2006/relationships/image" Target="../media/image635.png"/><Relationship Id="rId677" Type="http://schemas.openxmlformats.org/officeDocument/2006/relationships/image" Target="../media/image677.png"/><Relationship Id="rId800" Type="http://schemas.openxmlformats.org/officeDocument/2006/relationships/image" Target="../media/image800.png"/><Relationship Id="rId842" Type="http://schemas.openxmlformats.org/officeDocument/2006/relationships/image" Target="../media/image842.png"/><Relationship Id="rId232" Type="http://schemas.openxmlformats.org/officeDocument/2006/relationships/image" Target="../media/image232.png"/><Relationship Id="rId274" Type="http://schemas.openxmlformats.org/officeDocument/2006/relationships/image" Target="../media/image274.png"/><Relationship Id="rId481" Type="http://schemas.openxmlformats.org/officeDocument/2006/relationships/image" Target="../media/image481.png"/><Relationship Id="rId702" Type="http://schemas.openxmlformats.org/officeDocument/2006/relationships/image" Target="../media/image702.png"/><Relationship Id="rId884" Type="http://schemas.openxmlformats.org/officeDocument/2006/relationships/image" Target="../media/image884.png"/><Relationship Id="rId27" Type="http://schemas.openxmlformats.org/officeDocument/2006/relationships/image" Target="../media/image27.png"/><Relationship Id="rId69" Type="http://schemas.openxmlformats.org/officeDocument/2006/relationships/image" Target="../media/image69.png"/><Relationship Id="rId134" Type="http://schemas.openxmlformats.org/officeDocument/2006/relationships/image" Target="../media/image134.png"/><Relationship Id="rId537" Type="http://schemas.openxmlformats.org/officeDocument/2006/relationships/image" Target="../media/image537.png"/><Relationship Id="rId579" Type="http://schemas.openxmlformats.org/officeDocument/2006/relationships/image" Target="../media/image579.png"/><Relationship Id="rId744" Type="http://schemas.openxmlformats.org/officeDocument/2006/relationships/image" Target="../media/image744.png"/><Relationship Id="rId786" Type="http://schemas.openxmlformats.org/officeDocument/2006/relationships/image" Target="../media/image786.png"/><Relationship Id="rId80" Type="http://schemas.openxmlformats.org/officeDocument/2006/relationships/image" Target="../media/image80.png"/><Relationship Id="rId176" Type="http://schemas.openxmlformats.org/officeDocument/2006/relationships/image" Target="../media/image176.png"/><Relationship Id="rId341" Type="http://schemas.openxmlformats.org/officeDocument/2006/relationships/image" Target="../media/image341.png"/><Relationship Id="rId383" Type="http://schemas.openxmlformats.org/officeDocument/2006/relationships/image" Target="../media/image383.png"/><Relationship Id="rId439" Type="http://schemas.openxmlformats.org/officeDocument/2006/relationships/image" Target="../media/image439.png"/><Relationship Id="rId590" Type="http://schemas.openxmlformats.org/officeDocument/2006/relationships/image" Target="../media/image590.png"/><Relationship Id="rId604" Type="http://schemas.openxmlformats.org/officeDocument/2006/relationships/image" Target="../media/image604.png"/><Relationship Id="rId646" Type="http://schemas.openxmlformats.org/officeDocument/2006/relationships/image" Target="../media/image646.png"/><Relationship Id="rId811" Type="http://schemas.openxmlformats.org/officeDocument/2006/relationships/image" Target="../media/image811.png"/><Relationship Id="rId201" Type="http://schemas.openxmlformats.org/officeDocument/2006/relationships/image" Target="../media/image201.png"/><Relationship Id="rId243" Type="http://schemas.openxmlformats.org/officeDocument/2006/relationships/image" Target="../media/image243.png"/><Relationship Id="rId285" Type="http://schemas.openxmlformats.org/officeDocument/2006/relationships/image" Target="../media/image285.png"/><Relationship Id="rId450" Type="http://schemas.openxmlformats.org/officeDocument/2006/relationships/image" Target="../media/image450.png"/><Relationship Id="rId506" Type="http://schemas.openxmlformats.org/officeDocument/2006/relationships/image" Target="../media/image506.png"/><Relationship Id="rId688" Type="http://schemas.openxmlformats.org/officeDocument/2006/relationships/image" Target="../media/image688.png"/><Relationship Id="rId853" Type="http://schemas.openxmlformats.org/officeDocument/2006/relationships/image" Target="../media/image853.png"/><Relationship Id="rId38" Type="http://schemas.openxmlformats.org/officeDocument/2006/relationships/image" Target="../media/image38.png"/><Relationship Id="rId103" Type="http://schemas.openxmlformats.org/officeDocument/2006/relationships/image" Target="../media/image103.png"/><Relationship Id="rId310" Type="http://schemas.openxmlformats.org/officeDocument/2006/relationships/image" Target="../media/image310.png"/><Relationship Id="rId492" Type="http://schemas.openxmlformats.org/officeDocument/2006/relationships/image" Target="../media/image492.png"/><Relationship Id="rId548" Type="http://schemas.openxmlformats.org/officeDocument/2006/relationships/image" Target="../media/image548.png"/><Relationship Id="rId713" Type="http://schemas.openxmlformats.org/officeDocument/2006/relationships/image" Target="../media/image713.png"/><Relationship Id="rId755" Type="http://schemas.openxmlformats.org/officeDocument/2006/relationships/image" Target="../media/image755.png"/><Relationship Id="rId797" Type="http://schemas.openxmlformats.org/officeDocument/2006/relationships/image" Target="../media/image797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87" Type="http://schemas.openxmlformats.org/officeDocument/2006/relationships/image" Target="../media/image187.png"/><Relationship Id="rId352" Type="http://schemas.openxmlformats.org/officeDocument/2006/relationships/image" Target="../media/image352.png"/><Relationship Id="rId394" Type="http://schemas.openxmlformats.org/officeDocument/2006/relationships/image" Target="../media/image394.png"/><Relationship Id="rId408" Type="http://schemas.openxmlformats.org/officeDocument/2006/relationships/image" Target="../media/image408.png"/><Relationship Id="rId615" Type="http://schemas.openxmlformats.org/officeDocument/2006/relationships/image" Target="../media/image615.png"/><Relationship Id="rId822" Type="http://schemas.openxmlformats.org/officeDocument/2006/relationships/image" Target="../media/image822.png"/><Relationship Id="rId212" Type="http://schemas.openxmlformats.org/officeDocument/2006/relationships/image" Target="../media/image212.png"/><Relationship Id="rId254" Type="http://schemas.openxmlformats.org/officeDocument/2006/relationships/image" Target="../media/image254.png"/><Relationship Id="rId657" Type="http://schemas.openxmlformats.org/officeDocument/2006/relationships/image" Target="../media/image657.png"/><Relationship Id="rId699" Type="http://schemas.openxmlformats.org/officeDocument/2006/relationships/image" Target="../media/image699.png"/><Relationship Id="rId864" Type="http://schemas.openxmlformats.org/officeDocument/2006/relationships/image" Target="../media/image864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296" Type="http://schemas.openxmlformats.org/officeDocument/2006/relationships/image" Target="../media/image296.png"/><Relationship Id="rId461" Type="http://schemas.openxmlformats.org/officeDocument/2006/relationships/image" Target="../media/image461.png"/><Relationship Id="rId517" Type="http://schemas.openxmlformats.org/officeDocument/2006/relationships/image" Target="../media/image517.png"/><Relationship Id="rId559" Type="http://schemas.openxmlformats.org/officeDocument/2006/relationships/image" Target="../media/image559.png"/><Relationship Id="rId724" Type="http://schemas.openxmlformats.org/officeDocument/2006/relationships/image" Target="../media/image724.png"/><Relationship Id="rId766" Type="http://schemas.openxmlformats.org/officeDocument/2006/relationships/image" Target="../media/image766.png"/><Relationship Id="rId60" Type="http://schemas.openxmlformats.org/officeDocument/2006/relationships/image" Target="../media/image60.png"/><Relationship Id="rId156" Type="http://schemas.openxmlformats.org/officeDocument/2006/relationships/image" Target="../media/image156.png"/><Relationship Id="rId198" Type="http://schemas.openxmlformats.org/officeDocument/2006/relationships/image" Target="../media/image198.png"/><Relationship Id="rId321" Type="http://schemas.openxmlformats.org/officeDocument/2006/relationships/image" Target="../media/image321.png"/><Relationship Id="rId363" Type="http://schemas.openxmlformats.org/officeDocument/2006/relationships/image" Target="../media/image363.png"/><Relationship Id="rId419" Type="http://schemas.openxmlformats.org/officeDocument/2006/relationships/image" Target="../media/image419.png"/><Relationship Id="rId570" Type="http://schemas.openxmlformats.org/officeDocument/2006/relationships/image" Target="../media/image570.png"/><Relationship Id="rId626" Type="http://schemas.openxmlformats.org/officeDocument/2006/relationships/image" Target="../media/image626.png"/><Relationship Id="rId223" Type="http://schemas.openxmlformats.org/officeDocument/2006/relationships/image" Target="../media/image223.png"/><Relationship Id="rId430" Type="http://schemas.openxmlformats.org/officeDocument/2006/relationships/image" Target="../media/image430.png"/><Relationship Id="rId668" Type="http://schemas.openxmlformats.org/officeDocument/2006/relationships/image" Target="../media/image668.png"/><Relationship Id="rId833" Type="http://schemas.openxmlformats.org/officeDocument/2006/relationships/image" Target="../media/image833.png"/><Relationship Id="rId875" Type="http://schemas.openxmlformats.org/officeDocument/2006/relationships/image" Target="../media/image875.png"/><Relationship Id="rId18" Type="http://schemas.openxmlformats.org/officeDocument/2006/relationships/image" Target="../media/image18.png"/><Relationship Id="rId265" Type="http://schemas.openxmlformats.org/officeDocument/2006/relationships/image" Target="../media/image265.png"/><Relationship Id="rId472" Type="http://schemas.openxmlformats.org/officeDocument/2006/relationships/image" Target="../media/image472.png"/><Relationship Id="rId528" Type="http://schemas.openxmlformats.org/officeDocument/2006/relationships/image" Target="../media/image528.png"/><Relationship Id="rId735" Type="http://schemas.openxmlformats.org/officeDocument/2006/relationships/image" Target="../media/image735.png"/><Relationship Id="rId125" Type="http://schemas.openxmlformats.org/officeDocument/2006/relationships/image" Target="../media/image125.png"/><Relationship Id="rId167" Type="http://schemas.openxmlformats.org/officeDocument/2006/relationships/image" Target="../media/image167.png"/><Relationship Id="rId332" Type="http://schemas.openxmlformats.org/officeDocument/2006/relationships/image" Target="../media/image332.png"/><Relationship Id="rId374" Type="http://schemas.openxmlformats.org/officeDocument/2006/relationships/image" Target="../media/image374.png"/><Relationship Id="rId581" Type="http://schemas.openxmlformats.org/officeDocument/2006/relationships/image" Target="../media/image581.png"/><Relationship Id="rId777" Type="http://schemas.openxmlformats.org/officeDocument/2006/relationships/image" Target="../media/image777.png"/><Relationship Id="rId71" Type="http://schemas.openxmlformats.org/officeDocument/2006/relationships/image" Target="../media/image71.png"/><Relationship Id="rId234" Type="http://schemas.openxmlformats.org/officeDocument/2006/relationships/image" Target="../media/image234.png"/><Relationship Id="rId637" Type="http://schemas.openxmlformats.org/officeDocument/2006/relationships/image" Target="../media/image637.png"/><Relationship Id="rId679" Type="http://schemas.openxmlformats.org/officeDocument/2006/relationships/image" Target="../media/image679.png"/><Relationship Id="rId802" Type="http://schemas.openxmlformats.org/officeDocument/2006/relationships/image" Target="../media/image802.png"/><Relationship Id="rId844" Type="http://schemas.openxmlformats.org/officeDocument/2006/relationships/image" Target="../media/image844.png"/><Relationship Id="rId886" Type="http://schemas.openxmlformats.org/officeDocument/2006/relationships/image" Target="../media/image886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76" Type="http://schemas.openxmlformats.org/officeDocument/2006/relationships/image" Target="../media/image276.png"/><Relationship Id="rId441" Type="http://schemas.openxmlformats.org/officeDocument/2006/relationships/image" Target="../media/image441.png"/><Relationship Id="rId483" Type="http://schemas.openxmlformats.org/officeDocument/2006/relationships/image" Target="../media/image483.png"/><Relationship Id="rId539" Type="http://schemas.openxmlformats.org/officeDocument/2006/relationships/image" Target="../media/image539.png"/><Relationship Id="rId690" Type="http://schemas.openxmlformats.org/officeDocument/2006/relationships/image" Target="../media/image690.png"/><Relationship Id="rId704" Type="http://schemas.openxmlformats.org/officeDocument/2006/relationships/image" Target="../media/image704.png"/><Relationship Id="rId746" Type="http://schemas.openxmlformats.org/officeDocument/2006/relationships/image" Target="../media/image746.png"/><Relationship Id="rId40" Type="http://schemas.openxmlformats.org/officeDocument/2006/relationships/image" Target="../media/image40.png"/><Relationship Id="rId136" Type="http://schemas.openxmlformats.org/officeDocument/2006/relationships/image" Target="../media/image136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Relationship Id="rId343" Type="http://schemas.openxmlformats.org/officeDocument/2006/relationships/image" Target="../media/image343.png"/><Relationship Id="rId550" Type="http://schemas.openxmlformats.org/officeDocument/2006/relationships/image" Target="../media/image550.png"/><Relationship Id="rId788" Type="http://schemas.openxmlformats.org/officeDocument/2006/relationships/image" Target="../media/image788.png"/><Relationship Id="rId82" Type="http://schemas.openxmlformats.org/officeDocument/2006/relationships/image" Target="../media/image82.png"/><Relationship Id="rId203" Type="http://schemas.openxmlformats.org/officeDocument/2006/relationships/image" Target="../media/image203.png"/><Relationship Id="rId385" Type="http://schemas.openxmlformats.org/officeDocument/2006/relationships/image" Target="../media/image385.png"/><Relationship Id="rId592" Type="http://schemas.openxmlformats.org/officeDocument/2006/relationships/image" Target="../media/image592.png"/><Relationship Id="rId606" Type="http://schemas.openxmlformats.org/officeDocument/2006/relationships/image" Target="../media/image606.png"/><Relationship Id="rId648" Type="http://schemas.openxmlformats.org/officeDocument/2006/relationships/image" Target="../media/image648.png"/><Relationship Id="rId813" Type="http://schemas.openxmlformats.org/officeDocument/2006/relationships/image" Target="../media/image813.png"/><Relationship Id="rId855" Type="http://schemas.openxmlformats.org/officeDocument/2006/relationships/image" Target="../media/image855.png"/><Relationship Id="rId245" Type="http://schemas.openxmlformats.org/officeDocument/2006/relationships/image" Target="../media/image245.png"/><Relationship Id="rId287" Type="http://schemas.openxmlformats.org/officeDocument/2006/relationships/image" Target="../media/image287.png"/><Relationship Id="rId410" Type="http://schemas.openxmlformats.org/officeDocument/2006/relationships/image" Target="../media/image410.png"/><Relationship Id="rId452" Type="http://schemas.openxmlformats.org/officeDocument/2006/relationships/image" Target="../media/image452.png"/><Relationship Id="rId494" Type="http://schemas.openxmlformats.org/officeDocument/2006/relationships/image" Target="../media/image494.png"/><Relationship Id="rId508" Type="http://schemas.openxmlformats.org/officeDocument/2006/relationships/image" Target="../media/image508.png"/><Relationship Id="rId715" Type="http://schemas.openxmlformats.org/officeDocument/2006/relationships/image" Target="../media/image715.png"/><Relationship Id="rId105" Type="http://schemas.openxmlformats.org/officeDocument/2006/relationships/image" Target="../media/image105.png"/><Relationship Id="rId147" Type="http://schemas.openxmlformats.org/officeDocument/2006/relationships/image" Target="../media/image147.png"/><Relationship Id="rId312" Type="http://schemas.openxmlformats.org/officeDocument/2006/relationships/image" Target="../media/image312.png"/><Relationship Id="rId354" Type="http://schemas.openxmlformats.org/officeDocument/2006/relationships/image" Target="../media/image354.png"/><Relationship Id="rId757" Type="http://schemas.openxmlformats.org/officeDocument/2006/relationships/image" Target="../media/image757.png"/><Relationship Id="rId799" Type="http://schemas.openxmlformats.org/officeDocument/2006/relationships/image" Target="../media/image799.png"/><Relationship Id="rId51" Type="http://schemas.openxmlformats.org/officeDocument/2006/relationships/image" Target="../media/image51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96" Type="http://schemas.openxmlformats.org/officeDocument/2006/relationships/image" Target="../media/image396.png"/><Relationship Id="rId561" Type="http://schemas.openxmlformats.org/officeDocument/2006/relationships/image" Target="../media/image561.png"/><Relationship Id="rId617" Type="http://schemas.openxmlformats.org/officeDocument/2006/relationships/image" Target="../media/image617.png"/><Relationship Id="rId659" Type="http://schemas.openxmlformats.org/officeDocument/2006/relationships/image" Target="../media/image659.png"/><Relationship Id="rId824" Type="http://schemas.openxmlformats.org/officeDocument/2006/relationships/image" Target="../media/image824.png"/><Relationship Id="rId866" Type="http://schemas.openxmlformats.org/officeDocument/2006/relationships/image" Target="../media/image866.png"/><Relationship Id="rId214" Type="http://schemas.openxmlformats.org/officeDocument/2006/relationships/image" Target="../media/image214.png"/><Relationship Id="rId256" Type="http://schemas.openxmlformats.org/officeDocument/2006/relationships/image" Target="../media/image256.png"/><Relationship Id="rId298" Type="http://schemas.openxmlformats.org/officeDocument/2006/relationships/image" Target="../media/image298.png"/><Relationship Id="rId421" Type="http://schemas.openxmlformats.org/officeDocument/2006/relationships/image" Target="../media/image421.png"/><Relationship Id="rId463" Type="http://schemas.openxmlformats.org/officeDocument/2006/relationships/image" Target="../media/image463.png"/><Relationship Id="rId519" Type="http://schemas.openxmlformats.org/officeDocument/2006/relationships/image" Target="../media/image519.png"/><Relationship Id="rId670" Type="http://schemas.openxmlformats.org/officeDocument/2006/relationships/image" Target="../media/image670.png"/><Relationship Id="rId116" Type="http://schemas.openxmlformats.org/officeDocument/2006/relationships/image" Target="../media/image116.png"/><Relationship Id="rId158" Type="http://schemas.openxmlformats.org/officeDocument/2006/relationships/image" Target="../media/image158.png"/><Relationship Id="rId323" Type="http://schemas.openxmlformats.org/officeDocument/2006/relationships/image" Target="../media/image323.png"/><Relationship Id="rId530" Type="http://schemas.openxmlformats.org/officeDocument/2006/relationships/image" Target="../media/image530.png"/><Relationship Id="rId726" Type="http://schemas.openxmlformats.org/officeDocument/2006/relationships/image" Target="../media/image726.png"/><Relationship Id="rId768" Type="http://schemas.openxmlformats.org/officeDocument/2006/relationships/image" Target="../media/image768.png"/><Relationship Id="rId20" Type="http://schemas.openxmlformats.org/officeDocument/2006/relationships/image" Target="../media/image20.png"/><Relationship Id="rId62" Type="http://schemas.openxmlformats.org/officeDocument/2006/relationships/image" Target="../media/image62.png"/><Relationship Id="rId365" Type="http://schemas.openxmlformats.org/officeDocument/2006/relationships/image" Target="../media/image365.png"/><Relationship Id="rId572" Type="http://schemas.openxmlformats.org/officeDocument/2006/relationships/image" Target="../media/image572.png"/><Relationship Id="rId628" Type="http://schemas.openxmlformats.org/officeDocument/2006/relationships/image" Target="../media/image628.png"/><Relationship Id="rId835" Type="http://schemas.openxmlformats.org/officeDocument/2006/relationships/image" Target="../media/image835.png"/><Relationship Id="rId225" Type="http://schemas.openxmlformats.org/officeDocument/2006/relationships/image" Target="../media/image225.png"/><Relationship Id="rId267" Type="http://schemas.openxmlformats.org/officeDocument/2006/relationships/image" Target="../media/image267.png"/><Relationship Id="rId432" Type="http://schemas.openxmlformats.org/officeDocument/2006/relationships/image" Target="../media/image432.png"/><Relationship Id="rId474" Type="http://schemas.openxmlformats.org/officeDocument/2006/relationships/image" Target="../media/image474.png"/><Relationship Id="rId877" Type="http://schemas.openxmlformats.org/officeDocument/2006/relationships/image" Target="../media/image877.png"/><Relationship Id="rId127" Type="http://schemas.openxmlformats.org/officeDocument/2006/relationships/image" Target="../media/image127.png"/><Relationship Id="rId681" Type="http://schemas.openxmlformats.org/officeDocument/2006/relationships/image" Target="../media/image681.png"/><Relationship Id="rId737" Type="http://schemas.openxmlformats.org/officeDocument/2006/relationships/image" Target="../media/image737.png"/><Relationship Id="rId779" Type="http://schemas.openxmlformats.org/officeDocument/2006/relationships/image" Target="../media/image779.png"/><Relationship Id="rId31" Type="http://schemas.openxmlformats.org/officeDocument/2006/relationships/image" Target="../media/image31.png"/><Relationship Id="rId73" Type="http://schemas.openxmlformats.org/officeDocument/2006/relationships/image" Target="../media/image73.png"/><Relationship Id="rId169" Type="http://schemas.openxmlformats.org/officeDocument/2006/relationships/image" Target="../media/image169.png"/><Relationship Id="rId334" Type="http://schemas.openxmlformats.org/officeDocument/2006/relationships/image" Target="../media/image334.png"/><Relationship Id="rId376" Type="http://schemas.openxmlformats.org/officeDocument/2006/relationships/image" Target="../media/image376.png"/><Relationship Id="rId541" Type="http://schemas.openxmlformats.org/officeDocument/2006/relationships/image" Target="../media/image541.png"/><Relationship Id="rId583" Type="http://schemas.openxmlformats.org/officeDocument/2006/relationships/image" Target="../media/image583.png"/><Relationship Id="rId639" Type="http://schemas.openxmlformats.org/officeDocument/2006/relationships/image" Target="../media/image639.png"/><Relationship Id="rId790" Type="http://schemas.openxmlformats.org/officeDocument/2006/relationships/image" Target="../media/image790.png"/><Relationship Id="rId804" Type="http://schemas.openxmlformats.org/officeDocument/2006/relationships/image" Target="../media/image804.png"/><Relationship Id="rId4" Type="http://schemas.openxmlformats.org/officeDocument/2006/relationships/image" Target="../media/image4.png"/><Relationship Id="rId180" Type="http://schemas.openxmlformats.org/officeDocument/2006/relationships/image" Target="../media/image180.png"/><Relationship Id="rId236" Type="http://schemas.openxmlformats.org/officeDocument/2006/relationships/image" Target="../media/image236.png"/><Relationship Id="rId278" Type="http://schemas.openxmlformats.org/officeDocument/2006/relationships/image" Target="../media/image278.png"/><Relationship Id="rId401" Type="http://schemas.openxmlformats.org/officeDocument/2006/relationships/image" Target="../media/image401.png"/><Relationship Id="rId443" Type="http://schemas.openxmlformats.org/officeDocument/2006/relationships/image" Target="../media/image443.png"/><Relationship Id="rId650" Type="http://schemas.openxmlformats.org/officeDocument/2006/relationships/image" Target="../media/image650.png"/><Relationship Id="rId846" Type="http://schemas.openxmlformats.org/officeDocument/2006/relationships/image" Target="../media/image846.png"/><Relationship Id="rId888" Type="http://schemas.openxmlformats.org/officeDocument/2006/relationships/image" Target="../media/image888.png"/><Relationship Id="rId303" Type="http://schemas.openxmlformats.org/officeDocument/2006/relationships/image" Target="../media/image303.png"/><Relationship Id="rId485" Type="http://schemas.openxmlformats.org/officeDocument/2006/relationships/image" Target="../media/image485.png"/><Relationship Id="rId692" Type="http://schemas.openxmlformats.org/officeDocument/2006/relationships/image" Target="../media/image692.png"/><Relationship Id="rId706" Type="http://schemas.openxmlformats.org/officeDocument/2006/relationships/image" Target="../media/image706.png"/><Relationship Id="rId748" Type="http://schemas.openxmlformats.org/officeDocument/2006/relationships/image" Target="../media/image748.png"/><Relationship Id="rId42" Type="http://schemas.openxmlformats.org/officeDocument/2006/relationships/image" Target="../media/image42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345" Type="http://schemas.openxmlformats.org/officeDocument/2006/relationships/image" Target="../media/image345.png"/><Relationship Id="rId387" Type="http://schemas.openxmlformats.org/officeDocument/2006/relationships/image" Target="../media/image387.png"/><Relationship Id="rId510" Type="http://schemas.openxmlformats.org/officeDocument/2006/relationships/image" Target="../media/image510.png"/><Relationship Id="rId552" Type="http://schemas.openxmlformats.org/officeDocument/2006/relationships/image" Target="../media/image552.png"/><Relationship Id="rId594" Type="http://schemas.openxmlformats.org/officeDocument/2006/relationships/image" Target="../media/image594.png"/><Relationship Id="rId608" Type="http://schemas.openxmlformats.org/officeDocument/2006/relationships/image" Target="../media/image608.png"/><Relationship Id="rId815" Type="http://schemas.openxmlformats.org/officeDocument/2006/relationships/image" Target="../media/image815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47" Type="http://schemas.openxmlformats.org/officeDocument/2006/relationships/image" Target="../media/image247.png"/><Relationship Id="rId412" Type="http://schemas.openxmlformats.org/officeDocument/2006/relationships/image" Target="../media/image412.png"/><Relationship Id="rId857" Type="http://schemas.openxmlformats.org/officeDocument/2006/relationships/image" Target="../media/image857.png"/><Relationship Id="rId107" Type="http://schemas.openxmlformats.org/officeDocument/2006/relationships/image" Target="../media/image107.png"/><Relationship Id="rId289" Type="http://schemas.openxmlformats.org/officeDocument/2006/relationships/image" Target="../media/image289.png"/><Relationship Id="rId454" Type="http://schemas.openxmlformats.org/officeDocument/2006/relationships/image" Target="../media/image454.png"/><Relationship Id="rId496" Type="http://schemas.openxmlformats.org/officeDocument/2006/relationships/image" Target="../media/image496.png"/><Relationship Id="rId661" Type="http://schemas.openxmlformats.org/officeDocument/2006/relationships/image" Target="../media/image661.png"/><Relationship Id="rId717" Type="http://schemas.openxmlformats.org/officeDocument/2006/relationships/image" Target="../media/image717.png"/><Relationship Id="rId759" Type="http://schemas.openxmlformats.org/officeDocument/2006/relationships/image" Target="../media/image759.png"/><Relationship Id="rId11" Type="http://schemas.openxmlformats.org/officeDocument/2006/relationships/image" Target="../media/image11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314" Type="http://schemas.openxmlformats.org/officeDocument/2006/relationships/image" Target="../media/image314.png"/><Relationship Id="rId356" Type="http://schemas.openxmlformats.org/officeDocument/2006/relationships/image" Target="../media/image356.png"/><Relationship Id="rId398" Type="http://schemas.openxmlformats.org/officeDocument/2006/relationships/image" Target="../media/image398.png"/><Relationship Id="rId521" Type="http://schemas.openxmlformats.org/officeDocument/2006/relationships/image" Target="../media/image521.png"/><Relationship Id="rId563" Type="http://schemas.openxmlformats.org/officeDocument/2006/relationships/image" Target="../media/image563.png"/><Relationship Id="rId619" Type="http://schemas.openxmlformats.org/officeDocument/2006/relationships/image" Target="../media/image619.png"/><Relationship Id="rId770" Type="http://schemas.openxmlformats.org/officeDocument/2006/relationships/image" Target="../media/image770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16" Type="http://schemas.openxmlformats.org/officeDocument/2006/relationships/image" Target="../media/image216.png"/><Relationship Id="rId423" Type="http://schemas.openxmlformats.org/officeDocument/2006/relationships/image" Target="../media/image423.png"/><Relationship Id="rId826" Type="http://schemas.openxmlformats.org/officeDocument/2006/relationships/image" Target="../media/image826.png"/><Relationship Id="rId868" Type="http://schemas.openxmlformats.org/officeDocument/2006/relationships/image" Target="../media/image868.png"/><Relationship Id="rId258" Type="http://schemas.openxmlformats.org/officeDocument/2006/relationships/image" Target="../media/image258.png"/><Relationship Id="rId465" Type="http://schemas.openxmlformats.org/officeDocument/2006/relationships/image" Target="../media/image465.png"/><Relationship Id="rId630" Type="http://schemas.openxmlformats.org/officeDocument/2006/relationships/image" Target="../media/image630.png"/><Relationship Id="rId672" Type="http://schemas.openxmlformats.org/officeDocument/2006/relationships/image" Target="../media/image672.png"/><Relationship Id="rId728" Type="http://schemas.openxmlformats.org/officeDocument/2006/relationships/image" Target="../media/image728.png"/><Relationship Id="rId22" Type="http://schemas.openxmlformats.org/officeDocument/2006/relationships/image" Target="../media/image22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325" Type="http://schemas.openxmlformats.org/officeDocument/2006/relationships/image" Target="../media/image325.png"/><Relationship Id="rId367" Type="http://schemas.openxmlformats.org/officeDocument/2006/relationships/image" Target="../media/image367.png"/><Relationship Id="rId532" Type="http://schemas.openxmlformats.org/officeDocument/2006/relationships/image" Target="../media/image532.png"/><Relationship Id="rId574" Type="http://schemas.openxmlformats.org/officeDocument/2006/relationships/image" Target="../media/image574.png"/><Relationship Id="rId171" Type="http://schemas.openxmlformats.org/officeDocument/2006/relationships/image" Target="../media/image171.png"/><Relationship Id="rId227" Type="http://schemas.openxmlformats.org/officeDocument/2006/relationships/image" Target="../media/image227.png"/><Relationship Id="rId781" Type="http://schemas.openxmlformats.org/officeDocument/2006/relationships/image" Target="../media/image781.png"/><Relationship Id="rId837" Type="http://schemas.openxmlformats.org/officeDocument/2006/relationships/image" Target="../media/image837.png"/><Relationship Id="rId879" Type="http://schemas.openxmlformats.org/officeDocument/2006/relationships/image" Target="../media/image879.png"/><Relationship Id="rId269" Type="http://schemas.openxmlformats.org/officeDocument/2006/relationships/image" Target="../media/image269.png"/><Relationship Id="rId434" Type="http://schemas.openxmlformats.org/officeDocument/2006/relationships/image" Target="../media/image434.png"/><Relationship Id="rId476" Type="http://schemas.openxmlformats.org/officeDocument/2006/relationships/image" Target="../media/image476.png"/><Relationship Id="rId641" Type="http://schemas.openxmlformats.org/officeDocument/2006/relationships/image" Target="../media/image641.png"/><Relationship Id="rId683" Type="http://schemas.openxmlformats.org/officeDocument/2006/relationships/image" Target="../media/image683.png"/><Relationship Id="rId739" Type="http://schemas.openxmlformats.org/officeDocument/2006/relationships/image" Target="../media/image739.png"/><Relationship Id="rId890" Type="http://schemas.openxmlformats.org/officeDocument/2006/relationships/image" Target="../media/image890.png"/><Relationship Id="rId33" Type="http://schemas.openxmlformats.org/officeDocument/2006/relationships/image" Target="../media/image33.png"/><Relationship Id="rId129" Type="http://schemas.openxmlformats.org/officeDocument/2006/relationships/image" Target="../media/image129.png"/><Relationship Id="rId280" Type="http://schemas.openxmlformats.org/officeDocument/2006/relationships/image" Target="../media/image280.png"/><Relationship Id="rId336" Type="http://schemas.openxmlformats.org/officeDocument/2006/relationships/image" Target="../media/image336.png"/><Relationship Id="rId501" Type="http://schemas.openxmlformats.org/officeDocument/2006/relationships/image" Target="../media/image501.png"/><Relationship Id="rId543" Type="http://schemas.openxmlformats.org/officeDocument/2006/relationships/image" Target="../media/image543.png"/><Relationship Id="rId75" Type="http://schemas.openxmlformats.org/officeDocument/2006/relationships/image" Target="../media/image75.png"/><Relationship Id="rId140" Type="http://schemas.openxmlformats.org/officeDocument/2006/relationships/image" Target="../media/image140.png"/><Relationship Id="rId182" Type="http://schemas.openxmlformats.org/officeDocument/2006/relationships/image" Target="../media/image182.png"/><Relationship Id="rId378" Type="http://schemas.openxmlformats.org/officeDocument/2006/relationships/image" Target="../media/image378.png"/><Relationship Id="rId403" Type="http://schemas.openxmlformats.org/officeDocument/2006/relationships/image" Target="../media/image403.png"/><Relationship Id="rId585" Type="http://schemas.openxmlformats.org/officeDocument/2006/relationships/image" Target="../media/image585.png"/><Relationship Id="rId750" Type="http://schemas.openxmlformats.org/officeDocument/2006/relationships/image" Target="../media/image750.png"/><Relationship Id="rId792" Type="http://schemas.openxmlformats.org/officeDocument/2006/relationships/image" Target="../media/image792.png"/><Relationship Id="rId806" Type="http://schemas.openxmlformats.org/officeDocument/2006/relationships/image" Target="../media/image806.png"/><Relationship Id="rId848" Type="http://schemas.openxmlformats.org/officeDocument/2006/relationships/image" Target="../media/image848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445" Type="http://schemas.openxmlformats.org/officeDocument/2006/relationships/image" Target="../media/image445.png"/><Relationship Id="rId487" Type="http://schemas.openxmlformats.org/officeDocument/2006/relationships/image" Target="../media/image487.png"/><Relationship Id="rId610" Type="http://schemas.openxmlformats.org/officeDocument/2006/relationships/image" Target="../media/image610.png"/><Relationship Id="rId652" Type="http://schemas.openxmlformats.org/officeDocument/2006/relationships/image" Target="../media/image652.png"/><Relationship Id="rId694" Type="http://schemas.openxmlformats.org/officeDocument/2006/relationships/image" Target="../media/image694.png"/><Relationship Id="rId708" Type="http://schemas.openxmlformats.org/officeDocument/2006/relationships/image" Target="../media/image708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347" Type="http://schemas.openxmlformats.org/officeDocument/2006/relationships/image" Target="../media/image347.png"/><Relationship Id="rId512" Type="http://schemas.openxmlformats.org/officeDocument/2006/relationships/image" Target="../media/image512.png"/><Relationship Id="rId44" Type="http://schemas.openxmlformats.org/officeDocument/2006/relationships/image" Target="../media/image44.png"/><Relationship Id="rId86" Type="http://schemas.openxmlformats.org/officeDocument/2006/relationships/image" Target="../media/image86.png"/><Relationship Id="rId151" Type="http://schemas.openxmlformats.org/officeDocument/2006/relationships/image" Target="../media/image151.png"/><Relationship Id="rId389" Type="http://schemas.openxmlformats.org/officeDocument/2006/relationships/image" Target="../media/image389.png"/><Relationship Id="rId554" Type="http://schemas.openxmlformats.org/officeDocument/2006/relationships/image" Target="../media/image554.png"/><Relationship Id="rId596" Type="http://schemas.openxmlformats.org/officeDocument/2006/relationships/image" Target="../media/image596.png"/><Relationship Id="rId761" Type="http://schemas.openxmlformats.org/officeDocument/2006/relationships/image" Target="../media/image761.png"/><Relationship Id="rId817" Type="http://schemas.openxmlformats.org/officeDocument/2006/relationships/image" Target="../media/image817.png"/><Relationship Id="rId859" Type="http://schemas.openxmlformats.org/officeDocument/2006/relationships/image" Target="../media/image859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49" Type="http://schemas.openxmlformats.org/officeDocument/2006/relationships/image" Target="../media/image249.png"/><Relationship Id="rId414" Type="http://schemas.openxmlformats.org/officeDocument/2006/relationships/image" Target="../media/image414.png"/><Relationship Id="rId456" Type="http://schemas.openxmlformats.org/officeDocument/2006/relationships/image" Target="../media/image456.png"/><Relationship Id="rId498" Type="http://schemas.openxmlformats.org/officeDocument/2006/relationships/image" Target="../media/image498.png"/><Relationship Id="rId621" Type="http://schemas.openxmlformats.org/officeDocument/2006/relationships/image" Target="../media/image621.png"/><Relationship Id="rId663" Type="http://schemas.openxmlformats.org/officeDocument/2006/relationships/image" Target="../media/image663.png"/><Relationship Id="rId870" Type="http://schemas.openxmlformats.org/officeDocument/2006/relationships/image" Target="../media/image870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316" Type="http://schemas.openxmlformats.org/officeDocument/2006/relationships/image" Target="../media/image316.png"/><Relationship Id="rId523" Type="http://schemas.openxmlformats.org/officeDocument/2006/relationships/image" Target="../media/image523.png"/><Relationship Id="rId719" Type="http://schemas.openxmlformats.org/officeDocument/2006/relationships/image" Target="../media/image719.png"/><Relationship Id="rId55" Type="http://schemas.openxmlformats.org/officeDocument/2006/relationships/image" Target="../media/image55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358" Type="http://schemas.openxmlformats.org/officeDocument/2006/relationships/image" Target="../media/image358.png"/><Relationship Id="rId565" Type="http://schemas.openxmlformats.org/officeDocument/2006/relationships/image" Target="../media/image565.png"/><Relationship Id="rId730" Type="http://schemas.openxmlformats.org/officeDocument/2006/relationships/image" Target="../media/image730.png"/><Relationship Id="rId772" Type="http://schemas.openxmlformats.org/officeDocument/2006/relationships/image" Target="../media/image772.png"/><Relationship Id="rId828" Type="http://schemas.openxmlformats.org/officeDocument/2006/relationships/image" Target="../media/image828.png"/><Relationship Id="rId162" Type="http://schemas.openxmlformats.org/officeDocument/2006/relationships/image" Target="../media/image162.png"/><Relationship Id="rId218" Type="http://schemas.openxmlformats.org/officeDocument/2006/relationships/image" Target="../media/image218.png"/><Relationship Id="rId425" Type="http://schemas.openxmlformats.org/officeDocument/2006/relationships/image" Target="../media/image425.png"/><Relationship Id="rId467" Type="http://schemas.openxmlformats.org/officeDocument/2006/relationships/image" Target="../media/image467.png"/><Relationship Id="rId632" Type="http://schemas.openxmlformats.org/officeDocument/2006/relationships/image" Target="../media/image632.png"/><Relationship Id="rId271" Type="http://schemas.openxmlformats.org/officeDocument/2006/relationships/image" Target="../media/image271.png"/><Relationship Id="rId674" Type="http://schemas.openxmlformats.org/officeDocument/2006/relationships/image" Target="../media/image674.png"/><Relationship Id="rId881" Type="http://schemas.openxmlformats.org/officeDocument/2006/relationships/image" Target="../media/image881.png"/><Relationship Id="rId24" Type="http://schemas.openxmlformats.org/officeDocument/2006/relationships/image" Target="../media/image24.png"/><Relationship Id="rId66" Type="http://schemas.openxmlformats.org/officeDocument/2006/relationships/image" Target="../media/image66.png"/><Relationship Id="rId131" Type="http://schemas.openxmlformats.org/officeDocument/2006/relationships/image" Target="../media/image131.png"/><Relationship Id="rId327" Type="http://schemas.openxmlformats.org/officeDocument/2006/relationships/image" Target="../media/image327.png"/><Relationship Id="rId369" Type="http://schemas.openxmlformats.org/officeDocument/2006/relationships/image" Target="../media/image369.png"/><Relationship Id="rId534" Type="http://schemas.openxmlformats.org/officeDocument/2006/relationships/image" Target="../media/image534.png"/><Relationship Id="rId576" Type="http://schemas.openxmlformats.org/officeDocument/2006/relationships/image" Target="../media/image576.png"/><Relationship Id="rId741" Type="http://schemas.openxmlformats.org/officeDocument/2006/relationships/image" Target="../media/image741.png"/><Relationship Id="rId783" Type="http://schemas.openxmlformats.org/officeDocument/2006/relationships/image" Target="../media/image783.png"/><Relationship Id="rId839" Type="http://schemas.openxmlformats.org/officeDocument/2006/relationships/image" Target="../media/image839.png"/><Relationship Id="rId173" Type="http://schemas.openxmlformats.org/officeDocument/2006/relationships/image" Target="../media/image173.png"/><Relationship Id="rId229" Type="http://schemas.openxmlformats.org/officeDocument/2006/relationships/image" Target="../media/image229.png"/><Relationship Id="rId380" Type="http://schemas.openxmlformats.org/officeDocument/2006/relationships/image" Target="../media/image380.png"/><Relationship Id="rId436" Type="http://schemas.openxmlformats.org/officeDocument/2006/relationships/image" Target="../media/image436.png"/><Relationship Id="rId601" Type="http://schemas.openxmlformats.org/officeDocument/2006/relationships/image" Target="../media/image601.png"/><Relationship Id="rId643" Type="http://schemas.openxmlformats.org/officeDocument/2006/relationships/image" Target="../media/image643.png"/><Relationship Id="rId240" Type="http://schemas.openxmlformats.org/officeDocument/2006/relationships/image" Target="../media/image240.png"/><Relationship Id="rId478" Type="http://schemas.openxmlformats.org/officeDocument/2006/relationships/image" Target="../media/image478.png"/><Relationship Id="rId685" Type="http://schemas.openxmlformats.org/officeDocument/2006/relationships/image" Target="../media/image685.png"/><Relationship Id="rId850" Type="http://schemas.openxmlformats.org/officeDocument/2006/relationships/image" Target="../media/image850.png"/><Relationship Id="rId892" Type="http://schemas.openxmlformats.org/officeDocument/2006/relationships/image" Target="../media/image892.png"/><Relationship Id="rId35" Type="http://schemas.openxmlformats.org/officeDocument/2006/relationships/image" Target="../media/image35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338" Type="http://schemas.openxmlformats.org/officeDocument/2006/relationships/image" Target="../media/image338.png"/><Relationship Id="rId503" Type="http://schemas.openxmlformats.org/officeDocument/2006/relationships/image" Target="../media/image503.png"/><Relationship Id="rId545" Type="http://schemas.openxmlformats.org/officeDocument/2006/relationships/image" Target="../media/image545.png"/><Relationship Id="rId587" Type="http://schemas.openxmlformats.org/officeDocument/2006/relationships/image" Target="../media/image587.png"/><Relationship Id="rId710" Type="http://schemas.openxmlformats.org/officeDocument/2006/relationships/image" Target="../media/image710.png"/><Relationship Id="rId752" Type="http://schemas.openxmlformats.org/officeDocument/2006/relationships/image" Target="../media/image752.png"/><Relationship Id="rId808" Type="http://schemas.openxmlformats.org/officeDocument/2006/relationships/image" Target="../media/image808.png"/><Relationship Id="rId8" Type="http://schemas.openxmlformats.org/officeDocument/2006/relationships/image" Target="../media/image8.png"/><Relationship Id="rId142" Type="http://schemas.openxmlformats.org/officeDocument/2006/relationships/image" Target="../media/image142.png"/><Relationship Id="rId184" Type="http://schemas.openxmlformats.org/officeDocument/2006/relationships/image" Target="../media/image184.png"/><Relationship Id="rId391" Type="http://schemas.openxmlformats.org/officeDocument/2006/relationships/image" Target="../media/image391.png"/><Relationship Id="rId405" Type="http://schemas.openxmlformats.org/officeDocument/2006/relationships/image" Target="../media/image405.png"/><Relationship Id="rId447" Type="http://schemas.openxmlformats.org/officeDocument/2006/relationships/image" Target="../media/image447.png"/><Relationship Id="rId612" Type="http://schemas.openxmlformats.org/officeDocument/2006/relationships/image" Target="../media/image612.png"/><Relationship Id="rId794" Type="http://schemas.openxmlformats.org/officeDocument/2006/relationships/image" Target="../media/image794.png"/><Relationship Id="rId251" Type="http://schemas.openxmlformats.org/officeDocument/2006/relationships/image" Target="../media/image251.png"/><Relationship Id="rId489" Type="http://schemas.openxmlformats.org/officeDocument/2006/relationships/image" Target="../media/image489.png"/><Relationship Id="rId654" Type="http://schemas.openxmlformats.org/officeDocument/2006/relationships/image" Target="../media/image654.png"/><Relationship Id="rId696" Type="http://schemas.openxmlformats.org/officeDocument/2006/relationships/image" Target="../media/image696.png"/><Relationship Id="rId861" Type="http://schemas.openxmlformats.org/officeDocument/2006/relationships/image" Target="../media/image861.png"/><Relationship Id="rId46" Type="http://schemas.openxmlformats.org/officeDocument/2006/relationships/image" Target="../media/image46.png"/><Relationship Id="rId293" Type="http://schemas.openxmlformats.org/officeDocument/2006/relationships/image" Target="../media/image293.png"/><Relationship Id="rId307" Type="http://schemas.openxmlformats.org/officeDocument/2006/relationships/image" Target="../media/image307.png"/><Relationship Id="rId349" Type="http://schemas.openxmlformats.org/officeDocument/2006/relationships/image" Target="../media/image349.png"/><Relationship Id="rId514" Type="http://schemas.openxmlformats.org/officeDocument/2006/relationships/image" Target="../media/image514.png"/><Relationship Id="rId556" Type="http://schemas.openxmlformats.org/officeDocument/2006/relationships/image" Target="../media/image556.png"/><Relationship Id="rId721" Type="http://schemas.openxmlformats.org/officeDocument/2006/relationships/image" Target="../media/image721.png"/><Relationship Id="rId763" Type="http://schemas.openxmlformats.org/officeDocument/2006/relationships/image" Target="../media/image763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53" Type="http://schemas.openxmlformats.org/officeDocument/2006/relationships/image" Target="../media/image153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360" Type="http://schemas.openxmlformats.org/officeDocument/2006/relationships/image" Target="../media/image360.png"/><Relationship Id="rId416" Type="http://schemas.openxmlformats.org/officeDocument/2006/relationships/image" Target="../media/image416.png"/><Relationship Id="rId598" Type="http://schemas.openxmlformats.org/officeDocument/2006/relationships/image" Target="../media/image598.png"/><Relationship Id="rId819" Type="http://schemas.openxmlformats.org/officeDocument/2006/relationships/image" Target="../media/image819.png"/><Relationship Id="rId220" Type="http://schemas.openxmlformats.org/officeDocument/2006/relationships/image" Target="../media/image220.png"/><Relationship Id="rId458" Type="http://schemas.openxmlformats.org/officeDocument/2006/relationships/image" Target="../media/image458.png"/><Relationship Id="rId623" Type="http://schemas.openxmlformats.org/officeDocument/2006/relationships/image" Target="../media/image623.png"/><Relationship Id="rId665" Type="http://schemas.openxmlformats.org/officeDocument/2006/relationships/image" Target="../media/image665.png"/><Relationship Id="rId830" Type="http://schemas.openxmlformats.org/officeDocument/2006/relationships/image" Target="../media/image830.png"/><Relationship Id="rId872" Type="http://schemas.openxmlformats.org/officeDocument/2006/relationships/image" Target="../media/image872.png"/><Relationship Id="rId15" Type="http://schemas.openxmlformats.org/officeDocument/2006/relationships/image" Target="../media/image15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318" Type="http://schemas.openxmlformats.org/officeDocument/2006/relationships/image" Target="../media/image318.png"/><Relationship Id="rId525" Type="http://schemas.openxmlformats.org/officeDocument/2006/relationships/image" Target="../media/image525.png"/><Relationship Id="rId567" Type="http://schemas.openxmlformats.org/officeDocument/2006/relationships/image" Target="../media/image567.png"/><Relationship Id="rId732" Type="http://schemas.openxmlformats.org/officeDocument/2006/relationships/image" Target="../media/image732.png"/><Relationship Id="rId99" Type="http://schemas.openxmlformats.org/officeDocument/2006/relationships/image" Target="../media/image99.png"/><Relationship Id="rId122" Type="http://schemas.openxmlformats.org/officeDocument/2006/relationships/image" Target="../media/image122.png"/><Relationship Id="rId164" Type="http://schemas.openxmlformats.org/officeDocument/2006/relationships/image" Target="../media/image164.png"/><Relationship Id="rId371" Type="http://schemas.openxmlformats.org/officeDocument/2006/relationships/image" Target="../media/image371.png"/><Relationship Id="rId774" Type="http://schemas.openxmlformats.org/officeDocument/2006/relationships/image" Target="../media/image774.png"/><Relationship Id="rId427" Type="http://schemas.openxmlformats.org/officeDocument/2006/relationships/image" Target="../media/image427.png"/><Relationship Id="rId469" Type="http://schemas.openxmlformats.org/officeDocument/2006/relationships/image" Target="../media/image469.png"/><Relationship Id="rId634" Type="http://schemas.openxmlformats.org/officeDocument/2006/relationships/image" Target="../media/image634.png"/><Relationship Id="rId676" Type="http://schemas.openxmlformats.org/officeDocument/2006/relationships/image" Target="../media/image676.png"/><Relationship Id="rId841" Type="http://schemas.openxmlformats.org/officeDocument/2006/relationships/image" Target="../media/image841.png"/><Relationship Id="rId883" Type="http://schemas.openxmlformats.org/officeDocument/2006/relationships/image" Target="../media/image883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73" Type="http://schemas.openxmlformats.org/officeDocument/2006/relationships/image" Target="../media/image273.png"/><Relationship Id="rId329" Type="http://schemas.openxmlformats.org/officeDocument/2006/relationships/image" Target="../media/image329.png"/><Relationship Id="rId480" Type="http://schemas.openxmlformats.org/officeDocument/2006/relationships/image" Target="../media/image480.png"/><Relationship Id="rId536" Type="http://schemas.openxmlformats.org/officeDocument/2006/relationships/image" Target="../media/image536.png"/><Relationship Id="rId701" Type="http://schemas.openxmlformats.org/officeDocument/2006/relationships/image" Target="../media/image701.png"/><Relationship Id="rId68" Type="http://schemas.openxmlformats.org/officeDocument/2006/relationships/image" Target="../media/image68.png"/><Relationship Id="rId133" Type="http://schemas.openxmlformats.org/officeDocument/2006/relationships/image" Target="../media/image133.png"/><Relationship Id="rId175" Type="http://schemas.openxmlformats.org/officeDocument/2006/relationships/image" Target="../media/image175.png"/><Relationship Id="rId340" Type="http://schemas.openxmlformats.org/officeDocument/2006/relationships/image" Target="../media/image340.png"/><Relationship Id="rId578" Type="http://schemas.openxmlformats.org/officeDocument/2006/relationships/image" Target="../media/image578.png"/><Relationship Id="rId743" Type="http://schemas.openxmlformats.org/officeDocument/2006/relationships/image" Target="../media/image743.png"/><Relationship Id="rId785" Type="http://schemas.openxmlformats.org/officeDocument/2006/relationships/image" Target="../media/image785.png"/><Relationship Id="rId200" Type="http://schemas.openxmlformats.org/officeDocument/2006/relationships/image" Target="../media/image200.png"/><Relationship Id="rId382" Type="http://schemas.openxmlformats.org/officeDocument/2006/relationships/image" Target="../media/image382.png"/><Relationship Id="rId438" Type="http://schemas.openxmlformats.org/officeDocument/2006/relationships/image" Target="../media/image438.png"/><Relationship Id="rId603" Type="http://schemas.openxmlformats.org/officeDocument/2006/relationships/image" Target="../media/image603.png"/><Relationship Id="rId645" Type="http://schemas.openxmlformats.org/officeDocument/2006/relationships/image" Target="../media/image645.png"/><Relationship Id="rId687" Type="http://schemas.openxmlformats.org/officeDocument/2006/relationships/image" Target="../media/image687.png"/><Relationship Id="rId810" Type="http://schemas.openxmlformats.org/officeDocument/2006/relationships/image" Target="../media/image810.png"/><Relationship Id="rId852" Type="http://schemas.openxmlformats.org/officeDocument/2006/relationships/image" Target="../media/image852.png"/><Relationship Id="rId242" Type="http://schemas.openxmlformats.org/officeDocument/2006/relationships/image" Target="../media/image242.png"/><Relationship Id="rId284" Type="http://schemas.openxmlformats.org/officeDocument/2006/relationships/image" Target="../media/image284.png"/><Relationship Id="rId491" Type="http://schemas.openxmlformats.org/officeDocument/2006/relationships/image" Target="../media/image491.png"/><Relationship Id="rId505" Type="http://schemas.openxmlformats.org/officeDocument/2006/relationships/image" Target="../media/image505.png"/><Relationship Id="rId712" Type="http://schemas.openxmlformats.org/officeDocument/2006/relationships/image" Target="../media/image712.png"/><Relationship Id="rId894" Type="http://schemas.openxmlformats.org/officeDocument/2006/relationships/image" Target="../media/image894.png"/><Relationship Id="rId37" Type="http://schemas.openxmlformats.org/officeDocument/2006/relationships/image" Target="../media/image37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44" Type="http://schemas.openxmlformats.org/officeDocument/2006/relationships/image" Target="../media/image144.png"/><Relationship Id="rId547" Type="http://schemas.openxmlformats.org/officeDocument/2006/relationships/image" Target="../media/image547.png"/><Relationship Id="rId589" Type="http://schemas.openxmlformats.org/officeDocument/2006/relationships/image" Target="../media/image589.png"/><Relationship Id="rId754" Type="http://schemas.openxmlformats.org/officeDocument/2006/relationships/image" Target="../media/image754.png"/><Relationship Id="rId796" Type="http://schemas.openxmlformats.org/officeDocument/2006/relationships/image" Target="../media/image796.png"/><Relationship Id="rId90" Type="http://schemas.openxmlformats.org/officeDocument/2006/relationships/image" Target="../media/image90.png"/><Relationship Id="rId186" Type="http://schemas.openxmlformats.org/officeDocument/2006/relationships/image" Target="../media/image186.png"/><Relationship Id="rId351" Type="http://schemas.openxmlformats.org/officeDocument/2006/relationships/image" Target="../media/image351.png"/><Relationship Id="rId393" Type="http://schemas.openxmlformats.org/officeDocument/2006/relationships/image" Target="../media/image393.png"/><Relationship Id="rId407" Type="http://schemas.openxmlformats.org/officeDocument/2006/relationships/image" Target="../media/image407.png"/><Relationship Id="rId449" Type="http://schemas.openxmlformats.org/officeDocument/2006/relationships/image" Target="../media/image449.png"/><Relationship Id="rId614" Type="http://schemas.openxmlformats.org/officeDocument/2006/relationships/image" Target="../media/image614.png"/><Relationship Id="rId656" Type="http://schemas.openxmlformats.org/officeDocument/2006/relationships/image" Target="../media/image656.png"/><Relationship Id="rId821" Type="http://schemas.openxmlformats.org/officeDocument/2006/relationships/image" Target="../media/image821.png"/><Relationship Id="rId863" Type="http://schemas.openxmlformats.org/officeDocument/2006/relationships/image" Target="../media/image863.png"/><Relationship Id="rId211" Type="http://schemas.openxmlformats.org/officeDocument/2006/relationships/image" Target="../media/image211.png"/><Relationship Id="rId253" Type="http://schemas.openxmlformats.org/officeDocument/2006/relationships/image" Target="../media/image253.pn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Relationship Id="rId460" Type="http://schemas.openxmlformats.org/officeDocument/2006/relationships/image" Target="../media/image460.png"/><Relationship Id="rId516" Type="http://schemas.openxmlformats.org/officeDocument/2006/relationships/image" Target="../media/image516.png"/><Relationship Id="rId698" Type="http://schemas.openxmlformats.org/officeDocument/2006/relationships/image" Target="../media/image698.png"/><Relationship Id="rId48" Type="http://schemas.openxmlformats.org/officeDocument/2006/relationships/image" Target="../media/image48.png"/><Relationship Id="rId113" Type="http://schemas.openxmlformats.org/officeDocument/2006/relationships/image" Target="../media/image113.png"/><Relationship Id="rId320" Type="http://schemas.openxmlformats.org/officeDocument/2006/relationships/image" Target="../media/image320.png"/><Relationship Id="rId558" Type="http://schemas.openxmlformats.org/officeDocument/2006/relationships/image" Target="../media/image558.png"/><Relationship Id="rId723" Type="http://schemas.openxmlformats.org/officeDocument/2006/relationships/image" Target="../media/image723.png"/><Relationship Id="rId765" Type="http://schemas.openxmlformats.org/officeDocument/2006/relationships/image" Target="../media/image765.png"/><Relationship Id="rId155" Type="http://schemas.openxmlformats.org/officeDocument/2006/relationships/image" Target="../media/image155.png"/><Relationship Id="rId197" Type="http://schemas.openxmlformats.org/officeDocument/2006/relationships/image" Target="../media/image197.png"/><Relationship Id="rId362" Type="http://schemas.openxmlformats.org/officeDocument/2006/relationships/image" Target="../media/image362.png"/><Relationship Id="rId418" Type="http://schemas.openxmlformats.org/officeDocument/2006/relationships/image" Target="../media/image418.png"/><Relationship Id="rId625" Type="http://schemas.openxmlformats.org/officeDocument/2006/relationships/image" Target="../media/image625.png"/><Relationship Id="rId832" Type="http://schemas.openxmlformats.org/officeDocument/2006/relationships/image" Target="../media/image832.png"/><Relationship Id="rId222" Type="http://schemas.openxmlformats.org/officeDocument/2006/relationships/image" Target="../media/image222.png"/><Relationship Id="rId264" Type="http://schemas.openxmlformats.org/officeDocument/2006/relationships/image" Target="../media/image264.png"/><Relationship Id="rId471" Type="http://schemas.openxmlformats.org/officeDocument/2006/relationships/image" Target="../media/image471.png"/><Relationship Id="rId667" Type="http://schemas.openxmlformats.org/officeDocument/2006/relationships/image" Target="../media/image667.png"/><Relationship Id="rId874" Type="http://schemas.openxmlformats.org/officeDocument/2006/relationships/image" Target="../media/image874.png"/><Relationship Id="rId17" Type="http://schemas.openxmlformats.org/officeDocument/2006/relationships/image" Target="../media/image17.png"/><Relationship Id="rId59" Type="http://schemas.openxmlformats.org/officeDocument/2006/relationships/image" Target="../media/image59.png"/><Relationship Id="rId124" Type="http://schemas.openxmlformats.org/officeDocument/2006/relationships/image" Target="../media/image124.png"/><Relationship Id="rId527" Type="http://schemas.openxmlformats.org/officeDocument/2006/relationships/image" Target="../media/image527.png"/><Relationship Id="rId569" Type="http://schemas.openxmlformats.org/officeDocument/2006/relationships/image" Target="../media/image569.png"/><Relationship Id="rId734" Type="http://schemas.openxmlformats.org/officeDocument/2006/relationships/image" Target="../media/image734.png"/><Relationship Id="rId776" Type="http://schemas.openxmlformats.org/officeDocument/2006/relationships/image" Target="../media/image776.png"/><Relationship Id="rId70" Type="http://schemas.openxmlformats.org/officeDocument/2006/relationships/image" Target="../media/image70.png"/><Relationship Id="rId166" Type="http://schemas.openxmlformats.org/officeDocument/2006/relationships/image" Target="../media/image166.png"/><Relationship Id="rId331" Type="http://schemas.openxmlformats.org/officeDocument/2006/relationships/image" Target="../media/image331.png"/><Relationship Id="rId373" Type="http://schemas.openxmlformats.org/officeDocument/2006/relationships/image" Target="../media/image373.png"/><Relationship Id="rId429" Type="http://schemas.openxmlformats.org/officeDocument/2006/relationships/image" Target="../media/image429.png"/><Relationship Id="rId580" Type="http://schemas.openxmlformats.org/officeDocument/2006/relationships/image" Target="../media/image580.png"/><Relationship Id="rId636" Type="http://schemas.openxmlformats.org/officeDocument/2006/relationships/image" Target="../media/image636.png"/><Relationship Id="rId801" Type="http://schemas.openxmlformats.org/officeDocument/2006/relationships/image" Target="../media/image801.png"/><Relationship Id="rId1" Type="http://schemas.openxmlformats.org/officeDocument/2006/relationships/image" Target="../media/image1.png"/><Relationship Id="rId233" Type="http://schemas.openxmlformats.org/officeDocument/2006/relationships/image" Target="../media/image233.png"/><Relationship Id="rId440" Type="http://schemas.openxmlformats.org/officeDocument/2006/relationships/image" Target="../media/image440.png"/><Relationship Id="rId678" Type="http://schemas.openxmlformats.org/officeDocument/2006/relationships/image" Target="../media/image678.png"/><Relationship Id="rId843" Type="http://schemas.openxmlformats.org/officeDocument/2006/relationships/image" Target="../media/image843.png"/><Relationship Id="rId885" Type="http://schemas.openxmlformats.org/officeDocument/2006/relationships/image" Target="../media/image885.png"/><Relationship Id="rId28" Type="http://schemas.openxmlformats.org/officeDocument/2006/relationships/image" Target="../media/image28.png"/><Relationship Id="rId275" Type="http://schemas.openxmlformats.org/officeDocument/2006/relationships/image" Target="../media/image275.png"/><Relationship Id="rId300" Type="http://schemas.openxmlformats.org/officeDocument/2006/relationships/image" Target="../media/image300.png"/><Relationship Id="rId482" Type="http://schemas.openxmlformats.org/officeDocument/2006/relationships/image" Target="../media/image482.png"/><Relationship Id="rId538" Type="http://schemas.openxmlformats.org/officeDocument/2006/relationships/image" Target="../media/image538.png"/><Relationship Id="rId703" Type="http://schemas.openxmlformats.org/officeDocument/2006/relationships/image" Target="../media/image703.png"/><Relationship Id="rId745" Type="http://schemas.openxmlformats.org/officeDocument/2006/relationships/image" Target="../media/image745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77" Type="http://schemas.openxmlformats.org/officeDocument/2006/relationships/image" Target="../media/image177.png"/><Relationship Id="rId342" Type="http://schemas.openxmlformats.org/officeDocument/2006/relationships/image" Target="../media/image342.png"/><Relationship Id="rId384" Type="http://schemas.openxmlformats.org/officeDocument/2006/relationships/image" Target="../media/image384.png"/><Relationship Id="rId591" Type="http://schemas.openxmlformats.org/officeDocument/2006/relationships/image" Target="../media/image591.png"/><Relationship Id="rId605" Type="http://schemas.openxmlformats.org/officeDocument/2006/relationships/image" Target="../media/image605.png"/><Relationship Id="rId787" Type="http://schemas.openxmlformats.org/officeDocument/2006/relationships/image" Target="../media/image787.png"/><Relationship Id="rId812" Type="http://schemas.openxmlformats.org/officeDocument/2006/relationships/image" Target="../media/image812.png"/><Relationship Id="rId202" Type="http://schemas.openxmlformats.org/officeDocument/2006/relationships/image" Target="../media/image202.png"/><Relationship Id="rId244" Type="http://schemas.openxmlformats.org/officeDocument/2006/relationships/image" Target="../media/image244.png"/><Relationship Id="rId647" Type="http://schemas.openxmlformats.org/officeDocument/2006/relationships/image" Target="../media/image647.png"/><Relationship Id="rId689" Type="http://schemas.openxmlformats.org/officeDocument/2006/relationships/image" Target="../media/image689.png"/><Relationship Id="rId854" Type="http://schemas.openxmlformats.org/officeDocument/2006/relationships/image" Target="../media/image854.png"/><Relationship Id="rId39" Type="http://schemas.openxmlformats.org/officeDocument/2006/relationships/image" Target="../media/image39.png"/><Relationship Id="rId286" Type="http://schemas.openxmlformats.org/officeDocument/2006/relationships/image" Target="../media/image286.png"/><Relationship Id="rId451" Type="http://schemas.openxmlformats.org/officeDocument/2006/relationships/image" Target="../media/image451.png"/><Relationship Id="rId493" Type="http://schemas.openxmlformats.org/officeDocument/2006/relationships/image" Target="../media/image493.png"/><Relationship Id="rId507" Type="http://schemas.openxmlformats.org/officeDocument/2006/relationships/image" Target="../media/image507.png"/><Relationship Id="rId549" Type="http://schemas.openxmlformats.org/officeDocument/2006/relationships/image" Target="../media/image549.png"/><Relationship Id="rId714" Type="http://schemas.openxmlformats.org/officeDocument/2006/relationships/image" Target="../media/image714.png"/><Relationship Id="rId756" Type="http://schemas.openxmlformats.org/officeDocument/2006/relationships/image" Target="../media/image756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46" Type="http://schemas.openxmlformats.org/officeDocument/2006/relationships/image" Target="../media/image146.pn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353" Type="http://schemas.openxmlformats.org/officeDocument/2006/relationships/image" Target="../media/image353.png"/><Relationship Id="rId395" Type="http://schemas.openxmlformats.org/officeDocument/2006/relationships/image" Target="../media/image395.png"/><Relationship Id="rId409" Type="http://schemas.openxmlformats.org/officeDocument/2006/relationships/image" Target="../media/image409.png"/><Relationship Id="rId560" Type="http://schemas.openxmlformats.org/officeDocument/2006/relationships/image" Target="../media/image560.png"/><Relationship Id="rId798" Type="http://schemas.openxmlformats.org/officeDocument/2006/relationships/image" Target="../media/image798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420" Type="http://schemas.openxmlformats.org/officeDocument/2006/relationships/image" Target="../media/image420.png"/><Relationship Id="rId616" Type="http://schemas.openxmlformats.org/officeDocument/2006/relationships/image" Target="../media/image616.png"/><Relationship Id="rId658" Type="http://schemas.openxmlformats.org/officeDocument/2006/relationships/image" Target="../media/image658.png"/><Relationship Id="rId823" Type="http://schemas.openxmlformats.org/officeDocument/2006/relationships/image" Target="../media/image823.png"/><Relationship Id="rId865" Type="http://schemas.openxmlformats.org/officeDocument/2006/relationships/image" Target="../media/image865.png"/><Relationship Id="rId255" Type="http://schemas.openxmlformats.org/officeDocument/2006/relationships/image" Target="../media/image255.png"/><Relationship Id="rId297" Type="http://schemas.openxmlformats.org/officeDocument/2006/relationships/image" Target="../media/image297.png"/><Relationship Id="rId462" Type="http://schemas.openxmlformats.org/officeDocument/2006/relationships/image" Target="../media/image462.png"/><Relationship Id="rId518" Type="http://schemas.openxmlformats.org/officeDocument/2006/relationships/image" Target="../media/image518.png"/><Relationship Id="rId725" Type="http://schemas.openxmlformats.org/officeDocument/2006/relationships/image" Target="../media/image725.png"/><Relationship Id="rId115" Type="http://schemas.openxmlformats.org/officeDocument/2006/relationships/image" Target="../media/image115.png"/><Relationship Id="rId157" Type="http://schemas.openxmlformats.org/officeDocument/2006/relationships/image" Target="../media/image157.png"/><Relationship Id="rId322" Type="http://schemas.openxmlformats.org/officeDocument/2006/relationships/image" Target="../media/image322.png"/><Relationship Id="rId364" Type="http://schemas.openxmlformats.org/officeDocument/2006/relationships/image" Target="../media/image364.png"/><Relationship Id="rId767" Type="http://schemas.openxmlformats.org/officeDocument/2006/relationships/image" Target="../media/image767.png"/><Relationship Id="rId61" Type="http://schemas.openxmlformats.org/officeDocument/2006/relationships/image" Target="../media/image61.png"/><Relationship Id="rId199" Type="http://schemas.openxmlformats.org/officeDocument/2006/relationships/image" Target="../media/image199.png"/><Relationship Id="rId571" Type="http://schemas.openxmlformats.org/officeDocument/2006/relationships/image" Target="../media/image571.png"/><Relationship Id="rId627" Type="http://schemas.openxmlformats.org/officeDocument/2006/relationships/image" Target="../media/image627.png"/><Relationship Id="rId669" Type="http://schemas.openxmlformats.org/officeDocument/2006/relationships/image" Target="../media/image669.png"/><Relationship Id="rId834" Type="http://schemas.openxmlformats.org/officeDocument/2006/relationships/image" Target="../media/image834.png"/><Relationship Id="rId876" Type="http://schemas.openxmlformats.org/officeDocument/2006/relationships/image" Target="../media/image876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66" Type="http://schemas.openxmlformats.org/officeDocument/2006/relationships/image" Target="../media/image266.png"/><Relationship Id="rId431" Type="http://schemas.openxmlformats.org/officeDocument/2006/relationships/image" Target="../media/image431.png"/><Relationship Id="rId473" Type="http://schemas.openxmlformats.org/officeDocument/2006/relationships/image" Target="../media/image473.png"/><Relationship Id="rId529" Type="http://schemas.openxmlformats.org/officeDocument/2006/relationships/image" Target="../media/image529.png"/><Relationship Id="rId680" Type="http://schemas.openxmlformats.org/officeDocument/2006/relationships/image" Target="../media/image680.png"/><Relationship Id="rId736" Type="http://schemas.openxmlformats.org/officeDocument/2006/relationships/image" Target="../media/image736.png"/><Relationship Id="rId30" Type="http://schemas.openxmlformats.org/officeDocument/2006/relationships/image" Target="../media/image30.png"/><Relationship Id="rId126" Type="http://schemas.openxmlformats.org/officeDocument/2006/relationships/image" Target="../media/image126.png"/><Relationship Id="rId168" Type="http://schemas.openxmlformats.org/officeDocument/2006/relationships/image" Target="../media/image168.png"/><Relationship Id="rId333" Type="http://schemas.openxmlformats.org/officeDocument/2006/relationships/image" Target="../media/image333.png"/><Relationship Id="rId540" Type="http://schemas.openxmlformats.org/officeDocument/2006/relationships/image" Target="../media/image540.png"/><Relationship Id="rId778" Type="http://schemas.openxmlformats.org/officeDocument/2006/relationships/image" Target="../media/image778.png"/><Relationship Id="rId72" Type="http://schemas.openxmlformats.org/officeDocument/2006/relationships/image" Target="../media/image72.png"/><Relationship Id="rId375" Type="http://schemas.openxmlformats.org/officeDocument/2006/relationships/image" Target="../media/image375.png"/><Relationship Id="rId582" Type="http://schemas.openxmlformats.org/officeDocument/2006/relationships/image" Target="../media/image582.png"/><Relationship Id="rId638" Type="http://schemas.openxmlformats.org/officeDocument/2006/relationships/image" Target="../media/image638.png"/><Relationship Id="rId803" Type="http://schemas.openxmlformats.org/officeDocument/2006/relationships/image" Target="../media/image803.png"/><Relationship Id="rId845" Type="http://schemas.openxmlformats.org/officeDocument/2006/relationships/image" Target="../media/image845.png"/><Relationship Id="rId3" Type="http://schemas.openxmlformats.org/officeDocument/2006/relationships/image" Target="../media/image3.png"/><Relationship Id="rId235" Type="http://schemas.openxmlformats.org/officeDocument/2006/relationships/image" Target="../media/image235.png"/><Relationship Id="rId277" Type="http://schemas.openxmlformats.org/officeDocument/2006/relationships/image" Target="../media/image277.png"/><Relationship Id="rId400" Type="http://schemas.openxmlformats.org/officeDocument/2006/relationships/image" Target="../media/image400.png"/><Relationship Id="rId442" Type="http://schemas.openxmlformats.org/officeDocument/2006/relationships/image" Target="../media/image442.png"/><Relationship Id="rId484" Type="http://schemas.openxmlformats.org/officeDocument/2006/relationships/image" Target="../media/image484.png"/><Relationship Id="rId705" Type="http://schemas.openxmlformats.org/officeDocument/2006/relationships/image" Target="../media/image705.png"/><Relationship Id="rId887" Type="http://schemas.openxmlformats.org/officeDocument/2006/relationships/image" Target="../media/image887.png"/><Relationship Id="rId137" Type="http://schemas.openxmlformats.org/officeDocument/2006/relationships/image" Target="../media/image137.png"/><Relationship Id="rId302" Type="http://schemas.openxmlformats.org/officeDocument/2006/relationships/image" Target="../media/image302.png"/><Relationship Id="rId344" Type="http://schemas.openxmlformats.org/officeDocument/2006/relationships/image" Target="../media/image344.png"/><Relationship Id="rId691" Type="http://schemas.openxmlformats.org/officeDocument/2006/relationships/image" Target="../media/image691.png"/><Relationship Id="rId747" Type="http://schemas.openxmlformats.org/officeDocument/2006/relationships/image" Target="../media/image747.png"/><Relationship Id="rId789" Type="http://schemas.openxmlformats.org/officeDocument/2006/relationships/image" Target="../media/image789.png"/><Relationship Id="rId41" Type="http://schemas.openxmlformats.org/officeDocument/2006/relationships/image" Target="../media/image41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386" Type="http://schemas.openxmlformats.org/officeDocument/2006/relationships/image" Target="../media/image386.png"/><Relationship Id="rId551" Type="http://schemas.openxmlformats.org/officeDocument/2006/relationships/image" Target="../media/image551.png"/><Relationship Id="rId593" Type="http://schemas.openxmlformats.org/officeDocument/2006/relationships/image" Target="../media/image593.png"/><Relationship Id="rId607" Type="http://schemas.openxmlformats.org/officeDocument/2006/relationships/image" Target="../media/image607.png"/><Relationship Id="rId649" Type="http://schemas.openxmlformats.org/officeDocument/2006/relationships/image" Target="../media/image649.png"/><Relationship Id="rId814" Type="http://schemas.openxmlformats.org/officeDocument/2006/relationships/image" Target="../media/image814.png"/><Relationship Id="rId856" Type="http://schemas.openxmlformats.org/officeDocument/2006/relationships/image" Target="../media/image856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46" Type="http://schemas.openxmlformats.org/officeDocument/2006/relationships/image" Target="../media/image246.png"/><Relationship Id="rId288" Type="http://schemas.openxmlformats.org/officeDocument/2006/relationships/image" Target="../media/image288.png"/><Relationship Id="rId411" Type="http://schemas.openxmlformats.org/officeDocument/2006/relationships/image" Target="../media/image411.png"/><Relationship Id="rId453" Type="http://schemas.openxmlformats.org/officeDocument/2006/relationships/image" Target="../media/image453.png"/><Relationship Id="rId509" Type="http://schemas.openxmlformats.org/officeDocument/2006/relationships/image" Target="../media/image509.png"/><Relationship Id="rId660" Type="http://schemas.openxmlformats.org/officeDocument/2006/relationships/image" Target="../media/image660.png"/><Relationship Id="rId106" Type="http://schemas.openxmlformats.org/officeDocument/2006/relationships/image" Target="../media/image106.png"/><Relationship Id="rId313" Type="http://schemas.openxmlformats.org/officeDocument/2006/relationships/image" Target="../media/image313.png"/><Relationship Id="rId495" Type="http://schemas.openxmlformats.org/officeDocument/2006/relationships/image" Target="../media/image495.png"/><Relationship Id="rId716" Type="http://schemas.openxmlformats.org/officeDocument/2006/relationships/image" Target="../media/image716.png"/><Relationship Id="rId758" Type="http://schemas.openxmlformats.org/officeDocument/2006/relationships/image" Target="../media/image758.png"/><Relationship Id="rId10" Type="http://schemas.openxmlformats.org/officeDocument/2006/relationships/image" Target="../media/image10.png"/><Relationship Id="rId52" Type="http://schemas.openxmlformats.org/officeDocument/2006/relationships/image" Target="../media/image52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355" Type="http://schemas.openxmlformats.org/officeDocument/2006/relationships/image" Target="../media/image355.png"/><Relationship Id="rId397" Type="http://schemas.openxmlformats.org/officeDocument/2006/relationships/image" Target="../media/image397.png"/><Relationship Id="rId520" Type="http://schemas.openxmlformats.org/officeDocument/2006/relationships/image" Target="../media/image520.png"/><Relationship Id="rId562" Type="http://schemas.openxmlformats.org/officeDocument/2006/relationships/image" Target="../media/image562.png"/><Relationship Id="rId618" Type="http://schemas.openxmlformats.org/officeDocument/2006/relationships/image" Target="../media/image618.png"/><Relationship Id="rId825" Type="http://schemas.openxmlformats.org/officeDocument/2006/relationships/image" Target="../media/image825.png"/><Relationship Id="rId215" Type="http://schemas.openxmlformats.org/officeDocument/2006/relationships/image" Target="../media/image215.png"/><Relationship Id="rId257" Type="http://schemas.openxmlformats.org/officeDocument/2006/relationships/image" Target="../media/image257.png"/><Relationship Id="rId422" Type="http://schemas.openxmlformats.org/officeDocument/2006/relationships/image" Target="../media/image422.png"/><Relationship Id="rId464" Type="http://schemas.openxmlformats.org/officeDocument/2006/relationships/image" Target="../media/image464.png"/><Relationship Id="rId867" Type="http://schemas.openxmlformats.org/officeDocument/2006/relationships/image" Target="../media/image867.png"/><Relationship Id="rId299" Type="http://schemas.openxmlformats.org/officeDocument/2006/relationships/image" Target="../media/image299.png"/><Relationship Id="rId727" Type="http://schemas.openxmlformats.org/officeDocument/2006/relationships/image" Target="../media/image727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366" Type="http://schemas.openxmlformats.org/officeDocument/2006/relationships/image" Target="../media/image366.png"/><Relationship Id="rId573" Type="http://schemas.openxmlformats.org/officeDocument/2006/relationships/image" Target="../media/image573.png"/><Relationship Id="rId780" Type="http://schemas.openxmlformats.org/officeDocument/2006/relationships/image" Target="../media/image780.png"/><Relationship Id="rId226" Type="http://schemas.openxmlformats.org/officeDocument/2006/relationships/image" Target="../media/image226.png"/><Relationship Id="rId433" Type="http://schemas.openxmlformats.org/officeDocument/2006/relationships/image" Target="../media/image433.png"/><Relationship Id="rId878" Type="http://schemas.openxmlformats.org/officeDocument/2006/relationships/image" Target="../media/image878.png"/><Relationship Id="rId640" Type="http://schemas.openxmlformats.org/officeDocument/2006/relationships/image" Target="../media/image640.png"/><Relationship Id="rId738" Type="http://schemas.openxmlformats.org/officeDocument/2006/relationships/image" Target="../media/image738.png"/><Relationship Id="rId74" Type="http://schemas.openxmlformats.org/officeDocument/2006/relationships/image" Target="../media/image74.png"/><Relationship Id="rId377" Type="http://schemas.openxmlformats.org/officeDocument/2006/relationships/image" Target="../media/image377.png"/><Relationship Id="rId500" Type="http://schemas.openxmlformats.org/officeDocument/2006/relationships/image" Target="../media/image500.png"/><Relationship Id="rId584" Type="http://schemas.openxmlformats.org/officeDocument/2006/relationships/image" Target="../media/image584.png"/><Relationship Id="rId805" Type="http://schemas.openxmlformats.org/officeDocument/2006/relationships/image" Target="../media/image805.png"/><Relationship Id="rId5" Type="http://schemas.openxmlformats.org/officeDocument/2006/relationships/image" Target="../media/image5.png"/><Relationship Id="rId237" Type="http://schemas.openxmlformats.org/officeDocument/2006/relationships/image" Target="../media/image237.png"/><Relationship Id="rId791" Type="http://schemas.openxmlformats.org/officeDocument/2006/relationships/image" Target="../media/image791.png"/><Relationship Id="rId889" Type="http://schemas.openxmlformats.org/officeDocument/2006/relationships/image" Target="../media/image889.png"/><Relationship Id="rId444" Type="http://schemas.openxmlformats.org/officeDocument/2006/relationships/image" Target="../media/image444.png"/><Relationship Id="rId651" Type="http://schemas.openxmlformats.org/officeDocument/2006/relationships/image" Target="../media/image651.png"/><Relationship Id="rId749" Type="http://schemas.openxmlformats.org/officeDocument/2006/relationships/image" Target="../media/image74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388" Type="http://schemas.openxmlformats.org/officeDocument/2006/relationships/image" Target="../media/image388.png"/><Relationship Id="rId511" Type="http://schemas.openxmlformats.org/officeDocument/2006/relationships/image" Target="../media/image511.png"/><Relationship Id="rId609" Type="http://schemas.openxmlformats.org/officeDocument/2006/relationships/image" Target="../media/image609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595" Type="http://schemas.openxmlformats.org/officeDocument/2006/relationships/image" Target="../media/image595.png"/><Relationship Id="rId816" Type="http://schemas.openxmlformats.org/officeDocument/2006/relationships/image" Target="../media/image816.png"/><Relationship Id="rId248" Type="http://schemas.openxmlformats.org/officeDocument/2006/relationships/image" Target="../media/image248.png"/><Relationship Id="rId455" Type="http://schemas.openxmlformats.org/officeDocument/2006/relationships/image" Target="../media/image455.png"/><Relationship Id="rId662" Type="http://schemas.openxmlformats.org/officeDocument/2006/relationships/image" Target="../media/image662.png"/><Relationship Id="rId12" Type="http://schemas.openxmlformats.org/officeDocument/2006/relationships/image" Target="../media/image12.png"/><Relationship Id="rId108" Type="http://schemas.openxmlformats.org/officeDocument/2006/relationships/image" Target="../media/image108.png"/><Relationship Id="rId315" Type="http://schemas.openxmlformats.org/officeDocument/2006/relationships/image" Target="../media/image315.png"/><Relationship Id="rId522" Type="http://schemas.openxmlformats.org/officeDocument/2006/relationships/image" Target="../media/image522.png"/><Relationship Id="rId96" Type="http://schemas.openxmlformats.org/officeDocument/2006/relationships/image" Target="../media/image96.png"/><Relationship Id="rId161" Type="http://schemas.openxmlformats.org/officeDocument/2006/relationships/image" Target="../media/image161.png"/><Relationship Id="rId399" Type="http://schemas.openxmlformats.org/officeDocument/2006/relationships/image" Target="../media/image399.png"/><Relationship Id="rId827" Type="http://schemas.openxmlformats.org/officeDocument/2006/relationships/image" Target="../media/image827.png"/><Relationship Id="rId259" Type="http://schemas.openxmlformats.org/officeDocument/2006/relationships/image" Target="../media/image259.png"/><Relationship Id="rId466" Type="http://schemas.openxmlformats.org/officeDocument/2006/relationships/image" Target="../media/image466.png"/><Relationship Id="rId673" Type="http://schemas.openxmlformats.org/officeDocument/2006/relationships/image" Target="../media/image673.png"/><Relationship Id="rId880" Type="http://schemas.openxmlformats.org/officeDocument/2006/relationships/image" Target="../media/image880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326" Type="http://schemas.openxmlformats.org/officeDocument/2006/relationships/image" Target="../media/image326.png"/><Relationship Id="rId533" Type="http://schemas.openxmlformats.org/officeDocument/2006/relationships/image" Target="../media/image533.png"/><Relationship Id="rId740" Type="http://schemas.openxmlformats.org/officeDocument/2006/relationships/image" Target="../media/image740.png"/><Relationship Id="rId838" Type="http://schemas.openxmlformats.org/officeDocument/2006/relationships/image" Target="../media/image838.png"/><Relationship Id="rId172" Type="http://schemas.openxmlformats.org/officeDocument/2006/relationships/image" Target="../media/image172.png"/><Relationship Id="rId477" Type="http://schemas.openxmlformats.org/officeDocument/2006/relationships/image" Target="../media/image477.png"/><Relationship Id="rId600" Type="http://schemas.openxmlformats.org/officeDocument/2006/relationships/image" Target="../media/image600.png"/><Relationship Id="rId684" Type="http://schemas.openxmlformats.org/officeDocument/2006/relationships/image" Target="../media/image684.png"/><Relationship Id="rId337" Type="http://schemas.openxmlformats.org/officeDocument/2006/relationships/image" Target="../media/image337.png"/><Relationship Id="rId891" Type="http://schemas.openxmlformats.org/officeDocument/2006/relationships/image" Target="../media/image891.png"/><Relationship Id="rId34" Type="http://schemas.openxmlformats.org/officeDocument/2006/relationships/image" Target="../media/image34.png"/><Relationship Id="rId544" Type="http://schemas.openxmlformats.org/officeDocument/2006/relationships/image" Target="../media/image544.png"/><Relationship Id="rId751" Type="http://schemas.openxmlformats.org/officeDocument/2006/relationships/image" Target="../media/image751.png"/><Relationship Id="rId849" Type="http://schemas.openxmlformats.org/officeDocument/2006/relationships/image" Target="../media/image849.png"/><Relationship Id="rId183" Type="http://schemas.openxmlformats.org/officeDocument/2006/relationships/image" Target="../media/image183.png"/><Relationship Id="rId390" Type="http://schemas.openxmlformats.org/officeDocument/2006/relationships/image" Target="../media/image390.png"/><Relationship Id="rId404" Type="http://schemas.openxmlformats.org/officeDocument/2006/relationships/image" Target="../media/image404.png"/><Relationship Id="rId611" Type="http://schemas.openxmlformats.org/officeDocument/2006/relationships/image" Target="../media/image611.png"/><Relationship Id="rId250" Type="http://schemas.openxmlformats.org/officeDocument/2006/relationships/image" Target="../media/image250.png"/><Relationship Id="rId488" Type="http://schemas.openxmlformats.org/officeDocument/2006/relationships/image" Target="../media/image488.png"/><Relationship Id="rId695" Type="http://schemas.openxmlformats.org/officeDocument/2006/relationships/image" Target="../media/image695.png"/><Relationship Id="rId709" Type="http://schemas.openxmlformats.org/officeDocument/2006/relationships/image" Target="../media/image709.png"/><Relationship Id="rId45" Type="http://schemas.openxmlformats.org/officeDocument/2006/relationships/image" Target="../media/image45.png"/><Relationship Id="rId110" Type="http://schemas.openxmlformats.org/officeDocument/2006/relationships/image" Target="../media/image110.png"/><Relationship Id="rId348" Type="http://schemas.openxmlformats.org/officeDocument/2006/relationships/image" Target="../media/image348.png"/><Relationship Id="rId555" Type="http://schemas.openxmlformats.org/officeDocument/2006/relationships/image" Target="../media/image555.png"/><Relationship Id="rId762" Type="http://schemas.openxmlformats.org/officeDocument/2006/relationships/image" Target="../media/image76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6.png"/><Relationship Id="rId3" Type="http://schemas.openxmlformats.org/officeDocument/2006/relationships/image" Target="../media/image152.png"/><Relationship Id="rId7" Type="http://schemas.openxmlformats.org/officeDocument/2006/relationships/image" Target="../media/image160.png"/><Relationship Id="rId2" Type="http://schemas.openxmlformats.org/officeDocument/2006/relationships/image" Target="../media/image131.png"/><Relationship Id="rId1" Type="http://schemas.openxmlformats.org/officeDocument/2006/relationships/image" Target="../media/image88.png"/><Relationship Id="rId6" Type="http://schemas.openxmlformats.org/officeDocument/2006/relationships/image" Target="../media/image158.png"/><Relationship Id="rId5" Type="http://schemas.openxmlformats.org/officeDocument/2006/relationships/image" Target="../media/image157.png"/><Relationship Id="rId4" Type="http://schemas.openxmlformats.org/officeDocument/2006/relationships/image" Target="../media/image156.png"/><Relationship Id="rId9" Type="http://schemas.openxmlformats.org/officeDocument/2006/relationships/image" Target="../media/image20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30480</xdr:colOff>
      <xdr:row>16</xdr:row>
      <xdr:rowOff>297180</xdr:rowOff>
    </xdr:from>
    <xdr:to>
      <xdr:col>5</xdr:col>
      <xdr:colOff>312420</xdr:colOff>
      <xdr:row>17</xdr:row>
      <xdr:rowOff>281940</xdr:rowOff>
    </xdr:to>
    <xdr:pic>
      <xdr:nvPicPr>
        <xdr:cNvPr id="30970" name="image14.png">
          <a:extLst>
            <a:ext uri="{FF2B5EF4-FFF2-40B4-BE49-F238E27FC236}">
              <a16:creationId xmlns:a16="http://schemas.microsoft.com/office/drawing/2014/main" id="{9D56C474-DCC2-4DBF-842E-69CDD1E4F079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3060" y="5059680"/>
          <a:ext cx="2819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19</xdr:row>
      <xdr:rowOff>297180</xdr:rowOff>
    </xdr:from>
    <xdr:to>
      <xdr:col>5</xdr:col>
      <xdr:colOff>289560</xdr:colOff>
      <xdr:row>20</xdr:row>
      <xdr:rowOff>281940</xdr:rowOff>
    </xdr:to>
    <xdr:pic>
      <xdr:nvPicPr>
        <xdr:cNvPr id="30971" name="image13.png">
          <a:extLst>
            <a:ext uri="{FF2B5EF4-FFF2-40B4-BE49-F238E27FC236}">
              <a16:creationId xmlns:a16="http://schemas.microsoft.com/office/drawing/2014/main" id="{3B4F0C9B-95AD-470D-8F8C-612BDDFD9EE8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5974080"/>
          <a:ext cx="28956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30480</xdr:colOff>
      <xdr:row>20</xdr:row>
      <xdr:rowOff>297180</xdr:rowOff>
    </xdr:from>
    <xdr:to>
      <xdr:col>5</xdr:col>
      <xdr:colOff>312420</xdr:colOff>
      <xdr:row>21</xdr:row>
      <xdr:rowOff>281940</xdr:rowOff>
    </xdr:to>
    <xdr:pic>
      <xdr:nvPicPr>
        <xdr:cNvPr id="30972" name="image2.png">
          <a:extLst>
            <a:ext uri="{FF2B5EF4-FFF2-40B4-BE49-F238E27FC236}">
              <a16:creationId xmlns:a16="http://schemas.microsoft.com/office/drawing/2014/main" id="{37EACB54-84BA-4955-AB82-3C2F672DD9E4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3060" y="6278880"/>
          <a:ext cx="2819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23</xdr:row>
      <xdr:rowOff>297180</xdr:rowOff>
    </xdr:from>
    <xdr:to>
      <xdr:col>5</xdr:col>
      <xdr:colOff>289560</xdr:colOff>
      <xdr:row>24</xdr:row>
      <xdr:rowOff>281940</xdr:rowOff>
    </xdr:to>
    <xdr:pic>
      <xdr:nvPicPr>
        <xdr:cNvPr id="30973" name="image18.png">
          <a:extLst>
            <a:ext uri="{FF2B5EF4-FFF2-40B4-BE49-F238E27FC236}">
              <a16:creationId xmlns:a16="http://schemas.microsoft.com/office/drawing/2014/main" id="{7553D0F0-7D3F-4822-ACB2-6AE901F5B7BF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7193280"/>
          <a:ext cx="28956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22860</xdr:colOff>
      <xdr:row>26</xdr:row>
      <xdr:rowOff>297180</xdr:rowOff>
    </xdr:from>
    <xdr:to>
      <xdr:col>5</xdr:col>
      <xdr:colOff>304800</xdr:colOff>
      <xdr:row>27</xdr:row>
      <xdr:rowOff>281940</xdr:rowOff>
    </xdr:to>
    <xdr:pic>
      <xdr:nvPicPr>
        <xdr:cNvPr id="30974" name="image15.png">
          <a:extLst>
            <a:ext uri="{FF2B5EF4-FFF2-40B4-BE49-F238E27FC236}">
              <a16:creationId xmlns:a16="http://schemas.microsoft.com/office/drawing/2014/main" id="{1E68DC89-BC4A-4FB4-9CD3-762502F77DA4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8107680"/>
          <a:ext cx="2819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30480</xdr:colOff>
      <xdr:row>27</xdr:row>
      <xdr:rowOff>297180</xdr:rowOff>
    </xdr:from>
    <xdr:to>
      <xdr:col>5</xdr:col>
      <xdr:colOff>312420</xdr:colOff>
      <xdr:row>28</xdr:row>
      <xdr:rowOff>289560</xdr:rowOff>
    </xdr:to>
    <xdr:pic>
      <xdr:nvPicPr>
        <xdr:cNvPr id="30975" name="image5.png">
          <a:extLst>
            <a:ext uri="{FF2B5EF4-FFF2-40B4-BE49-F238E27FC236}">
              <a16:creationId xmlns:a16="http://schemas.microsoft.com/office/drawing/2014/main" id="{0883FF9F-DE17-4B2F-8EB1-496C17459F54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3060" y="8412480"/>
          <a:ext cx="28194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22860</xdr:colOff>
      <xdr:row>30</xdr:row>
      <xdr:rowOff>297180</xdr:rowOff>
    </xdr:from>
    <xdr:to>
      <xdr:col>5</xdr:col>
      <xdr:colOff>304800</xdr:colOff>
      <xdr:row>31</xdr:row>
      <xdr:rowOff>281940</xdr:rowOff>
    </xdr:to>
    <xdr:pic>
      <xdr:nvPicPr>
        <xdr:cNvPr id="30976" name="image16.png">
          <a:extLst>
            <a:ext uri="{FF2B5EF4-FFF2-40B4-BE49-F238E27FC236}">
              <a16:creationId xmlns:a16="http://schemas.microsoft.com/office/drawing/2014/main" id="{0713F90B-619F-4B0A-A872-25D0C21A9631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9326880"/>
          <a:ext cx="2819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38100</xdr:colOff>
      <xdr:row>35</xdr:row>
      <xdr:rowOff>289560</xdr:rowOff>
    </xdr:from>
    <xdr:to>
      <xdr:col>5</xdr:col>
      <xdr:colOff>327660</xdr:colOff>
      <xdr:row>36</xdr:row>
      <xdr:rowOff>266700</xdr:rowOff>
    </xdr:to>
    <xdr:pic>
      <xdr:nvPicPr>
        <xdr:cNvPr id="30977" name="image24.png">
          <a:extLst>
            <a:ext uri="{FF2B5EF4-FFF2-40B4-BE49-F238E27FC236}">
              <a16:creationId xmlns:a16="http://schemas.microsoft.com/office/drawing/2014/main" id="{B091F842-9536-48C4-BF9F-994D82F898DC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0680" y="10843260"/>
          <a:ext cx="289560" cy="281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45720</xdr:colOff>
      <xdr:row>37</xdr:row>
      <xdr:rowOff>297180</xdr:rowOff>
    </xdr:from>
    <xdr:to>
      <xdr:col>5</xdr:col>
      <xdr:colOff>335280</xdr:colOff>
      <xdr:row>38</xdr:row>
      <xdr:rowOff>281940</xdr:rowOff>
    </xdr:to>
    <xdr:pic>
      <xdr:nvPicPr>
        <xdr:cNvPr id="30978" name="image10.png">
          <a:extLst>
            <a:ext uri="{FF2B5EF4-FFF2-40B4-BE49-F238E27FC236}">
              <a16:creationId xmlns:a16="http://schemas.microsoft.com/office/drawing/2014/main" id="{21384947-F3C6-414A-8671-E90C9AD397B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11460480"/>
          <a:ext cx="28956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7620</xdr:colOff>
      <xdr:row>38</xdr:row>
      <xdr:rowOff>297180</xdr:rowOff>
    </xdr:from>
    <xdr:to>
      <xdr:col>5</xdr:col>
      <xdr:colOff>297180</xdr:colOff>
      <xdr:row>39</xdr:row>
      <xdr:rowOff>281940</xdr:rowOff>
    </xdr:to>
    <xdr:pic>
      <xdr:nvPicPr>
        <xdr:cNvPr id="30979" name="image4.png">
          <a:extLst>
            <a:ext uri="{FF2B5EF4-FFF2-40B4-BE49-F238E27FC236}">
              <a16:creationId xmlns:a16="http://schemas.microsoft.com/office/drawing/2014/main" id="{CEE163B3-49CB-4486-BA68-B95D3BB37A02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11765280"/>
          <a:ext cx="28956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60960</xdr:colOff>
      <xdr:row>39</xdr:row>
      <xdr:rowOff>266700</xdr:rowOff>
    </xdr:from>
    <xdr:to>
      <xdr:col>5</xdr:col>
      <xdr:colOff>342900</xdr:colOff>
      <xdr:row>40</xdr:row>
      <xdr:rowOff>251460</xdr:rowOff>
    </xdr:to>
    <xdr:pic>
      <xdr:nvPicPr>
        <xdr:cNvPr id="30980" name="image21.png">
          <a:extLst>
            <a:ext uri="{FF2B5EF4-FFF2-40B4-BE49-F238E27FC236}">
              <a16:creationId xmlns:a16="http://schemas.microsoft.com/office/drawing/2014/main" id="{50FBFDE4-5AC2-4CE5-8AFA-3CFCF85A5021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3540" y="12039600"/>
          <a:ext cx="2819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7620</xdr:colOff>
      <xdr:row>40</xdr:row>
      <xdr:rowOff>297180</xdr:rowOff>
    </xdr:from>
    <xdr:to>
      <xdr:col>5</xdr:col>
      <xdr:colOff>297180</xdr:colOff>
      <xdr:row>41</xdr:row>
      <xdr:rowOff>281940</xdr:rowOff>
    </xdr:to>
    <xdr:pic>
      <xdr:nvPicPr>
        <xdr:cNvPr id="30981" name="image22.png">
          <a:extLst>
            <a:ext uri="{FF2B5EF4-FFF2-40B4-BE49-F238E27FC236}">
              <a16:creationId xmlns:a16="http://schemas.microsoft.com/office/drawing/2014/main" id="{60D7DBAC-7F41-45CF-A399-6BA41BE54144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12374880"/>
          <a:ext cx="28956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30480</xdr:colOff>
      <xdr:row>43</xdr:row>
      <xdr:rowOff>274320</xdr:rowOff>
    </xdr:from>
    <xdr:to>
      <xdr:col>5</xdr:col>
      <xdr:colOff>312420</xdr:colOff>
      <xdr:row>44</xdr:row>
      <xdr:rowOff>259080</xdr:rowOff>
    </xdr:to>
    <xdr:pic>
      <xdr:nvPicPr>
        <xdr:cNvPr id="30982" name="image11.png">
          <a:extLst>
            <a:ext uri="{FF2B5EF4-FFF2-40B4-BE49-F238E27FC236}">
              <a16:creationId xmlns:a16="http://schemas.microsoft.com/office/drawing/2014/main" id="{46D01740-C142-4303-B65C-93051DF3A35C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3060" y="13266420"/>
          <a:ext cx="2819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22860</xdr:colOff>
      <xdr:row>44</xdr:row>
      <xdr:rowOff>274320</xdr:rowOff>
    </xdr:from>
    <xdr:to>
      <xdr:col>5</xdr:col>
      <xdr:colOff>304800</xdr:colOff>
      <xdr:row>45</xdr:row>
      <xdr:rowOff>259080</xdr:rowOff>
    </xdr:to>
    <xdr:pic>
      <xdr:nvPicPr>
        <xdr:cNvPr id="30983" name="image6.png">
          <a:extLst>
            <a:ext uri="{FF2B5EF4-FFF2-40B4-BE49-F238E27FC236}">
              <a16:creationId xmlns:a16="http://schemas.microsoft.com/office/drawing/2014/main" id="{5BE620B1-0FA2-4AC9-8FBC-D012B16CE3DB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13571220"/>
          <a:ext cx="2819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22860</xdr:colOff>
      <xdr:row>46</xdr:row>
      <xdr:rowOff>297180</xdr:rowOff>
    </xdr:from>
    <xdr:to>
      <xdr:col>5</xdr:col>
      <xdr:colOff>304800</xdr:colOff>
      <xdr:row>47</xdr:row>
      <xdr:rowOff>281940</xdr:rowOff>
    </xdr:to>
    <xdr:pic>
      <xdr:nvPicPr>
        <xdr:cNvPr id="30984" name="image25.png">
          <a:extLst>
            <a:ext uri="{FF2B5EF4-FFF2-40B4-BE49-F238E27FC236}">
              <a16:creationId xmlns:a16="http://schemas.microsoft.com/office/drawing/2014/main" id="{46C0742F-4524-458E-A3DF-A0B4B556B9FB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14203680"/>
          <a:ext cx="2819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38100</xdr:colOff>
      <xdr:row>49</xdr:row>
      <xdr:rowOff>297180</xdr:rowOff>
    </xdr:from>
    <xdr:to>
      <xdr:col>5</xdr:col>
      <xdr:colOff>327660</xdr:colOff>
      <xdr:row>50</xdr:row>
      <xdr:rowOff>281940</xdr:rowOff>
    </xdr:to>
    <xdr:pic>
      <xdr:nvPicPr>
        <xdr:cNvPr id="30985" name="image7.png">
          <a:extLst>
            <a:ext uri="{FF2B5EF4-FFF2-40B4-BE49-F238E27FC236}">
              <a16:creationId xmlns:a16="http://schemas.microsoft.com/office/drawing/2014/main" id="{46D5326D-A853-448F-8DB1-26D9B38AA97B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0680" y="15118080"/>
          <a:ext cx="28956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22860</xdr:colOff>
      <xdr:row>52</xdr:row>
      <xdr:rowOff>289560</xdr:rowOff>
    </xdr:from>
    <xdr:to>
      <xdr:col>5</xdr:col>
      <xdr:colOff>304800</xdr:colOff>
      <xdr:row>53</xdr:row>
      <xdr:rowOff>266700</xdr:rowOff>
    </xdr:to>
    <xdr:pic>
      <xdr:nvPicPr>
        <xdr:cNvPr id="30986" name="image12.png">
          <a:extLst>
            <a:ext uri="{FF2B5EF4-FFF2-40B4-BE49-F238E27FC236}">
              <a16:creationId xmlns:a16="http://schemas.microsoft.com/office/drawing/2014/main" id="{E74E07EA-9F9E-4C15-81B1-B54703A59BCA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16024860"/>
          <a:ext cx="281940" cy="281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38100</xdr:colOff>
      <xdr:row>53</xdr:row>
      <xdr:rowOff>297180</xdr:rowOff>
    </xdr:from>
    <xdr:to>
      <xdr:col>5</xdr:col>
      <xdr:colOff>327660</xdr:colOff>
      <xdr:row>54</xdr:row>
      <xdr:rowOff>281940</xdr:rowOff>
    </xdr:to>
    <xdr:pic>
      <xdr:nvPicPr>
        <xdr:cNvPr id="30987" name="image8.png">
          <a:extLst>
            <a:ext uri="{FF2B5EF4-FFF2-40B4-BE49-F238E27FC236}">
              <a16:creationId xmlns:a16="http://schemas.microsoft.com/office/drawing/2014/main" id="{7B27863E-7D51-4E8E-A257-479DE5DEB076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0680" y="16337280"/>
          <a:ext cx="28956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38100</xdr:colOff>
      <xdr:row>54</xdr:row>
      <xdr:rowOff>289560</xdr:rowOff>
    </xdr:from>
    <xdr:to>
      <xdr:col>5</xdr:col>
      <xdr:colOff>327660</xdr:colOff>
      <xdr:row>55</xdr:row>
      <xdr:rowOff>266700</xdr:rowOff>
    </xdr:to>
    <xdr:pic>
      <xdr:nvPicPr>
        <xdr:cNvPr id="30988" name="image17.png">
          <a:extLst>
            <a:ext uri="{FF2B5EF4-FFF2-40B4-BE49-F238E27FC236}">
              <a16:creationId xmlns:a16="http://schemas.microsoft.com/office/drawing/2014/main" id="{8C69A429-34D8-4915-BDD1-2EF8875E4527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0680" y="16634460"/>
          <a:ext cx="289560" cy="281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30480</xdr:colOff>
      <xdr:row>55</xdr:row>
      <xdr:rowOff>274320</xdr:rowOff>
    </xdr:from>
    <xdr:to>
      <xdr:col>5</xdr:col>
      <xdr:colOff>312420</xdr:colOff>
      <xdr:row>56</xdr:row>
      <xdr:rowOff>259080</xdr:rowOff>
    </xdr:to>
    <xdr:pic>
      <xdr:nvPicPr>
        <xdr:cNvPr id="30989" name="image9.png">
          <a:extLst>
            <a:ext uri="{FF2B5EF4-FFF2-40B4-BE49-F238E27FC236}">
              <a16:creationId xmlns:a16="http://schemas.microsoft.com/office/drawing/2014/main" id="{0559FC58-1B37-41AC-BE48-41054F0406BB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3060" y="16924020"/>
          <a:ext cx="2819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7620</xdr:colOff>
      <xdr:row>56</xdr:row>
      <xdr:rowOff>289560</xdr:rowOff>
    </xdr:from>
    <xdr:to>
      <xdr:col>5</xdr:col>
      <xdr:colOff>297180</xdr:colOff>
      <xdr:row>57</xdr:row>
      <xdr:rowOff>266700</xdr:rowOff>
    </xdr:to>
    <xdr:pic>
      <xdr:nvPicPr>
        <xdr:cNvPr id="30990" name="image19.png">
          <a:extLst>
            <a:ext uri="{FF2B5EF4-FFF2-40B4-BE49-F238E27FC236}">
              <a16:creationId xmlns:a16="http://schemas.microsoft.com/office/drawing/2014/main" id="{9A282095-F607-4295-B56F-7032934E7401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17244060"/>
          <a:ext cx="289560" cy="281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7620</xdr:colOff>
      <xdr:row>59</xdr:row>
      <xdr:rowOff>297180</xdr:rowOff>
    </xdr:from>
    <xdr:to>
      <xdr:col>5</xdr:col>
      <xdr:colOff>297180</xdr:colOff>
      <xdr:row>60</xdr:row>
      <xdr:rowOff>281940</xdr:rowOff>
    </xdr:to>
    <xdr:pic>
      <xdr:nvPicPr>
        <xdr:cNvPr id="30991" name="image1.png">
          <a:extLst>
            <a:ext uri="{FF2B5EF4-FFF2-40B4-BE49-F238E27FC236}">
              <a16:creationId xmlns:a16="http://schemas.microsoft.com/office/drawing/2014/main" id="{158871CE-8BB1-4995-ABA2-D4AE8C40B39A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18166080"/>
          <a:ext cx="28956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22860</xdr:colOff>
      <xdr:row>60</xdr:row>
      <xdr:rowOff>297180</xdr:rowOff>
    </xdr:from>
    <xdr:to>
      <xdr:col>5</xdr:col>
      <xdr:colOff>304800</xdr:colOff>
      <xdr:row>61</xdr:row>
      <xdr:rowOff>281940</xdr:rowOff>
    </xdr:to>
    <xdr:pic>
      <xdr:nvPicPr>
        <xdr:cNvPr id="30992" name="image26.png">
          <a:extLst>
            <a:ext uri="{FF2B5EF4-FFF2-40B4-BE49-F238E27FC236}">
              <a16:creationId xmlns:a16="http://schemas.microsoft.com/office/drawing/2014/main" id="{A24A0095-3025-447B-86BD-03CDC8EE3A46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18470880"/>
          <a:ext cx="2819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30480</xdr:colOff>
      <xdr:row>67</xdr:row>
      <xdr:rowOff>289560</xdr:rowOff>
    </xdr:from>
    <xdr:to>
      <xdr:col>5</xdr:col>
      <xdr:colOff>312420</xdr:colOff>
      <xdr:row>68</xdr:row>
      <xdr:rowOff>266700</xdr:rowOff>
    </xdr:to>
    <xdr:pic>
      <xdr:nvPicPr>
        <xdr:cNvPr id="30993" name="image20.png">
          <a:extLst>
            <a:ext uri="{FF2B5EF4-FFF2-40B4-BE49-F238E27FC236}">
              <a16:creationId xmlns:a16="http://schemas.microsoft.com/office/drawing/2014/main" id="{568A7C48-1C16-4E58-8FDE-3514D5627B54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3060" y="20596860"/>
          <a:ext cx="281940" cy="281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30480</xdr:colOff>
      <xdr:row>68</xdr:row>
      <xdr:rowOff>289560</xdr:rowOff>
    </xdr:from>
    <xdr:to>
      <xdr:col>5</xdr:col>
      <xdr:colOff>312420</xdr:colOff>
      <xdr:row>69</xdr:row>
      <xdr:rowOff>266700</xdr:rowOff>
    </xdr:to>
    <xdr:pic>
      <xdr:nvPicPr>
        <xdr:cNvPr id="30994" name="image3.png">
          <a:extLst>
            <a:ext uri="{FF2B5EF4-FFF2-40B4-BE49-F238E27FC236}">
              <a16:creationId xmlns:a16="http://schemas.microsoft.com/office/drawing/2014/main" id="{537C6D68-CF99-4456-ABF5-4CA44083C382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3060" y="20901660"/>
          <a:ext cx="281940" cy="281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45720</xdr:colOff>
      <xdr:row>69</xdr:row>
      <xdr:rowOff>297180</xdr:rowOff>
    </xdr:from>
    <xdr:to>
      <xdr:col>5</xdr:col>
      <xdr:colOff>335280</xdr:colOff>
      <xdr:row>70</xdr:row>
      <xdr:rowOff>281940</xdr:rowOff>
    </xdr:to>
    <xdr:pic>
      <xdr:nvPicPr>
        <xdr:cNvPr id="30995" name="image28.png">
          <a:extLst>
            <a:ext uri="{FF2B5EF4-FFF2-40B4-BE49-F238E27FC236}">
              <a16:creationId xmlns:a16="http://schemas.microsoft.com/office/drawing/2014/main" id="{4C5A0AC9-A028-4C0A-8EBC-842A4518FDD1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21214080"/>
          <a:ext cx="28956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30480</xdr:colOff>
      <xdr:row>71</xdr:row>
      <xdr:rowOff>297180</xdr:rowOff>
    </xdr:from>
    <xdr:to>
      <xdr:col>5</xdr:col>
      <xdr:colOff>312420</xdr:colOff>
      <xdr:row>72</xdr:row>
      <xdr:rowOff>281940</xdr:rowOff>
    </xdr:to>
    <xdr:pic>
      <xdr:nvPicPr>
        <xdr:cNvPr id="30996" name="image27.png">
          <a:extLst>
            <a:ext uri="{FF2B5EF4-FFF2-40B4-BE49-F238E27FC236}">
              <a16:creationId xmlns:a16="http://schemas.microsoft.com/office/drawing/2014/main" id="{85650D5C-328E-4639-84AB-825761E90778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3060" y="21823680"/>
          <a:ext cx="2819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38100</xdr:colOff>
      <xdr:row>74</xdr:row>
      <xdr:rowOff>266700</xdr:rowOff>
    </xdr:from>
    <xdr:to>
      <xdr:col>5</xdr:col>
      <xdr:colOff>327660</xdr:colOff>
      <xdr:row>75</xdr:row>
      <xdr:rowOff>251460</xdr:rowOff>
    </xdr:to>
    <xdr:pic>
      <xdr:nvPicPr>
        <xdr:cNvPr id="30997" name="image44.png">
          <a:extLst>
            <a:ext uri="{FF2B5EF4-FFF2-40B4-BE49-F238E27FC236}">
              <a16:creationId xmlns:a16="http://schemas.microsoft.com/office/drawing/2014/main" id="{8FE224CA-50D0-4B54-BF57-C12B7221B537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0680" y="22707600"/>
          <a:ext cx="28956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30480</xdr:colOff>
      <xdr:row>75</xdr:row>
      <xdr:rowOff>297180</xdr:rowOff>
    </xdr:from>
    <xdr:to>
      <xdr:col>5</xdr:col>
      <xdr:colOff>312420</xdr:colOff>
      <xdr:row>76</xdr:row>
      <xdr:rowOff>281940</xdr:rowOff>
    </xdr:to>
    <xdr:pic>
      <xdr:nvPicPr>
        <xdr:cNvPr id="30998" name="image23.png">
          <a:extLst>
            <a:ext uri="{FF2B5EF4-FFF2-40B4-BE49-F238E27FC236}">
              <a16:creationId xmlns:a16="http://schemas.microsoft.com/office/drawing/2014/main" id="{98DE3346-044E-415B-B86C-183273F7A14B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3060" y="23042880"/>
          <a:ext cx="2819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30480</xdr:colOff>
      <xdr:row>76</xdr:row>
      <xdr:rowOff>297180</xdr:rowOff>
    </xdr:from>
    <xdr:to>
      <xdr:col>5</xdr:col>
      <xdr:colOff>312420</xdr:colOff>
      <xdr:row>77</xdr:row>
      <xdr:rowOff>281940</xdr:rowOff>
    </xdr:to>
    <xdr:pic>
      <xdr:nvPicPr>
        <xdr:cNvPr id="30999" name="image35.png">
          <a:extLst>
            <a:ext uri="{FF2B5EF4-FFF2-40B4-BE49-F238E27FC236}">
              <a16:creationId xmlns:a16="http://schemas.microsoft.com/office/drawing/2014/main" id="{77506050-3B4B-49C9-AD43-6E73EEE1F3D1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3060" y="23347680"/>
          <a:ext cx="2819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7620</xdr:colOff>
      <xdr:row>79</xdr:row>
      <xdr:rowOff>274320</xdr:rowOff>
    </xdr:from>
    <xdr:to>
      <xdr:col>5</xdr:col>
      <xdr:colOff>297180</xdr:colOff>
      <xdr:row>80</xdr:row>
      <xdr:rowOff>259080</xdr:rowOff>
    </xdr:to>
    <xdr:pic>
      <xdr:nvPicPr>
        <xdr:cNvPr id="31000" name="image38.png">
          <a:extLst>
            <a:ext uri="{FF2B5EF4-FFF2-40B4-BE49-F238E27FC236}">
              <a16:creationId xmlns:a16="http://schemas.microsoft.com/office/drawing/2014/main" id="{295B0AB7-5C81-4947-924E-1DDC3D6599B2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24239220"/>
          <a:ext cx="28956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38100</xdr:colOff>
      <xdr:row>81</xdr:row>
      <xdr:rowOff>289560</xdr:rowOff>
    </xdr:from>
    <xdr:to>
      <xdr:col>5</xdr:col>
      <xdr:colOff>327660</xdr:colOff>
      <xdr:row>82</xdr:row>
      <xdr:rowOff>266700</xdr:rowOff>
    </xdr:to>
    <xdr:pic>
      <xdr:nvPicPr>
        <xdr:cNvPr id="31001" name="image33.png">
          <a:extLst>
            <a:ext uri="{FF2B5EF4-FFF2-40B4-BE49-F238E27FC236}">
              <a16:creationId xmlns:a16="http://schemas.microsoft.com/office/drawing/2014/main" id="{DA43957A-5EBF-485C-83FD-F715A931375C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0680" y="24864060"/>
          <a:ext cx="289560" cy="281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7620</xdr:colOff>
      <xdr:row>84</xdr:row>
      <xdr:rowOff>289560</xdr:rowOff>
    </xdr:from>
    <xdr:to>
      <xdr:col>5</xdr:col>
      <xdr:colOff>297180</xdr:colOff>
      <xdr:row>85</xdr:row>
      <xdr:rowOff>266700</xdr:rowOff>
    </xdr:to>
    <xdr:pic>
      <xdr:nvPicPr>
        <xdr:cNvPr id="31002" name="image30.png">
          <a:extLst>
            <a:ext uri="{FF2B5EF4-FFF2-40B4-BE49-F238E27FC236}">
              <a16:creationId xmlns:a16="http://schemas.microsoft.com/office/drawing/2014/main" id="{8599C6AD-51B1-47AD-A743-018FC9BC2C0B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25778460"/>
          <a:ext cx="289560" cy="281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30480</xdr:colOff>
      <xdr:row>87</xdr:row>
      <xdr:rowOff>297180</xdr:rowOff>
    </xdr:from>
    <xdr:to>
      <xdr:col>5</xdr:col>
      <xdr:colOff>312420</xdr:colOff>
      <xdr:row>88</xdr:row>
      <xdr:rowOff>281940</xdr:rowOff>
    </xdr:to>
    <xdr:pic>
      <xdr:nvPicPr>
        <xdr:cNvPr id="31003" name="image29.png">
          <a:extLst>
            <a:ext uri="{FF2B5EF4-FFF2-40B4-BE49-F238E27FC236}">
              <a16:creationId xmlns:a16="http://schemas.microsoft.com/office/drawing/2014/main" id="{F8B5EF57-1B25-4A5B-82CD-20594A64E4BF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3060" y="26700480"/>
          <a:ext cx="2819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38100</xdr:colOff>
      <xdr:row>94</xdr:row>
      <xdr:rowOff>297180</xdr:rowOff>
    </xdr:from>
    <xdr:to>
      <xdr:col>5</xdr:col>
      <xdr:colOff>327660</xdr:colOff>
      <xdr:row>95</xdr:row>
      <xdr:rowOff>281940</xdr:rowOff>
    </xdr:to>
    <xdr:pic>
      <xdr:nvPicPr>
        <xdr:cNvPr id="31004" name="image39.png">
          <a:extLst>
            <a:ext uri="{FF2B5EF4-FFF2-40B4-BE49-F238E27FC236}">
              <a16:creationId xmlns:a16="http://schemas.microsoft.com/office/drawing/2014/main" id="{39883E07-2097-4894-BBF4-5FA27AF93B1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0680" y="28834080"/>
          <a:ext cx="28956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7620</xdr:colOff>
      <xdr:row>98</xdr:row>
      <xdr:rowOff>289560</xdr:rowOff>
    </xdr:from>
    <xdr:to>
      <xdr:col>5</xdr:col>
      <xdr:colOff>297180</xdr:colOff>
      <xdr:row>99</xdr:row>
      <xdr:rowOff>266700</xdr:rowOff>
    </xdr:to>
    <xdr:pic>
      <xdr:nvPicPr>
        <xdr:cNvPr id="31005" name="image37.png">
          <a:extLst>
            <a:ext uri="{FF2B5EF4-FFF2-40B4-BE49-F238E27FC236}">
              <a16:creationId xmlns:a16="http://schemas.microsoft.com/office/drawing/2014/main" id="{DD16FA3B-35B2-42C0-9CC1-1D8C959FC81D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30045660"/>
          <a:ext cx="289560" cy="281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30480</xdr:colOff>
      <xdr:row>99</xdr:row>
      <xdr:rowOff>297180</xdr:rowOff>
    </xdr:from>
    <xdr:to>
      <xdr:col>5</xdr:col>
      <xdr:colOff>312420</xdr:colOff>
      <xdr:row>100</xdr:row>
      <xdr:rowOff>281940</xdr:rowOff>
    </xdr:to>
    <xdr:pic>
      <xdr:nvPicPr>
        <xdr:cNvPr id="31006" name="image46.png">
          <a:extLst>
            <a:ext uri="{FF2B5EF4-FFF2-40B4-BE49-F238E27FC236}">
              <a16:creationId xmlns:a16="http://schemas.microsoft.com/office/drawing/2014/main" id="{2F7D91E6-E573-41ED-8997-55E91FD88492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3060" y="30358080"/>
          <a:ext cx="2819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45720</xdr:colOff>
      <xdr:row>100</xdr:row>
      <xdr:rowOff>274320</xdr:rowOff>
    </xdr:from>
    <xdr:to>
      <xdr:col>5</xdr:col>
      <xdr:colOff>335280</xdr:colOff>
      <xdr:row>101</xdr:row>
      <xdr:rowOff>259080</xdr:rowOff>
    </xdr:to>
    <xdr:pic>
      <xdr:nvPicPr>
        <xdr:cNvPr id="31007" name="image32.png">
          <a:extLst>
            <a:ext uri="{FF2B5EF4-FFF2-40B4-BE49-F238E27FC236}">
              <a16:creationId xmlns:a16="http://schemas.microsoft.com/office/drawing/2014/main" id="{C59C147C-57BB-41E0-863B-BB19C3638EC4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30640020"/>
          <a:ext cx="28956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38100</xdr:colOff>
      <xdr:row>102</xdr:row>
      <xdr:rowOff>289560</xdr:rowOff>
    </xdr:from>
    <xdr:to>
      <xdr:col>5</xdr:col>
      <xdr:colOff>327660</xdr:colOff>
      <xdr:row>103</xdr:row>
      <xdr:rowOff>266700</xdr:rowOff>
    </xdr:to>
    <xdr:pic>
      <xdr:nvPicPr>
        <xdr:cNvPr id="31008" name="image40.png">
          <a:extLst>
            <a:ext uri="{FF2B5EF4-FFF2-40B4-BE49-F238E27FC236}">
              <a16:creationId xmlns:a16="http://schemas.microsoft.com/office/drawing/2014/main" id="{F503C566-F418-463A-BD3E-DA5EC4AE119E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0680" y="31264860"/>
          <a:ext cx="289560" cy="281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7620</xdr:colOff>
      <xdr:row>114</xdr:row>
      <xdr:rowOff>297180</xdr:rowOff>
    </xdr:from>
    <xdr:to>
      <xdr:col>5</xdr:col>
      <xdr:colOff>297180</xdr:colOff>
      <xdr:row>115</xdr:row>
      <xdr:rowOff>281940</xdr:rowOff>
    </xdr:to>
    <xdr:pic>
      <xdr:nvPicPr>
        <xdr:cNvPr id="31009" name="image42.png">
          <a:extLst>
            <a:ext uri="{FF2B5EF4-FFF2-40B4-BE49-F238E27FC236}">
              <a16:creationId xmlns:a16="http://schemas.microsoft.com/office/drawing/2014/main" id="{867ABA94-4672-47BD-B88F-BB582BA46465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34930080"/>
          <a:ext cx="28956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45720</xdr:colOff>
      <xdr:row>116</xdr:row>
      <xdr:rowOff>297180</xdr:rowOff>
    </xdr:from>
    <xdr:to>
      <xdr:col>5</xdr:col>
      <xdr:colOff>335280</xdr:colOff>
      <xdr:row>117</xdr:row>
      <xdr:rowOff>281940</xdr:rowOff>
    </xdr:to>
    <xdr:pic>
      <xdr:nvPicPr>
        <xdr:cNvPr id="31010" name="image45.png">
          <a:extLst>
            <a:ext uri="{FF2B5EF4-FFF2-40B4-BE49-F238E27FC236}">
              <a16:creationId xmlns:a16="http://schemas.microsoft.com/office/drawing/2014/main" id="{629DEB92-BA88-4896-A578-392EFD8BE22E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35539680"/>
          <a:ext cx="28956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7620</xdr:colOff>
      <xdr:row>118</xdr:row>
      <xdr:rowOff>289560</xdr:rowOff>
    </xdr:from>
    <xdr:to>
      <xdr:col>5</xdr:col>
      <xdr:colOff>297180</xdr:colOff>
      <xdr:row>119</xdr:row>
      <xdr:rowOff>266700</xdr:rowOff>
    </xdr:to>
    <xdr:pic>
      <xdr:nvPicPr>
        <xdr:cNvPr id="31011" name="image31.png">
          <a:extLst>
            <a:ext uri="{FF2B5EF4-FFF2-40B4-BE49-F238E27FC236}">
              <a16:creationId xmlns:a16="http://schemas.microsoft.com/office/drawing/2014/main" id="{60D6D4A9-8160-45E2-AA8B-1C3B11732C42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36141660"/>
          <a:ext cx="289560" cy="281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38100</xdr:colOff>
      <xdr:row>120</xdr:row>
      <xdr:rowOff>297180</xdr:rowOff>
    </xdr:from>
    <xdr:to>
      <xdr:col>5</xdr:col>
      <xdr:colOff>327660</xdr:colOff>
      <xdr:row>121</xdr:row>
      <xdr:rowOff>281940</xdr:rowOff>
    </xdr:to>
    <xdr:pic>
      <xdr:nvPicPr>
        <xdr:cNvPr id="31012" name="image36.png">
          <a:extLst>
            <a:ext uri="{FF2B5EF4-FFF2-40B4-BE49-F238E27FC236}">
              <a16:creationId xmlns:a16="http://schemas.microsoft.com/office/drawing/2014/main" id="{996392B0-0205-4126-9D90-1148D9724E9F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0680" y="36758880"/>
          <a:ext cx="28956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45720</xdr:colOff>
      <xdr:row>121</xdr:row>
      <xdr:rowOff>297180</xdr:rowOff>
    </xdr:from>
    <xdr:to>
      <xdr:col>5</xdr:col>
      <xdr:colOff>335280</xdr:colOff>
      <xdr:row>122</xdr:row>
      <xdr:rowOff>281940</xdr:rowOff>
    </xdr:to>
    <xdr:pic>
      <xdr:nvPicPr>
        <xdr:cNvPr id="31013" name="image34.png">
          <a:extLst>
            <a:ext uri="{FF2B5EF4-FFF2-40B4-BE49-F238E27FC236}">
              <a16:creationId xmlns:a16="http://schemas.microsoft.com/office/drawing/2014/main" id="{FECBB6A1-D834-4F81-B178-4408675E39E7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37063680"/>
          <a:ext cx="28956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7620</xdr:colOff>
      <xdr:row>122</xdr:row>
      <xdr:rowOff>297180</xdr:rowOff>
    </xdr:from>
    <xdr:to>
      <xdr:col>5</xdr:col>
      <xdr:colOff>297180</xdr:colOff>
      <xdr:row>123</xdr:row>
      <xdr:rowOff>281940</xdr:rowOff>
    </xdr:to>
    <xdr:pic>
      <xdr:nvPicPr>
        <xdr:cNvPr id="31014" name="image43.png">
          <a:extLst>
            <a:ext uri="{FF2B5EF4-FFF2-40B4-BE49-F238E27FC236}">
              <a16:creationId xmlns:a16="http://schemas.microsoft.com/office/drawing/2014/main" id="{53EE8157-7B76-41FC-AAD2-BFEDE4B79862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37368480"/>
          <a:ext cx="28956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7620</xdr:colOff>
      <xdr:row>123</xdr:row>
      <xdr:rowOff>297180</xdr:rowOff>
    </xdr:from>
    <xdr:to>
      <xdr:col>5</xdr:col>
      <xdr:colOff>297180</xdr:colOff>
      <xdr:row>124</xdr:row>
      <xdr:rowOff>281940</xdr:rowOff>
    </xdr:to>
    <xdr:pic>
      <xdr:nvPicPr>
        <xdr:cNvPr id="31015" name="image57.png">
          <a:extLst>
            <a:ext uri="{FF2B5EF4-FFF2-40B4-BE49-F238E27FC236}">
              <a16:creationId xmlns:a16="http://schemas.microsoft.com/office/drawing/2014/main" id="{DB8AC772-7356-47F6-910A-DAD21D1F2C25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37673280"/>
          <a:ext cx="28956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60960</xdr:colOff>
      <xdr:row>127</xdr:row>
      <xdr:rowOff>297180</xdr:rowOff>
    </xdr:from>
    <xdr:to>
      <xdr:col>5</xdr:col>
      <xdr:colOff>342900</xdr:colOff>
      <xdr:row>128</xdr:row>
      <xdr:rowOff>281940</xdr:rowOff>
    </xdr:to>
    <xdr:pic>
      <xdr:nvPicPr>
        <xdr:cNvPr id="31016" name="image41.png">
          <a:extLst>
            <a:ext uri="{FF2B5EF4-FFF2-40B4-BE49-F238E27FC236}">
              <a16:creationId xmlns:a16="http://schemas.microsoft.com/office/drawing/2014/main" id="{BCF95CE6-85BF-45E5-A782-72EDE2543F46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3540" y="38892480"/>
          <a:ext cx="2819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38100</xdr:colOff>
      <xdr:row>131</xdr:row>
      <xdr:rowOff>297180</xdr:rowOff>
    </xdr:from>
    <xdr:to>
      <xdr:col>5</xdr:col>
      <xdr:colOff>327660</xdr:colOff>
      <xdr:row>132</xdr:row>
      <xdr:rowOff>281940</xdr:rowOff>
    </xdr:to>
    <xdr:pic>
      <xdr:nvPicPr>
        <xdr:cNvPr id="31017" name="image50.png">
          <a:extLst>
            <a:ext uri="{FF2B5EF4-FFF2-40B4-BE49-F238E27FC236}">
              <a16:creationId xmlns:a16="http://schemas.microsoft.com/office/drawing/2014/main" id="{50A7131C-5AAA-4848-AF50-982ECE28160F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0680" y="40111680"/>
          <a:ext cx="28956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60960</xdr:colOff>
      <xdr:row>132</xdr:row>
      <xdr:rowOff>289560</xdr:rowOff>
    </xdr:from>
    <xdr:to>
      <xdr:col>5</xdr:col>
      <xdr:colOff>342900</xdr:colOff>
      <xdr:row>133</xdr:row>
      <xdr:rowOff>266700</xdr:rowOff>
    </xdr:to>
    <xdr:pic>
      <xdr:nvPicPr>
        <xdr:cNvPr id="31018" name="image47.png">
          <a:extLst>
            <a:ext uri="{FF2B5EF4-FFF2-40B4-BE49-F238E27FC236}">
              <a16:creationId xmlns:a16="http://schemas.microsoft.com/office/drawing/2014/main" id="{970412DD-1588-439D-9678-DBFB105B0C4B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3540" y="40408860"/>
          <a:ext cx="281940" cy="281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22860</xdr:colOff>
      <xdr:row>134</xdr:row>
      <xdr:rowOff>289560</xdr:rowOff>
    </xdr:from>
    <xdr:to>
      <xdr:col>5</xdr:col>
      <xdr:colOff>304800</xdr:colOff>
      <xdr:row>135</xdr:row>
      <xdr:rowOff>266700</xdr:rowOff>
    </xdr:to>
    <xdr:pic>
      <xdr:nvPicPr>
        <xdr:cNvPr id="31019" name="image59.png">
          <a:extLst>
            <a:ext uri="{FF2B5EF4-FFF2-40B4-BE49-F238E27FC236}">
              <a16:creationId xmlns:a16="http://schemas.microsoft.com/office/drawing/2014/main" id="{4C98C416-4D9D-4124-8639-A5C43FFE5DCD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41018460"/>
          <a:ext cx="281940" cy="281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22860</xdr:colOff>
      <xdr:row>136</xdr:row>
      <xdr:rowOff>289560</xdr:rowOff>
    </xdr:from>
    <xdr:to>
      <xdr:col>5</xdr:col>
      <xdr:colOff>304800</xdr:colOff>
      <xdr:row>137</xdr:row>
      <xdr:rowOff>266700</xdr:rowOff>
    </xdr:to>
    <xdr:pic>
      <xdr:nvPicPr>
        <xdr:cNvPr id="31020" name="image67.png">
          <a:extLst>
            <a:ext uri="{FF2B5EF4-FFF2-40B4-BE49-F238E27FC236}">
              <a16:creationId xmlns:a16="http://schemas.microsoft.com/office/drawing/2014/main" id="{F4D40BD4-57C2-43CE-85E6-399ADE655716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41628060"/>
          <a:ext cx="281940" cy="281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22860</xdr:colOff>
      <xdr:row>139</xdr:row>
      <xdr:rowOff>297180</xdr:rowOff>
    </xdr:from>
    <xdr:to>
      <xdr:col>5</xdr:col>
      <xdr:colOff>304800</xdr:colOff>
      <xdr:row>140</xdr:row>
      <xdr:rowOff>281940</xdr:rowOff>
    </xdr:to>
    <xdr:pic>
      <xdr:nvPicPr>
        <xdr:cNvPr id="31021" name="image53.png">
          <a:extLst>
            <a:ext uri="{FF2B5EF4-FFF2-40B4-BE49-F238E27FC236}">
              <a16:creationId xmlns:a16="http://schemas.microsoft.com/office/drawing/2014/main" id="{5BF9EE64-EC9B-4963-BB72-2D003DD732F3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42550080"/>
          <a:ext cx="2819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22860</xdr:colOff>
      <xdr:row>144</xdr:row>
      <xdr:rowOff>297180</xdr:rowOff>
    </xdr:from>
    <xdr:to>
      <xdr:col>5</xdr:col>
      <xdr:colOff>304800</xdr:colOff>
      <xdr:row>145</xdr:row>
      <xdr:rowOff>281940</xdr:rowOff>
    </xdr:to>
    <xdr:pic>
      <xdr:nvPicPr>
        <xdr:cNvPr id="31022" name="image49.png">
          <a:extLst>
            <a:ext uri="{FF2B5EF4-FFF2-40B4-BE49-F238E27FC236}">
              <a16:creationId xmlns:a16="http://schemas.microsoft.com/office/drawing/2014/main" id="{1AD254F4-D3D5-4B89-9E58-1461C9516C1C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44074080"/>
          <a:ext cx="2819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45720</xdr:colOff>
      <xdr:row>146</xdr:row>
      <xdr:rowOff>297180</xdr:rowOff>
    </xdr:from>
    <xdr:to>
      <xdr:col>5</xdr:col>
      <xdr:colOff>335280</xdr:colOff>
      <xdr:row>147</xdr:row>
      <xdr:rowOff>281940</xdr:rowOff>
    </xdr:to>
    <xdr:pic>
      <xdr:nvPicPr>
        <xdr:cNvPr id="31023" name="image61.png">
          <a:extLst>
            <a:ext uri="{FF2B5EF4-FFF2-40B4-BE49-F238E27FC236}">
              <a16:creationId xmlns:a16="http://schemas.microsoft.com/office/drawing/2014/main" id="{8892B906-51B0-4148-827C-F011E1537E2F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44683680"/>
          <a:ext cx="28956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30480</xdr:colOff>
      <xdr:row>147</xdr:row>
      <xdr:rowOff>297180</xdr:rowOff>
    </xdr:from>
    <xdr:to>
      <xdr:col>5</xdr:col>
      <xdr:colOff>312420</xdr:colOff>
      <xdr:row>148</xdr:row>
      <xdr:rowOff>281940</xdr:rowOff>
    </xdr:to>
    <xdr:pic>
      <xdr:nvPicPr>
        <xdr:cNvPr id="31024" name="image60.png">
          <a:extLst>
            <a:ext uri="{FF2B5EF4-FFF2-40B4-BE49-F238E27FC236}">
              <a16:creationId xmlns:a16="http://schemas.microsoft.com/office/drawing/2014/main" id="{71538D73-407E-4075-91D3-EDF7A4449C39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3060" y="44988480"/>
          <a:ext cx="2819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38100</xdr:colOff>
      <xdr:row>148</xdr:row>
      <xdr:rowOff>289560</xdr:rowOff>
    </xdr:from>
    <xdr:to>
      <xdr:col>5</xdr:col>
      <xdr:colOff>327660</xdr:colOff>
      <xdr:row>149</xdr:row>
      <xdr:rowOff>266700</xdr:rowOff>
    </xdr:to>
    <xdr:pic>
      <xdr:nvPicPr>
        <xdr:cNvPr id="31025" name="image48.png">
          <a:extLst>
            <a:ext uri="{FF2B5EF4-FFF2-40B4-BE49-F238E27FC236}">
              <a16:creationId xmlns:a16="http://schemas.microsoft.com/office/drawing/2014/main" id="{2DC5D335-5F86-4437-BD5B-9FE54F25517F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0680" y="45285660"/>
          <a:ext cx="289560" cy="281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22860</xdr:colOff>
      <xdr:row>152</xdr:row>
      <xdr:rowOff>289560</xdr:rowOff>
    </xdr:from>
    <xdr:to>
      <xdr:col>5</xdr:col>
      <xdr:colOff>304800</xdr:colOff>
      <xdr:row>153</xdr:row>
      <xdr:rowOff>266700</xdr:rowOff>
    </xdr:to>
    <xdr:pic>
      <xdr:nvPicPr>
        <xdr:cNvPr id="31026" name="image68.png">
          <a:extLst>
            <a:ext uri="{FF2B5EF4-FFF2-40B4-BE49-F238E27FC236}">
              <a16:creationId xmlns:a16="http://schemas.microsoft.com/office/drawing/2014/main" id="{417DD003-60D6-4A76-B877-56ECD6F076CA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46504860"/>
          <a:ext cx="281940" cy="281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30480</xdr:colOff>
      <xdr:row>155</xdr:row>
      <xdr:rowOff>297180</xdr:rowOff>
    </xdr:from>
    <xdr:to>
      <xdr:col>5</xdr:col>
      <xdr:colOff>312420</xdr:colOff>
      <xdr:row>156</xdr:row>
      <xdr:rowOff>281940</xdr:rowOff>
    </xdr:to>
    <xdr:pic>
      <xdr:nvPicPr>
        <xdr:cNvPr id="31027" name="image69.png">
          <a:extLst>
            <a:ext uri="{FF2B5EF4-FFF2-40B4-BE49-F238E27FC236}">
              <a16:creationId xmlns:a16="http://schemas.microsoft.com/office/drawing/2014/main" id="{CB3A81A9-44B1-493E-969A-67C3154DD22F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3060" y="47426880"/>
          <a:ext cx="2819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30480</xdr:colOff>
      <xdr:row>156</xdr:row>
      <xdr:rowOff>289560</xdr:rowOff>
    </xdr:from>
    <xdr:to>
      <xdr:col>5</xdr:col>
      <xdr:colOff>312420</xdr:colOff>
      <xdr:row>157</xdr:row>
      <xdr:rowOff>266700</xdr:rowOff>
    </xdr:to>
    <xdr:pic>
      <xdr:nvPicPr>
        <xdr:cNvPr id="31028" name="image65.png">
          <a:extLst>
            <a:ext uri="{FF2B5EF4-FFF2-40B4-BE49-F238E27FC236}">
              <a16:creationId xmlns:a16="http://schemas.microsoft.com/office/drawing/2014/main" id="{ACE8B71B-6104-4136-9167-A848078EC0E8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3060" y="47724060"/>
          <a:ext cx="281940" cy="281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22860</xdr:colOff>
      <xdr:row>163</xdr:row>
      <xdr:rowOff>297180</xdr:rowOff>
    </xdr:from>
    <xdr:to>
      <xdr:col>5</xdr:col>
      <xdr:colOff>304800</xdr:colOff>
      <xdr:row>164</xdr:row>
      <xdr:rowOff>281940</xdr:rowOff>
    </xdr:to>
    <xdr:pic>
      <xdr:nvPicPr>
        <xdr:cNvPr id="31029" name="image51.png">
          <a:extLst>
            <a:ext uri="{FF2B5EF4-FFF2-40B4-BE49-F238E27FC236}">
              <a16:creationId xmlns:a16="http://schemas.microsoft.com/office/drawing/2014/main" id="{CD424DE3-47AF-483F-BBE3-50EAA33DCBA8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49865280"/>
          <a:ext cx="2819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38100</xdr:colOff>
      <xdr:row>165</xdr:row>
      <xdr:rowOff>297180</xdr:rowOff>
    </xdr:from>
    <xdr:to>
      <xdr:col>5</xdr:col>
      <xdr:colOff>327660</xdr:colOff>
      <xdr:row>166</xdr:row>
      <xdr:rowOff>281940</xdr:rowOff>
    </xdr:to>
    <xdr:pic>
      <xdr:nvPicPr>
        <xdr:cNvPr id="31030" name="image52.png">
          <a:extLst>
            <a:ext uri="{FF2B5EF4-FFF2-40B4-BE49-F238E27FC236}">
              <a16:creationId xmlns:a16="http://schemas.microsoft.com/office/drawing/2014/main" id="{5CB3C983-8FDC-4638-9069-B7896E81A10D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0680" y="50474880"/>
          <a:ext cx="28956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38100</xdr:colOff>
      <xdr:row>166</xdr:row>
      <xdr:rowOff>297180</xdr:rowOff>
    </xdr:from>
    <xdr:to>
      <xdr:col>5</xdr:col>
      <xdr:colOff>327660</xdr:colOff>
      <xdr:row>167</xdr:row>
      <xdr:rowOff>281940</xdr:rowOff>
    </xdr:to>
    <xdr:pic>
      <xdr:nvPicPr>
        <xdr:cNvPr id="31031" name="image63.png">
          <a:extLst>
            <a:ext uri="{FF2B5EF4-FFF2-40B4-BE49-F238E27FC236}">
              <a16:creationId xmlns:a16="http://schemas.microsoft.com/office/drawing/2014/main" id="{59AD965E-D665-41D7-B755-65EECDCD0FB9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0680" y="50779680"/>
          <a:ext cx="28956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22860</xdr:colOff>
      <xdr:row>167</xdr:row>
      <xdr:rowOff>289560</xdr:rowOff>
    </xdr:from>
    <xdr:to>
      <xdr:col>5</xdr:col>
      <xdr:colOff>304800</xdr:colOff>
      <xdr:row>168</xdr:row>
      <xdr:rowOff>266700</xdr:rowOff>
    </xdr:to>
    <xdr:pic>
      <xdr:nvPicPr>
        <xdr:cNvPr id="31032" name="image64.png">
          <a:extLst>
            <a:ext uri="{FF2B5EF4-FFF2-40B4-BE49-F238E27FC236}">
              <a16:creationId xmlns:a16="http://schemas.microsoft.com/office/drawing/2014/main" id="{E2E4952A-511C-4A9E-9131-30A6FF85DB17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51076860"/>
          <a:ext cx="281940" cy="281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38100</xdr:colOff>
      <xdr:row>172</xdr:row>
      <xdr:rowOff>297180</xdr:rowOff>
    </xdr:from>
    <xdr:to>
      <xdr:col>5</xdr:col>
      <xdr:colOff>327660</xdr:colOff>
      <xdr:row>173</xdr:row>
      <xdr:rowOff>281940</xdr:rowOff>
    </xdr:to>
    <xdr:pic>
      <xdr:nvPicPr>
        <xdr:cNvPr id="31033" name="image71.png">
          <a:extLst>
            <a:ext uri="{FF2B5EF4-FFF2-40B4-BE49-F238E27FC236}">
              <a16:creationId xmlns:a16="http://schemas.microsoft.com/office/drawing/2014/main" id="{FC079509-D2A9-43FD-AF85-75DBD622A809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0680" y="52608480"/>
          <a:ext cx="28956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30480</xdr:colOff>
      <xdr:row>173</xdr:row>
      <xdr:rowOff>297180</xdr:rowOff>
    </xdr:from>
    <xdr:to>
      <xdr:col>5</xdr:col>
      <xdr:colOff>312420</xdr:colOff>
      <xdr:row>174</xdr:row>
      <xdr:rowOff>281940</xdr:rowOff>
    </xdr:to>
    <xdr:pic>
      <xdr:nvPicPr>
        <xdr:cNvPr id="31034" name="image56.png">
          <a:extLst>
            <a:ext uri="{FF2B5EF4-FFF2-40B4-BE49-F238E27FC236}">
              <a16:creationId xmlns:a16="http://schemas.microsoft.com/office/drawing/2014/main" id="{62A0CF8B-3205-44B4-9BA7-972F14C8B186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3060" y="52913280"/>
          <a:ext cx="2819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38100</xdr:colOff>
      <xdr:row>177</xdr:row>
      <xdr:rowOff>297180</xdr:rowOff>
    </xdr:from>
    <xdr:to>
      <xdr:col>5</xdr:col>
      <xdr:colOff>327660</xdr:colOff>
      <xdr:row>178</xdr:row>
      <xdr:rowOff>281940</xdr:rowOff>
    </xdr:to>
    <xdr:pic>
      <xdr:nvPicPr>
        <xdr:cNvPr id="31035" name="image55.png">
          <a:extLst>
            <a:ext uri="{FF2B5EF4-FFF2-40B4-BE49-F238E27FC236}">
              <a16:creationId xmlns:a16="http://schemas.microsoft.com/office/drawing/2014/main" id="{4A85D86C-CE1B-4722-883F-E71678BA08C3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0680" y="54132480"/>
          <a:ext cx="28956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38100</xdr:colOff>
      <xdr:row>183</xdr:row>
      <xdr:rowOff>289560</xdr:rowOff>
    </xdr:from>
    <xdr:to>
      <xdr:col>5</xdr:col>
      <xdr:colOff>327660</xdr:colOff>
      <xdr:row>184</xdr:row>
      <xdr:rowOff>266700</xdr:rowOff>
    </xdr:to>
    <xdr:pic>
      <xdr:nvPicPr>
        <xdr:cNvPr id="31036" name="image79.png">
          <a:extLst>
            <a:ext uri="{FF2B5EF4-FFF2-40B4-BE49-F238E27FC236}">
              <a16:creationId xmlns:a16="http://schemas.microsoft.com/office/drawing/2014/main" id="{7BE3FDF3-B9F4-4BDE-BD27-8DEA3DC35A12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0680" y="55953660"/>
          <a:ext cx="289560" cy="281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30480</xdr:colOff>
      <xdr:row>187</xdr:row>
      <xdr:rowOff>297180</xdr:rowOff>
    </xdr:from>
    <xdr:to>
      <xdr:col>5</xdr:col>
      <xdr:colOff>312420</xdr:colOff>
      <xdr:row>188</xdr:row>
      <xdr:rowOff>281940</xdr:rowOff>
    </xdr:to>
    <xdr:pic>
      <xdr:nvPicPr>
        <xdr:cNvPr id="31037" name="image54.png">
          <a:extLst>
            <a:ext uri="{FF2B5EF4-FFF2-40B4-BE49-F238E27FC236}">
              <a16:creationId xmlns:a16="http://schemas.microsoft.com/office/drawing/2014/main" id="{376A61A6-9ECD-44A2-A2EA-6ADE58F61E61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3060" y="57180480"/>
          <a:ext cx="2819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22860</xdr:colOff>
      <xdr:row>188</xdr:row>
      <xdr:rowOff>297180</xdr:rowOff>
    </xdr:from>
    <xdr:to>
      <xdr:col>5</xdr:col>
      <xdr:colOff>304800</xdr:colOff>
      <xdr:row>189</xdr:row>
      <xdr:rowOff>281940</xdr:rowOff>
    </xdr:to>
    <xdr:pic>
      <xdr:nvPicPr>
        <xdr:cNvPr id="31038" name="image66.png">
          <a:extLst>
            <a:ext uri="{FF2B5EF4-FFF2-40B4-BE49-F238E27FC236}">
              <a16:creationId xmlns:a16="http://schemas.microsoft.com/office/drawing/2014/main" id="{FA23A19A-0B6C-4A26-99A2-5AC8BCE58386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57485280"/>
          <a:ext cx="2819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30480</xdr:colOff>
      <xdr:row>191</xdr:row>
      <xdr:rowOff>289560</xdr:rowOff>
    </xdr:from>
    <xdr:to>
      <xdr:col>5</xdr:col>
      <xdr:colOff>312420</xdr:colOff>
      <xdr:row>192</xdr:row>
      <xdr:rowOff>266700</xdr:rowOff>
    </xdr:to>
    <xdr:pic>
      <xdr:nvPicPr>
        <xdr:cNvPr id="31039" name="image58.png">
          <a:extLst>
            <a:ext uri="{FF2B5EF4-FFF2-40B4-BE49-F238E27FC236}">
              <a16:creationId xmlns:a16="http://schemas.microsoft.com/office/drawing/2014/main" id="{84FC773E-D5AB-44B5-A9FE-7D0C12D74783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3060" y="58392060"/>
          <a:ext cx="281940" cy="281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15240</xdr:colOff>
      <xdr:row>201</xdr:row>
      <xdr:rowOff>274320</xdr:rowOff>
    </xdr:from>
    <xdr:to>
      <xdr:col>5</xdr:col>
      <xdr:colOff>304800</xdr:colOff>
      <xdr:row>202</xdr:row>
      <xdr:rowOff>259080</xdr:rowOff>
    </xdr:to>
    <xdr:pic>
      <xdr:nvPicPr>
        <xdr:cNvPr id="31040" name="image62.png">
          <a:extLst>
            <a:ext uri="{FF2B5EF4-FFF2-40B4-BE49-F238E27FC236}">
              <a16:creationId xmlns:a16="http://schemas.microsoft.com/office/drawing/2014/main" id="{476AB728-07FB-473B-B8E2-B61F969672CF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7820" y="61424820"/>
          <a:ext cx="28956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30480</xdr:colOff>
      <xdr:row>247</xdr:row>
      <xdr:rowOff>304800</xdr:rowOff>
    </xdr:from>
    <xdr:to>
      <xdr:col>5</xdr:col>
      <xdr:colOff>312420</xdr:colOff>
      <xdr:row>248</xdr:row>
      <xdr:rowOff>297180</xdr:rowOff>
    </xdr:to>
    <xdr:pic>
      <xdr:nvPicPr>
        <xdr:cNvPr id="31041" name="image77.png">
          <a:extLst>
            <a:ext uri="{FF2B5EF4-FFF2-40B4-BE49-F238E27FC236}">
              <a16:creationId xmlns:a16="http://schemas.microsoft.com/office/drawing/2014/main" id="{0EA4DF20-BC5D-437F-9ECF-F643A275D2D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3060" y="75476100"/>
          <a:ext cx="28194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22860</xdr:colOff>
      <xdr:row>307</xdr:row>
      <xdr:rowOff>297180</xdr:rowOff>
    </xdr:from>
    <xdr:to>
      <xdr:col>5</xdr:col>
      <xdr:colOff>304800</xdr:colOff>
      <xdr:row>308</xdr:row>
      <xdr:rowOff>281940</xdr:rowOff>
    </xdr:to>
    <xdr:pic>
      <xdr:nvPicPr>
        <xdr:cNvPr id="31042" name="image72.png">
          <a:extLst>
            <a:ext uri="{FF2B5EF4-FFF2-40B4-BE49-F238E27FC236}">
              <a16:creationId xmlns:a16="http://schemas.microsoft.com/office/drawing/2014/main" id="{BF767775-D555-4866-8FD5-4C0F9258094B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93756480"/>
          <a:ext cx="2819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22860</xdr:colOff>
      <xdr:row>311</xdr:row>
      <xdr:rowOff>297180</xdr:rowOff>
    </xdr:from>
    <xdr:to>
      <xdr:col>5</xdr:col>
      <xdr:colOff>304800</xdr:colOff>
      <xdr:row>312</xdr:row>
      <xdr:rowOff>281940</xdr:rowOff>
    </xdr:to>
    <xdr:pic>
      <xdr:nvPicPr>
        <xdr:cNvPr id="31043" name="image70.png">
          <a:extLst>
            <a:ext uri="{FF2B5EF4-FFF2-40B4-BE49-F238E27FC236}">
              <a16:creationId xmlns:a16="http://schemas.microsoft.com/office/drawing/2014/main" id="{B66E000B-8AEA-4F83-9382-33A2052DD703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94975680"/>
          <a:ext cx="2819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7620</xdr:colOff>
      <xdr:row>322</xdr:row>
      <xdr:rowOff>297180</xdr:rowOff>
    </xdr:from>
    <xdr:to>
      <xdr:col>5</xdr:col>
      <xdr:colOff>297180</xdr:colOff>
      <xdr:row>323</xdr:row>
      <xdr:rowOff>281940</xdr:rowOff>
    </xdr:to>
    <xdr:pic>
      <xdr:nvPicPr>
        <xdr:cNvPr id="31044" name="image82.png">
          <a:extLst>
            <a:ext uri="{FF2B5EF4-FFF2-40B4-BE49-F238E27FC236}">
              <a16:creationId xmlns:a16="http://schemas.microsoft.com/office/drawing/2014/main" id="{78747959-E13B-49B5-920F-8A6B60A60404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98328480"/>
          <a:ext cx="28956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15240</xdr:colOff>
      <xdr:row>327</xdr:row>
      <xdr:rowOff>266700</xdr:rowOff>
    </xdr:from>
    <xdr:to>
      <xdr:col>5</xdr:col>
      <xdr:colOff>304800</xdr:colOff>
      <xdr:row>328</xdr:row>
      <xdr:rowOff>251460</xdr:rowOff>
    </xdr:to>
    <xdr:pic>
      <xdr:nvPicPr>
        <xdr:cNvPr id="31045" name="image81.png">
          <a:extLst>
            <a:ext uri="{FF2B5EF4-FFF2-40B4-BE49-F238E27FC236}">
              <a16:creationId xmlns:a16="http://schemas.microsoft.com/office/drawing/2014/main" id="{DF97074F-A862-4DD3-AEC6-63CD385CB182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7820" y="99822000"/>
          <a:ext cx="28956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22860</xdr:colOff>
      <xdr:row>338</xdr:row>
      <xdr:rowOff>297180</xdr:rowOff>
    </xdr:from>
    <xdr:to>
      <xdr:col>5</xdr:col>
      <xdr:colOff>304800</xdr:colOff>
      <xdr:row>339</xdr:row>
      <xdr:rowOff>281940</xdr:rowOff>
    </xdr:to>
    <xdr:pic>
      <xdr:nvPicPr>
        <xdr:cNvPr id="31046" name="image75.png">
          <a:extLst>
            <a:ext uri="{FF2B5EF4-FFF2-40B4-BE49-F238E27FC236}">
              <a16:creationId xmlns:a16="http://schemas.microsoft.com/office/drawing/2014/main" id="{C7D25FFE-AFA5-4509-8C39-E7FE7A80FA8B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103205280"/>
          <a:ext cx="2819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30480</xdr:colOff>
      <xdr:row>347</xdr:row>
      <xdr:rowOff>297180</xdr:rowOff>
    </xdr:from>
    <xdr:to>
      <xdr:col>5</xdr:col>
      <xdr:colOff>312420</xdr:colOff>
      <xdr:row>348</xdr:row>
      <xdr:rowOff>281940</xdr:rowOff>
    </xdr:to>
    <xdr:pic>
      <xdr:nvPicPr>
        <xdr:cNvPr id="31047" name="image92.png">
          <a:extLst>
            <a:ext uri="{FF2B5EF4-FFF2-40B4-BE49-F238E27FC236}">
              <a16:creationId xmlns:a16="http://schemas.microsoft.com/office/drawing/2014/main" id="{DA762A11-4004-4223-9532-A24A4EFFD9CC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3060" y="105948480"/>
          <a:ext cx="2819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30480</xdr:colOff>
      <xdr:row>351</xdr:row>
      <xdr:rowOff>297180</xdr:rowOff>
    </xdr:from>
    <xdr:to>
      <xdr:col>5</xdr:col>
      <xdr:colOff>320040</xdr:colOff>
      <xdr:row>352</xdr:row>
      <xdr:rowOff>274320</xdr:rowOff>
    </xdr:to>
    <xdr:pic>
      <xdr:nvPicPr>
        <xdr:cNvPr id="31048" name="image73.png">
          <a:extLst>
            <a:ext uri="{FF2B5EF4-FFF2-40B4-BE49-F238E27FC236}">
              <a16:creationId xmlns:a16="http://schemas.microsoft.com/office/drawing/2014/main" id="{FA8FBA7E-053E-48CE-83C5-CDAEB4013574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3060" y="107167680"/>
          <a:ext cx="289560" cy="281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22860</xdr:colOff>
      <xdr:row>368</xdr:row>
      <xdr:rowOff>297180</xdr:rowOff>
    </xdr:from>
    <xdr:to>
      <xdr:col>5</xdr:col>
      <xdr:colOff>304800</xdr:colOff>
      <xdr:row>369</xdr:row>
      <xdr:rowOff>281940</xdr:rowOff>
    </xdr:to>
    <xdr:pic>
      <xdr:nvPicPr>
        <xdr:cNvPr id="31049" name="image74.png">
          <a:extLst>
            <a:ext uri="{FF2B5EF4-FFF2-40B4-BE49-F238E27FC236}">
              <a16:creationId xmlns:a16="http://schemas.microsoft.com/office/drawing/2014/main" id="{319CC178-C93A-441B-82A1-7B5967373CDF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112349280"/>
          <a:ext cx="2819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22860</xdr:colOff>
      <xdr:row>371</xdr:row>
      <xdr:rowOff>297180</xdr:rowOff>
    </xdr:from>
    <xdr:to>
      <xdr:col>5</xdr:col>
      <xdr:colOff>304800</xdr:colOff>
      <xdr:row>372</xdr:row>
      <xdr:rowOff>281940</xdr:rowOff>
    </xdr:to>
    <xdr:pic>
      <xdr:nvPicPr>
        <xdr:cNvPr id="31050" name="image89.png">
          <a:extLst>
            <a:ext uri="{FF2B5EF4-FFF2-40B4-BE49-F238E27FC236}">
              <a16:creationId xmlns:a16="http://schemas.microsoft.com/office/drawing/2014/main" id="{B3B8742E-8F8F-42AD-8EA3-E3E3ADCBCA9F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113263680"/>
          <a:ext cx="2819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30480</xdr:colOff>
      <xdr:row>375</xdr:row>
      <xdr:rowOff>274320</xdr:rowOff>
    </xdr:from>
    <xdr:to>
      <xdr:col>5</xdr:col>
      <xdr:colOff>312420</xdr:colOff>
      <xdr:row>376</xdr:row>
      <xdr:rowOff>259080</xdr:rowOff>
    </xdr:to>
    <xdr:pic>
      <xdr:nvPicPr>
        <xdr:cNvPr id="31051" name="image93.png">
          <a:extLst>
            <a:ext uri="{FF2B5EF4-FFF2-40B4-BE49-F238E27FC236}">
              <a16:creationId xmlns:a16="http://schemas.microsoft.com/office/drawing/2014/main" id="{1B16662A-1468-47A0-9530-CBE73440A9D6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3060" y="114460020"/>
          <a:ext cx="2819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7620</xdr:colOff>
      <xdr:row>376</xdr:row>
      <xdr:rowOff>297180</xdr:rowOff>
    </xdr:from>
    <xdr:to>
      <xdr:col>5</xdr:col>
      <xdr:colOff>312420</xdr:colOff>
      <xdr:row>377</xdr:row>
      <xdr:rowOff>281940</xdr:rowOff>
    </xdr:to>
    <xdr:pic>
      <xdr:nvPicPr>
        <xdr:cNvPr id="31052" name="image88.png">
          <a:extLst>
            <a:ext uri="{FF2B5EF4-FFF2-40B4-BE49-F238E27FC236}">
              <a16:creationId xmlns:a16="http://schemas.microsoft.com/office/drawing/2014/main" id="{347808B2-462B-43A8-A6E4-A84FEA281B76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114787680"/>
          <a:ext cx="30480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30480</xdr:colOff>
      <xdr:row>387</xdr:row>
      <xdr:rowOff>7620</xdr:rowOff>
    </xdr:from>
    <xdr:to>
      <xdr:col>5</xdr:col>
      <xdr:colOff>320040</xdr:colOff>
      <xdr:row>387</xdr:row>
      <xdr:rowOff>297180</xdr:rowOff>
    </xdr:to>
    <xdr:pic>
      <xdr:nvPicPr>
        <xdr:cNvPr id="31053" name="image96.png">
          <a:extLst>
            <a:ext uri="{FF2B5EF4-FFF2-40B4-BE49-F238E27FC236}">
              <a16:creationId xmlns:a16="http://schemas.microsoft.com/office/drawing/2014/main" id="{921EA44E-1002-46D8-9B4C-722BBEFBC6A3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3060" y="117850920"/>
          <a:ext cx="28956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15240</xdr:colOff>
      <xdr:row>412</xdr:row>
      <xdr:rowOff>297180</xdr:rowOff>
    </xdr:from>
    <xdr:to>
      <xdr:col>5</xdr:col>
      <xdr:colOff>297180</xdr:colOff>
      <xdr:row>413</xdr:row>
      <xdr:rowOff>281940</xdr:rowOff>
    </xdr:to>
    <xdr:pic>
      <xdr:nvPicPr>
        <xdr:cNvPr id="31054" name="image84.png">
          <a:extLst>
            <a:ext uri="{FF2B5EF4-FFF2-40B4-BE49-F238E27FC236}">
              <a16:creationId xmlns:a16="http://schemas.microsoft.com/office/drawing/2014/main" id="{3E2B9302-5269-4690-BE08-0569D328D337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7820" y="125760480"/>
          <a:ext cx="2819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30480</xdr:colOff>
      <xdr:row>414</xdr:row>
      <xdr:rowOff>68580</xdr:rowOff>
    </xdr:from>
    <xdr:to>
      <xdr:col>5</xdr:col>
      <xdr:colOff>320040</xdr:colOff>
      <xdr:row>415</xdr:row>
      <xdr:rowOff>45720</xdr:rowOff>
    </xdr:to>
    <xdr:pic>
      <xdr:nvPicPr>
        <xdr:cNvPr id="31055" name="image87.png">
          <a:extLst>
            <a:ext uri="{FF2B5EF4-FFF2-40B4-BE49-F238E27FC236}">
              <a16:creationId xmlns:a16="http://schemas.microsoft.com/office/drawing/2014/main" id="{163BD780-CA35-41A7-BB17-971E430E935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3060" y="126141480"/>
          <a:ext cx="289560" cy="281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15240</xdr:colOff>
      <xdr:row>421</xdr:row>
      <xdr:rowOff>274320</xdr:rowOff>
    </xdr:from>
    <xdr:to>
      <xdr:col>5</xdr:col>
      <xdr:colOff>304800</xdr:colOff>
      <xdr:row>422</xdr:row>
      <xdr:rowOff>259080</xdr:rowOff>
    </xdr:to>
    <xdr:pic>
      <xdr:nvPicPr>
        <xdr:cNvPr id="31056" name="image90.png">
          <a:extLst>
            <a:ext uri="{FF2B5EF4-FFF2-40B4-BE49-F238E27FC236}">
              <a16:creationId xmlns:a16="http://schemas.microsoft.com/office/drawing/2014/main" id="{43598C52-0D38-400D-A7AD-4ACA446B1AD7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7820" y="128480820"/>
          <a:ext cx="28956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891540</xdr:colOff>
      <xdr:row>423</xdr:row>
      <xdr:rowOff>0</xdr:rowOff>
    </xdr:from>
    <xdr:to>
      <xdr:col>5</xdr:col>
      <xdr:colOff>281940</xdr:colOff>
      <xdr:row>423</xdr:row>
      <xdr:rowOff>289560</xdr:rowOff>
    </xdr:to>
    <xdr:pic>
      <xdr:nvPicPr>
        <xdr:cNvPr id="31057" name="image86.png">
          <a:extLst>
            <a:ext uri="{FF2B5EF4-FFF2-40B4-BE49-F238E27FC236}">
              <a16:creationId xmlns:a16="http://schemas.microsoft.com/office/drawing/2014/main" id="{89C4A3B1-7477-4DD1-9FD4-F023BA557EFF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28816100"/>
          <a:ext cx="2819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22860</xdr:colOff>
      <xdr:row>424</xdr:row>
      <xdr:rowOff>30480</xdr:rowOff>
    </xdr:from>
    <xdr:to>
      <xdr:col>5</xdr:col>
      <xdr:colOff>304800</xdr:colOff>
      <xdr:row>425</xdr:row>
      <xdr:rowOff>15240</xdr:rowOff>
    </xdr:to>
    <xdr:pic>
      <xdr:nvPicPr>
        <xdr:cNvPr id="31058" name="image91.png">
          <a:extLst>
            <a:ext uri="{FF2B5EF4-FFF2-40B4-BE49-F238E27FC236}">
              <a16:creationId xmlns:a16="http://schemas.microsoft.com/office/drawing/2014/main" id="{BE251FB1-FC92-402C-BA76-52953E6C2AB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129151380"/>
          <a:ext cx="2819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22860</xdr:colOff>
      <xdr:row>431</xdr:row>
      <xdr:rowOff>297180</xdr:rowOff>
    </xdr:from>
    <xdr:to>
      <xdr:col>5</xdr:col>
      <xdr:colOff>304800</xdr:colOff>
      <xdr:row>432</xdr:row>
      <xdr:rowOff>281940</xdr:rowOff>
    </xdr:to>
    <xdr:pic>
      <xdr:nvPicPr>
        <xdr:cNvPr id="31059" name="image80.png">
          <a:extLst>
            <a:ext uri="{FF2B5EF4-FFF2-40B4-BE49-F238E27FC236}">
              <a16:creationId xmlns:a16="http://schemas.microsoft.com/office/drawing/2014/main" id="{6552D3D0-E972-4667-8224-18D64FA3E9D9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131551680"/>
          <a:ext cx="2819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22860</xdr:colOff>
      <xdr:row>451</xdr:row>
      <xdr:rowOff>297180</xdr:rowOff>
    </xdr:from>
    <xdr:to>
      <xdr:col>5</xdr:col>
      <xdr:colOff>304800</xdr:colOff>
      <xdr:row>452</xdr:row>
      <xdr:rowOff>281940</xdr:rowOff>
    </xdr:to>
    <xdr:pic>
      <xdr:nvPicPr>
        <xdr:cNvPr id="31060" name="image78.png">
          <a:extLst>
            <a:ext uri="{FF2B5EF4-FFF2-40B4-BE49-F238E27FC236}">
              <a16:creationId xmlns:a16="http://schemas.microsoft.com/office/drawing/2014/main" id="{C90A115E-8C07-47FC-B0A7-DE0CCA930DED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137647680"/>
          <a:ext cx="2819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30480</xdr:colOff>
      <xdr:row>456</xdr:row>
      <xdr:rowOff>297180</xdr:rowOff>
    </xdr:from>
    <xdr:to>
      <xdr:col>5</xdr:col>
      <xdr:colOff>312420</xdr:colOff>
      <xdr:row>457</xdr:row>
      <xdr:rowOff>281940</xdr:rowOff>
    </xdr:to>
    <xdr:pic>
      <xdr:nvPicPr>
        <xdr:cNvPr id="31061" name="image85.png">
          <a:extLst>
            <a:ext uri="{FF2B5EF4-FFF2-40B4-BE49-F238E27FC236}">
              <a16:creationId xmlns:a16="http://schemas.microsoft.com/office/drawing/2014/main" id="{49A93238-4BDF-452A-9085-090846A2A11C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3060" y="139171680"/>
          <a:ext cx="2819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30480</xdr:colOff>
      <xdr:row>459</xdr:row>
      <xdr:rowOff>297180</xdr:rowOff>
    </xdr:from>
    <xdr:to>
      <xdr:col>5</xdr:col>
      <xdr:colOff>312420</xdr:colOff>
      <xdr:row>460</xdr:row>
      <xdr:rowOff>281940</xdr:rowOff>
    </xdr:to>
    <xdr:pic>
      <xdr:nvPicPr>
        <xdr:cNvPr id="31062" name="image103.png">
          <a:extLst>
            <a:ext uri="{FF2B5EF4-FFF2-40B4-BE49-F238E27FC236}">
              <a16:creationId xmlns:a16="http://schemas.microsoft.com/office/drawing/2014/main" id="{8ABE7268-BEC5-4E50-A977-4D170AEA7D89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3060" y="140086080"/>
          <a:ext cx="2819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22860</xdr:colOff>
      <xdr:row>468</xdr:row>
      <xdr:rowOff>297180</xdr:rowOff>
    </xdr:from>
    <xdr:to>
      <xdr:col>5</xdr:col>
      <xdr:colOff>304800</xdr:colOff>
      <xdr:row>469</xdr:row>
      <xdr:rowOff>281940</xdr:rowOff>
    </xdr:to>
    <xdr:pic>
      <xdr:nvPicPr>
        <xdr:cNvPr id="31063" name="image76.png">
          <a:extLst>
            <a:ext uri="{FF2B5EF4-FFF2-40B4-BE49-F238E27FC236}">
              <a16:creationId xmlns:a16="http://schemas.microsoft.com/office/drawing/2014/main" id="{053855F4-D3A7-4A79-A9C3-6770A4C8D4D2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142829280"/>
          <a:ext cx="2819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22860</xdr:colOff>
      <xdr:row>472</xdr:row>
      <xdr:rowOff>297180</xdr:rowOff>
    </xdr:from>
    <xdr:to>
      <xdr:col>5</xdr:col>
      <xdr:colOff>312420</xdr:colOff>
      <xdr:row>473</xdr:row>
      <xdr:rowOff>281940</xdr:rowOff>
    </xdr:to>
    <xdr:pic>
      <xdr:nvPicPr>
        <xdr:cNvPr id="31064" name="image105.png">
          <a:extLst>
            <a:ext uri="{FF2B5EF4-FFF2-40B4-BE49-F238E27FC236}">
              <a16:creationId xmlns:a16="http://schemas.microsoft.com/office/drawing/2014/main" id="{61A3573F-CF1A-42D7-B5C2-F0BA1701B6AF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144048480"/>
          <a:ext cx="28956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22860</xdr:colOff>
      <xdr:row>476</xdr:row>
      <xdr:rowOff>297180</xdr:rowOff>
    </xdr:from>
    <xdr:to>
      <xdr:col>5</xdr:col>
      <xdr:colOff>304800</xdr:colOff>
      <xdr:row>477</xdr:row>
      <xdr:rowOff>281940</xdr:rowOff>
    </xdr:to>
    <xdr:pic>
      <xdr:nvPicPr>
        <xdr:cNvPr id="31065" name="image83.png">
          <a:extLst>
            <a:ext uri="{FF2B5EF4-FFF2-40B4-BE49-F238E27FC236}">
              <a16:creationId xmlns:a16="http://schemas.microsoft.com/office/drawing/2014/main" id="{3489C27B-496F-4CA8-94C3-470E986F7542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145267680"/>
          <a:ext cx="2819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38100</xdr:colOff>
      <xdr:row>479</xdr:row>
      <xdr:rowOff>274320</xdr:rowOff>
    </xdr:from>
    <xdr:to>
      <xdr:col>5</xdr:col>
      <xdr:colOff>327660</xdr:colOff>
      <xdr:row>480</xdr:row>
      <xdr:rowOff>259080</xdr:rowOff>
    </xdr:to>
    <xdr:pic>
      <xdr:nvPicPr>
        <xdr:cNvPr id="31066" name="image97.png">
          <a:extLst>
            <a:ext uri="{FF2B5EF4-FFF2-40B4-BE49-F238E27FC236}">
              <a16:creationId xmlns:a16="http://schemas.microsoft.com/office/drawing/2014/main" id="{86BCA96D-FD75-4F02-87CD-77AEB9541BD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0680" y="146159220"/>
          <a:ext cx="28956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488</xdr:row>
      <xdr:rowOff>7620</xdr:rowOff>
    </xdr:from>
    <xdr:to>
      <xdr:col>5</xdr:col>
      <xdr:colOff>289560</xdr:colOff>
      <xdr:row>488</xdr:row>
      <xdr:rowOff>297180</xdr:rowOff>
    </xdr:to>
    <xdr:pic>
      <xdr:nvPicPr>
        <xdr:cNvPr id="31067" name="image108.png">
          <a:extLst>
            <a:ext uri="{FF2B5EF4-FFF2-40B4-BE49-F238E27FC236}">
              <a16:creationId xmlns:a16="http://schemas.microsoft.com/office/drawing/2014/main" id="{4643B484-4174-48E1-B976-91462C9F36E9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48635720"/>
          <a:ext cx="28956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15240</xdr:colOff>
      <xdr:row>492</xdr:row>
      <xdr:rowOff>236220</xdr:rowOff>
    </xdr:from>
    <xdr:to>
      <xdr:col>5</xdr:col>
      <xdr:colOff>304800</xdr:colOff>
      <xdr:row>493</xdr:row>
      <xdr:rowOff>213360</xdr:rowOff>
    </xdr:to>
    <xdr:pic>
      <xdr:nvPicPr>
        <xdr:cNvPr id="31068" name="image98.png">
          <a:extLst>
            <a:ext uri="{FF2B5EF4-FFF2-40B4-BE49-F238E27FC236}">
              <a16:creationId xmlns:a16="http://schemas.microsoft.com/office/drawing/2014/main" id="{D3564FEE-A72D-45B5-AC3A-6990556A9132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7820" y="150083520"/>
          <a:ext cx="289560" cy="281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15240</xdr:colOff>
      <xdr:row>494</xdr:row>
      <xdr:rowOff>7620</xdr:rowOff>
    </xdr:from>
    <xdr:to>
      <xdr:col>5</xdr:col>
      <xdr:colOff>297180</xdr:colOff>
      <xdr:row>494</xdr:row>
      <xdr:rowOff>289560</xdr:rowOff>
    </xdr:to>
    <xdr:pic>
      <xdr:nvPicPr>
        <xdr:cNvPr id="31069" name="image101.png">
          <a:extLst>
            <a:ext uri="{FF2B5EF4-FFF2-40B4-BE49-F238E27FC236}">
              <a16:creationId xmlns:a16="http://schemas.microsoft.com/office/drawing/2014/main" id="{274D946F-B2D7-4A95-BC1E-64D4CC818F95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7820" y="150464520"/>
          <a:ext cx="281940" cy="281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30480</xdr:colOff>
      <xdr:row>504</xdr:row>
      <xdr:rowOff>297180</xdr:rowOff>
    </xdr:from>
    <xdr:to>
      <xdr:col>5</xdr:col>
      <xdr:colOff>312420</xdr:colOff>
      <xdr:row>505</xdr:row>
      <xdr:rowOff>281940</xdr:rowOff>
    </xdr:to>
    <xdr:pic>
      <xdr:nvPicPr>
        <xdr:cNvPr id="31070" name="image106.png">
          <a:extLst>
            <a:ext uri="{FF2B5EF4-FFF2-40B4-BE49-F238E27FC236}">
              <a16:creationId xmlns:a16="http://schemas.microsoft.com/office/drawing/2014/main" id="{E0735E5A-4EF6-479D-9809-9850A51ED264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3060" y="153802080"/>
          <a:ext cx="2819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30480</xdr:colOff>
      <xdr:row>520</xdr:row>
      <xdr:rowOff>297180</xdr:rowOff>
    </xdr:from>
    <xdr:to>
      <xdr:col>5</xdr:col>
      <xdr:colOff>312420</xdr:colOff>
      <xdr:row>521</xdr:row>
      <xdr:rowOff>281940</xdr:rowOff>
    </xdr:to>
    <xdr:pic>
      <xdr:nvPicPr>
        <xdr:cNvPr id="31071" name="image95.png">
          <a:extLst>
            <a:ext uri="{FF2B5EF4-FFF2-40B4-BE49-F238E27FC236}">
              <a16:creationId xmlns:a16="http://schemas.microsoft.com/office/drawing/2014/main" id="{7C011671-6B92-4270-ABDE-3C581EA54351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3060" y="158678880"/>
          <a:ext cx="2819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30480</xdr:colOff>
      <xdr:row>528</xdr:row>
      <xdr:rowOff>297180</xdr:rowOff>
    </xdr:from>
    <xdr:to>
      <xdr:col>5</xdr:col>
      <xdr:colOff>312420</xdr:colOff>
      <xdr:row>529</xdr:row>
      <xdr:rowOff>281940</xdr:rowOff>
    </xdr:to>
    <xdr:pic>
      <xdr:nvPicPr>
        <xdr:cNvPr id="31072" name="image94.png">
          <a:extLst>
            <a:ext uri="{FF2B5EF4-FFF2-40B4-BE49-F238E27FC236}">
              <a16:creationId xmlns:a16="http://schemas.microsoft.com/office/drawing/2014/main" id="{734ABBEC-D60D-48BC-B6D4-249A5C489B19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3060" y="161117280"/>
          <a:ext cx="2819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22860</xdr:colOff>
      <xdr:row>541</xdr:row>
      <xdr:rowOff>297180</xdr:rowOff>
    </xdr:from>
    <xdr:to>
      <xdr:col>5</xdr:col>
      <xdr:colOff>304800</xdr:colOff>
      <xdr:row>542</xdr:row>
      <xdr:rowOff>281940</xdr:rowOff>
    </xdr:to>
    <xdr:pic>
      <xdr:nvPicPr>
        <xdr:cNvPr id="31073" name="image104.png">
          <a:extLst>
            <a:ext uri="{FF2B5EF4-FFF2-40B4-BE49-F238E27FC236}">
              <a16:creationId xmlns:a16="http://schemas.microsoft.com/office/drawing/2014/main" id="{23649A60-A1FE-4B10-8720-9508CE506896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165079680"/>
          <a:ext cx="2819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7620</xdr:colOff>
      <xdr:row>542</xdr:row>
      <xdr:rowOff>289560</xdr:rowOff>
    </xdr:from>
    <xdr:to>
      <xdr:col>5</xdr:col>
      <xdr:colOff>297180</xdr:colOff>
      <xdr:row>543</xdr:row>
      <xdr:rowOff>266700</xdr:rowOff>
    </xdr:to>
    <xdr:pic>
      <xdr:nvPicPr>
        <xdr:cNvPr id="31074" name="image102.png">
          <a:extLst>
            <a:ext uri="{FF2B5EF4-FFF2-40B4-BE49-F238E27FC236}">
              <a16:creationId xmlns:a16="http://schemas.microsoft.com/office/drawing/2014/main" id="{C063905D-CACB-4E39-A7E7-AD083D5297F1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165376860"/>
          <a:ext cx="289560" cy="281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22860</xdr:colOff>
      <xdr:row>546</xdr:row>
      <xdr:rowOff>297180</xdr:rowOff>
    </xdr:from>
    <xdr:to>
      <xdr:col>5</xdr:col>
      <xdr:colOff>304800</xdr:colOff>
      <xdr:row>547</xdr:row>
      <xdr:rowOff>281940</xdr:rowOff>
    </xdr:to>
    <xdr:pic>
      <xdr:nvPicPr>
        <xdr:cNvPr id="31075" name="image117.png">
          <a:extLst>
            <a:ext uri="{FF2B5EF4-FFF2-40B4-BE49-F238E27FC236}">
              <a16:creationId xmlns:a16="http://schemas.microsoft.com/office/drawing/2014/main" id="{BC03C252-0092-4A2B-820C-40699BFDECF9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166603680"/>
          <a:ext cx="2819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22860</xdr:colOff>
      <xdr:row>550</xdr:row>
      <xdr:rowOff>281940</xdr:rowOff>
    </xdr:from>
    <xdr:to>
      <xdr:col>5</xdr:col>
      <xdr:colOff>304800</xdr:colOff>
      <xdr:row>551</xdr:row>
      <xdr:rowOff>266700</xdr:rowOff>
    </xdr:to>
    <xdr:pic>
      <xdr:nvPicPr>
        <xdr:cNvPr id="31076" name="image113.png">
          <a:extLst>
            <a:ext uri="{FF2B5EF4-FFF2-40B4-BE49-F238E27FC236}">
              <a16:creationId xmlns:a16="http://schemas.microsoft.com/office/drawing/2014/main" id="{CE8AA7DC-5612-41F7-9A3D-3F217CC06166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167807640"/>
          <a:ext cx="2819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38100</xdr:colOff>
      <xdr:row>557</xdr:row>
      <xdr:rowOff>297180</xdr:rowOff>
    </xdr:from>
    <xdr:to>
      <xdr:col>5</xdr:col>
      <xdr:colOff>327660</xdr:colOff>
      <xdr:row>558</xdr:row>
      <xdr:rowOff>281940</xdr:rowOff>
    </xdr:to>
    <xdr:pic>
      <xdr:nvPicPr>
        <xdr:cNvPr id="31077" name="image110.png">
          <a:extLst>
            <a:ext uri="{FF2B5EF4-FFF2-40B4-BE49-F238E27FC236}">
              <a16:creationId xmlns:a16="http://schemas.microsoft.com/office/drawing/2014/main" id="{303079D1-3D93-44C1-BD40-DCA8A7BDC158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0680" y="169956480"/>
          <a:ext cx="28956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38100</xdr:colOff>
      <xdr:row>562</xdr:row>
      <xdr:rowOff>297180</xdr:rowOff>
    </xdr:from>
    <xdr:to>
      <xdr:col>5</xdr:col>
      <xdr:colOff>327660</xdr:colOff>
      <xdr:row>563</xdr:row>
      <xdr:rowOff>281940</xdr:rowOff>
    </xdr:to>
    <xdr:pic>
      <xdr:nvPicPr>
        <xdr:cNvPr id="31078" name="image100.png">
          <a:extLst>
            <a:ext uri="{FF2B5EF4-FFF2-40B4-BE49-F238E27FC236}">
              <a16:creationId xmlns:a16="http://schemas.microsoft.com/office/drawing/2014/main" id="{843AF8FC-15EA-49DF-8E02-6F2A72C409FF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0680" y="171480480"/>
          <a:ext cx="28956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22860</xdr:colOff>
      <xdr:row>566</xdr:row>
      <xdr:rowOff>297180</xdr:rowOff>
    </xdr:from>
    <xdr:to>
      <xdr:col>5</xdr:col>
      <xdr:colOff>304800</xdr:colOff>
      <xdr:row>567</xdr:row>
      <xdr:rowOff>281940</xdr:rowOff>
    </xdr:to>
    <xdr:pic>
      <xdr:nvPicPr>
        <xdr:cNvPr id="31079" name="image99.png">
          <a:extLst>
            <a:ext uri="{FF2B5EF4-FFF2-40B4-BE49-F238E27FC236}">
              <a16:creationId xmlns:a16="http://schemas.microsoft.com/office/drawing/2014/main" id="{5397AFAF-8D45-42CD-BDC4-99C32895E7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172699680"/>
          <a:ext cx="2819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22860</xdr:colOff>
      <xdr:row>570</xdr:row>
      <xdr:rowOff>297180</xdr:rowOff>
    </xdr:from>
    <xdr:to>
      <xdr:col>5</xdr:col>
      <xdr:colOff>304800</xdr:colOff>
      <xdr:row>571</xdr:row>
      <xdr:rowOff>281940</xdr:rowOff>
    </xdr:to>
    <xdr:pic>
      <xdr:nvPicPr>
        <xdr:cNvPr id="31080" name="image107.png">
          <a:extLst>
            <a:ext uri="{FF2B5EF4-FFF2-40B4-BE49-F238E27FC236}">
              <a16:creationId xmlns:a16="http://schemas.microsoft.com/office/drawing/2014/main" id="{895FBB4B-F5A7-47FD-9BF1-AE7E51C6DD97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173918880"/>
          <a:ext cx="2819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30480</xdr:colOff>
      <xdr:row>578</xdr:row>
      <xdr:rowOff>289560</xdr:rowOff>
    </xdr:from>
    <xdr:to>
      <xdr:col>5</xdr:col>
      <xdr:colOff>312420</xdr:colOff>
      <xdr:row>579</xdr:row>
      <xdr:rowOff>266700</xdr:rowOff>
    </xdr:to>
    <xdr:pic>
      <xdr:nvPicPr>
        <xdr:cNvPr id="31081" name="image111.png">
          <a:extLst>
            <a:ext uri="{FF2B5EF4-FFF2-40B4-BE49-F238E27FC236}">
              <a16:creationId xmlns:a16="http://schemas.microsoft.com/office/drawing/2014/main" id="{88D693F3-80E8-4A99-8371-4D724A17B709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3060" y="176349660"/>
          <a:ext cx="281940" cy="281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76200</xdr:colOff>
      <xdr:row>579</xdr:row>
      <xdr:rowOff>297180</xdr:rowOff>
    </xdr:from>
    <xdr:to>
      <xdr:col>6</xdr:col>
      <xdr:colOff>7620</xdr:colOff>
      <xdr:row>580</xdr:row>
      <xdr:rowOff>281940</xdr:rowOff>
    </xdr:to>
    <xdr:pic>
      <xdr:nvPicPr>
        <xdr:cNvPr id="31082" name="image118.png">
          <a:extLst>
            <a:ext uri="{FF2B5EF4-FFF2-40B4-BE49-F238E27FC236}">
              <a16:creationId xmlns:a16="http://schemas.microsoft.com/office/drawing/2014/main" id="{922086E6-98AA-4F20-8498-F47AD1BAC7AE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" y="176662080"/>
          <a:ext cx="2819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22860</xdr:colOff>
      <xdr:row>594</xdr:row>
      <xdr:rowOff>297180</xdr:rowOff>
    </xdr:from>
    <xdr:to>
      <xdr:col>5</xdr:col>
      <xdr:colOff>304800</xdr:colOff>
      <xdr:row>595</xdr:row>
      <xdr:rowOff>281940</xdr:rowOff>
    </xdr:to>
    <xdr:pic>
      <xdr:nvPicPr>
        <xdr:cNvPr id="31083" name="image137.png">
          <a:extLst>
            <a:ext uri="{FF2B5EF4-FFF2-40B4-BE49-F238E27FC236}">
              <a16:creationId xmlns:a16="http://schemas.microsoft.com/office/drawing/2014/main" id="{6B8F2396-3640-4216-97A1-4CEB69607335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181234080"/>
          <a:ext cx="2819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30480</xdr:colOff>
      <xdr:row>597</xdr:row>
      <xdr:rowOff>297180</xdr:rowOff>
    </xdr:from>
    <xdr:to>
      <xdr:col>5</xdr:col>
      <xdr:colOff>312420</xdr:colOff>
      <xdr:row>598</xdr:row>
      <xdr:rowOff>281940</xdr:rowOff>
    </xdr:to>
    <xdr:pic>
      <xdr:nvPicPr>
        <xdr:cNvPr id="31084" name="image122.png">
          <a:extLst>
            <a:ext uri="{FF2B5EF4-FFF2-40B4-BE49-F238E27FC236}">
              <a16:creationId xmlns:a16="http://schemas.microsoft.com/office/drawing/2014/main" id="{755C025C-4198-48AE-A3ED-8A109EC7B4D2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3060" y="182148480"/>
          <a:ext cx="2819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30480</xdr:colOff>
      <xdr:row>600</xdr:row>
      <xdr:rowOff>297180</xdr:rowOff>
    </xdr:from>
    <xdr:to>
      <xdr:col>5</xdr:col>
      <xdr:colOff>312420</xdr:colOff>
      <xdr:row>601</xdr:row>
      <xdr:rowOff>281940</xdr:rowOff>
    </xdr:to>
    <xdr:pic>
      <xdr:nvPicPr>
        <xdr:cNvPr id="31085" name="image115.png">
          <a:extLst>
            <a:ext uri="{FF2B5EF4-FFF2-40B4-BE49-F238E27FC236}">
              <a16:creationId xmlns:a16="http://schemas.microsoft.com/office/drawing/2014/main" id="{5EB8D083-F49C-4779-9E2C-69273F786E3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3060" y="183062880"/>
          <a:ext cx="2819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30480</xdr:colOff>
      <xdr:row>601</xdr:row>
      <xdr:rowOff>297180</xdr:rowOff>
    </xdr:from>
    <xdr:to>
      <xdr:col>5</xdr:col>
      <xdr:colOff>312420</xdr:colOff>
      <xdr:row>602</xdr:row>
      <xdr:rowOff>281940</xdr:rowOff>
    </xdr:to>
    <xdr:pic>
      <xdr:nvPicPr>
        <xdr:cNvPr id="31086" name="image116.png">
          <a:extLst>
            <a:ext uri="{FF2B5EF4-FFF2-40B4-BE49-F238E27FC236}">
              <a16:creationId xmlns:a16="http://schemas.microsoft.com/office/drawing/2014/main" id="{8139B219-A14D-44FA-A816-3A7DC6D8A015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3060" y="183367680"/>
          <a:ext cx="2819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22860</xdr:colOff>
      <xdr:row>608</xdr:row>
      <xdr:rowOff>297180</xdr:rowOff>
    </xdr:from>
    <xdr:to>
      <xdr:col>5</xdr:col>
      <xdr:colOff>304800</xdr:colOff>
      <xdr:row>609</xdr:row>
      <xdr:rowOff>281940</xdr:rowOff>
    </xdr:to>
    <xdr:pic>
      <xdr:nvPicPr>
        <xdr:cNvPr id="31087" name="image114.png">
          <a:extLst>
            <a:ext uri="{FF2B5EF4-FFF2-40B4-BE49-F238E27FC236}">
              <a16:creationId xmlns:a16="http://schemas.microsoft.com/office/drawing/2014/main" id="{57752455-4DAB-4F8D-BCB7-8FBE6148535C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185501280"/>
          <a:ext cx="2819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22860</xdr:colOff>
      <xdr:row>609</xdr:row>
      <xdr:rowOff>297180</xdr:rowOff>
    </xdr:from>
    <xdr:to>
      <xdr:col>5</xdr:col>
      <xdr:colOff>304800</xdr:colOff>
      <xdr:row>610</xdr:row>
      <xdr:rowOff>281940</xdr:rowOff>
    </xdr:to>
    <xdr:pic>
      <xdr:nvPicPr>
        <xdr:cNvPr id="31088" name="image109.png">
          <a:extLst>
            <a:ext uri="{FF2B5EF4-FFF2-40B4-BE49-F238E27FC236}">
              <a16:creationId xmlns:a16="http://schemas.microsoft.com/office/drawing/2014/main" id="{39117F46-93AF-4243-8C5F-421DA79124E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185806080"/>
          <a:ext cx="2819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7620</xdr:colOff>
      <xdr:row>613</xdr:row>
      <xdr:rowOff>297180</xdr:rowOff>
    </xdr:from>
    <xdr:to>
      <xdr:col>5</xdr:col>
      <xdr:colOff>297180</xdr:colOff>
      <xdr:row>614</xdr:row>
      <xdr:rowOff>281940</xdr:rowOff>
    </xdr:to>
    <xdr:pic>
      <xdr:nvPicPr>
        <xdr:cNvPr id="31089" name="image112.png">
          <a:extLst>
            <a:ext uri="{FF2B5EF4-FFF2-40B4-BE49-F238E27FC236}">
              <a16:creationId xmlns:a16="http://schemas.microsoft.com/office/drawing/2014/main" id="{2D3295D7-DA73-4A4A-8297-62535C252889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187025280"/>
          <a:ext cx="28956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30480</xdr:colOff>
      <xdr:row>616</xdr:row>
      <xdr:rowOff>297180</xdr:rowOff>
    </xdr:from>
    <xdr:to>
      <xdr:col>5</xdr:col>
      <xdr:colOff>312420</xdr:colOff>
      <xdr:row>617</xdr:row>
      <xdr:rowOff>281940</xdr:rowOff>
    </xdr:to>
    <xdr:pic>
      <xdr:nvPicPr>
        <xdr:cNvPr id="31090" name="image119.png">
          <a:extLst>
            <a:ext uri="{FF2B5EF4-FFF2-40B4-BE49-F238E27FC236}">
              <a16:creationId xmlns:a16="http://schemas.microsoft.com/office/drawing/2014/main" id="{F793064A-8FE4-4E81-B094-90AA84B315CF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3060" y="187939680"/>
          <a:ext cx="2819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22860</xdr:colOff>
      <xdr:row>617</xdr:row>
      <xdr:rowOff>297180</xdr:rowOff>
    </xdr:from>
    <xdr:to>
      <xdr:col>5</xdr:col>
      <xdr:colOff>304800</xdr:colOff>
      <xdr:row>618</xdr:row>
      <xdr:rowOff>281940</xdr:rowOff>
    </xdr:to>
    <xdr:pic>
      <xdr:nvPicPr>
        <xdr:cNvPr id="31091" name="image123.png">
          <a:extLst>
            <a:ext uri="{FF2B5EF4-FFF2-40B4-BE49-F238E27FC236}">
              <a16:creationId xmlns:a16="http://schemas.microsoft.com/office/drawing/2014/main" id="{2702E519-F3B5-4650-AE22-88F1DD2E6EBD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188244480"/>
          <a:ext cx="2819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30480</xdr:colOff>
      <xdr:row>628</xdr:row>
      <xdr:rowOff>297180</xdr:rowOff>
    </xdr:from>
    <xdr:to>
      <xdr:col>5</xdr:col>
      <xdr:colOff>312420</xdr:colOff>
      <xdr:row>629</xdr:row>
      <xdr:rowOff>281940</xdr:rowOff>
    </xdr:to>
    <xdr:pic>
      <xdr:nvPicPr>
        <xdr:cNvPr id="31092" name="image120.png">
          <a:extLst>
            <a:ext uri="{FF2B5EF4-FFF2-40B4-BE49-F238E27FC236}">
              <a16:creationId xmlns:a16="http://schemas.microsoft.com/office/drawing/2014/main" id="{33A84398-CD6F-47A1-9262-F1283651E05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3060" y="191597280"/>
          <a:ext cx="2819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30480</xdr:colOff>
      <xdr:row>629</xdr:row>
      <xdr:rowOff>297180</xdr:rowOff>
    </xdr:from>
    <xdr:to>
      <xdr:col>5</xdr:col>
      <xdr:colOff>312420</xdr:colOff>
      <xdr:row>630</xdr:row>
      <xdr:rowOff>281940</xdr:rowOff>
    </xdr:to>
    <xdr:pic>
      <xdr:nvPicPr>
        <xdr:cNvPr id="31093" name="image127.png">
          <a:extLst>
            <a:ext uri="{FF2B5EF4-FFF2-40B4-BE49-F238E27FC236}">
              <a16:creationId xmlns:a16="http://schemas.microsoft.com/office/drawing/2014/main" id="{6B0D6A9E-563F-46D9-AC30-A63787362894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3060" y="191902080"/>
          <a:ext cx="2819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22860</xdr:colOff>
      <xdr:row>632</xdr:row>
      <xdr:rowOff>297180</xdr:rowOff>
    </xdr:from>
    <xdr:to>
      <xdr:col>5</xdr:col>
      <xdr:colOff>304800</xdr:colOff>
      <xdr:row>633</xdr:row>
      <xdr:rowOff>281940</xdr:rowOff>
    </xdr:to>
    <xdr:pic>
      <xdr:nvPicPr>
        <xdr:cNvPr id="31094" name="image124.png">
          <a:extLst>
            <a:ext uri="{FF2B5EF4-FFF2-40B4-BE49-F238E27FC236}">
              <a16:creationId xmlns:a16="http://schemas.microsoft.com/office/drawing/2014/main" id="{EADBE135-7E2C-408B-A275-93B1ED963BD7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192816480"/>
          <a:ext cx="2819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22860</xdr:colOff>
      <xdr:row>636</xdr:row>
      <xdr:rowOff>297180</xdr:rowOff>
    </xdr:from>
    <xdr:to>
      <xdr:col>5</xdr:col>
      <xdr:colOff>304800</xdr:colOff>
      <xdr:row>637</xdr:row>
      <xdr:rowOff>281940</xdr:rowOff>
    </xdr:to>
    <xdr:pic>
      <xdr:nvPicPr>
        <xdr:cNvPr id="31095" name="image131.png">
          <a:extLst>
            <a:ext uri="{FF2B5EF4-FFF2-40B4-BE49-F238E27FC236}">
              <a16:creationId xmlns:a16="http://schemas.microsoft.com/office/drawing/2014/main" id="{B4F44324-577B-4E0A-9350-22BA070F370A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194035680"/>
          <a:ext cx="2819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22860</xdr:colOff>
      <xdr:row>637</xdr:row>
      <xdr:rowOff>297180</xdr:rowOff>
    </xdr:from>
    <xdr:to>
      <xdr:col>5</xdr:col>
      <xdr:colOff>304800</xdr:colOff>
      <xdr:row>638</xdr:row>
      <xdr:rowOff>281940</xdr:rowOff>
    </xdr:to>
    <xdr:pic>
      <xdr:nvPicPr>
        <xdr:cNvPr id="31096" name="image121.png">
          <a:extLst>
            <a:ext uri="{FF2B5EF4-FFF2-40B4-BE49-F238E27FC236}">
              <a16:creationId xmlns:a16="http://schemas.microsoft.com/office/drawing/2014/main" id="{D435C6CB-6A79-4F96-A2C5-82C5A0F03AAE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194340480"/>
          <a:ext cx="2819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30480</xdr:colOff>
      <xdr:row>642</xdr:row>
      <xdr:rowOff>15240</xdr:rowOff>
    </xdr:from>
    <xdr:to>
      <xdr:col>5</xdr:col>
      <xdr:colOff>312420</xdr:colOff>
      <xdr:row>642</xdr:row>
      <xdr:rowOff>297180</xdr:rowOff>
    </xdr:to>
    <xdr:pic>
      <xdr:nvPicPr>
        <xdr:cNvPr id="31097" name="image126.png">
          <a:extLst>
            <a:ext uri="{FF2B5EF4-FFF2-40B4-BE49-F238E27FC236}">
              <a16:creationId xmlns:a16="http://schemas.microsoft.com/office/drawing/2014/main" id="{D0BD2B15-3C23-453D-A392-FFB0A92E977B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3060" y="195582540"/>
          <a:ext cx="281940" cy="281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7620</xdr:colOff>
      <xdr:row>643</xdr:row>
      <xdr:rowOff>22860</xdr:rowOff>
    </xdr:from>
    <xdr:to>
      <xdr:col>5</xdr:col>
      <xdr:colOff>304800</xdr:colOff>
      <xdr:row>644</xdr:row>
      <xdr:rowOff>7620</xdr:rowOff>
    </xdr:to>
    <xdr:pic>
      <xdr:nvPicPr>
        <xdr:cNvPr id="31098" name="image128.png">
          <a:extLst>
            <a:ext uri="{FF2B5EF4-FFF2-40B4-BE49-F238E27FC236}">
              <a16:creationId xmlns:a16="http://schemas.microsoft.com/office/drawing/2014/main" id="{83A18363-2EAA-45DD-A16A-D9DE639E7869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195894960"/>
          <a:ext cx="29718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7620</xdr:colOff>
      <xdr:row>646</xdr:row>
      <xdr:rowOff>15240</xdr:rowOff>
    </xdr:from>
    <xdr:to>
      <xdr:col>5</xdr:col>
      <xdr:colOff>304800</xdr:colOff>
      <xdr:row>646</xdr:row>
      <xdr:rowOff>297180</xdr:rowOff>
    </xdr:to>
    <xdr:pic>
      <xdr:nvPicPr>
        <xdr:cNvPr id="31099" name="image129.png">
          <a:extLst>
            <a:ext uri="{FF2B5EF4-FFF2-40B4-BE49-F238E27FC236}">
              <a16:creationId xmlns:a16="http://schemas.microsoft.com/office/drawing/2014/main" id="{89908375-CBAE-4CA4-B3E4-483766C4062C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196801740"/>
          <a:ext cx="297180" cy="281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891540</xdr:colOff>
      <xdr:row>647</xdr:row>
      <xdr:rowOff>7620</xdr:rowOff>
    </xdr:from>
    <xdr:to>
      <xdr:col>5</xdr:col>
      <xdr:colOff>289560</xdr:colOff>
      <xdr:row>647</xdr:row>
      <xdr:rowOff>297180</xdr:rowOff>
    </xdr:to>
    <xdr:pic>
      <xdr:nvPicPr>
        <xdr:cNvPr id="31100" name="image134.png">
          <a:extLst>
            <a:ext uri="{FF2B5EF4-FFF2-40B4-BE49-F238E27FC236}">
              <a16:creationId xmlns:a16="http://schemas.microsoft.com/office/drawing/2014/main" id="{28421E86-A432-42F5-A807-6640DDC746F4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97098920"/>
          <a:ext cx="28956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22860</xdr:colOff>
      <xdr:row>648</xdr:row>
      <xdr:rowOff>297180</xdr:rowOff>
    </xdr:from>
    <xdr:to>
      <xdr:col>5</xdr:col>
      <xdr:colOff>304800</xdr:colOff>
      <xdr:row>649</xdr:row>
      <xdr:rowOff>281940</xdr:rowOff>
    </xdr:to>
    <xdr:pic>
      <xdr:nvPicPr>
        <xdr:cNvPr id="31101" name="image125.png">
          <a:extLst>
            <a:ext uri="{FF2B5EF4-FFF2-40B4-BE49-F238E27FC236}">
              <a16:creationId xmlns:a16="http://schemas.microsoft.com/office/drawing/2014/main" id="{7712C0BC-7C0F-490F-AF46-67872F016307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197693280"/>
          <a:ext cx="2819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30480</xdr:colOff>
      <xdr:row>650</xdr:row>
      <xdr:rowOff>7620</xdr:rowOff>
    </xdr:from>
    <xdr:to>
      <xdr:col>5</xdr:col>
      <xdr:colOff>312420</xdr:colOff>
      <xdr:row>650</xdr:row>
      <xdr:rowOff>297180</xdr:rowOff>
    </xdr:to>
    <xdr:pic>
      <xdr:nvPicPr>
        <xdr:cNvPr id="31102" name="image145.png">
          <a:extLst>
            <a:ext uri="{FF2B5EF4-FFF2-40B4-BE49-F238E27FC236}">
              <a16:creationId xmlns:a16="http://schemas.microsoft.com/office/drawing/2014/main" id="{061A30B1-A98C-4E22-9FEB-2B39493421DD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3060" y="198013320"/>
          <a:ext cx="2819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15240</xdr:colOff>
      <xdr:row>667</xdr:row>
      <xdr:rowOff>15240</xdr:rowOff>
    </xdr:from>
    <xdr:to>
      <xdr:col>5</xdr:col>
      <xdr:colOff>297180</xdr:colOff>
      <xdr:row>668</xdr:row>
      <xdr:rowOff>0</xdr:rowOff>
    </xdr:to>
    <xdr:pic>
      <xdr:nvPicPr>
        <xdr:cNvPr id="31103" name="image141.png">
          <a:extLst>
            <a:ext uri="{FF2B5EF4-FFF2-40B4-BE49-F238E27FC236}">
              <a16:creationId xmlns:a16="http://schemas.microsoft.com/office/drawing/2014/main" id="{28BC5DEE-4691-427D-871A-5FE25601A8CD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7820" y="203202540"/>
          <a:ext cx="2819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38100</xdr:colOff>
      <xdr:row>669</xdr:row>
      <xdr:rowOff>274320</xdr:rowOff>
    </xdr:from>
    <xdr:to>
      <xdr:col>5</xdr:col>
      <xdr:colOff>327660</xdr:colOff>
      <xdr:row>670</xdr:row>
      <xdr:rowOff>251460</xdr:rowOff>
    </xdr:to>
    <xdr:pic>
      <xdr:nvPicPr>
        <xdr:cNvPr id="31104" name="image139.png">
          <a:extLst>
            <a:ext uri="{FF2B5EF4-FFF2-40B4-BE49-F238E27FC236}">
              <a16:creationId xmlns:a16="http://schemas.microsoft.com/office/drawing/2014/main" id="{B620F1FB-97D0-4B40-91D2-1F3E5E919756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0680" y="204071220"/>
          <a:ext cx="289560" cy="281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15240</xdr:colOff>
      <xdr:row>671</xdr:row>
      <xdr:rowOff>0</xdr:rowOff>
    </xdr:from>
    <xdr:to>
      <xdr:col>5</xdr:col>
      <xdr:colOff>304800</xdr:colOff>
      <xdr:row>671</xdr:row>
      <xdr:rowOff>289560</xdr:rowOff>
    </xdr:to>
    <xdr:pic>
      <xdr:nvPicPr>
        <xdr:cNvPr id="31105" name="image130.png">
          <a:extLst>
            <a:ext uri="{FF2B5EF4-FFF2-40B4-BE49-F238E27FC236}">
              <a16:creationId xmlns:a16="http://schemas.microsoft.com/office/drawing/2014/main" id="{BE3BC76B-DFEF-4287-A669-4403713FEDEA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7820" y="204406500"/>
          <a:ext cx="28956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22860</xdr:colOff>
      <xdr:row>672</xdr:row>
      <xdr:rowOff>7620</xdr:rowOff>
    </xdr:from>
    <xdr:to>
      <xdr:col>5</xdr:col>
      <xdr:colOff>304800</xdr:colOff>
      <xdr:row>672</xdr:row>
      <xdr:rowOff>297180</xdr:rowOff>
    </xdr:to>
    <xdr:pic>
      <xdr:nvPicPr>
        <xdr:cNvPr id="31106" name="image135.png">
          <a:extLst>
            <a:ext uri="{FF2B5EF4-FFF2-40B4-BE49-F238E27FC236}">
              <a16:creationId xmlns:a16="http://schemas.microsoft.com/office/drawing/2014/main" id="{8FAE853F-BE41-427A-A2C9-CE8379C5722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204718920"/>
          <a:ext cx="2819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38100</xdr:colOff>
      <xdr:row>677</xdr:row>
      <xdr:rowOff>7620</xdr:rowOff>
    </xdr:from>
    <xdr:to>
      <xdr:col>5</xdr:col>
      <xdr:colOff>327660</xdr:colOff>
      <xdr:row>677</xdr:row>
      <xdr:rowOff>297180</xdr:rowOff>
    </xdr:to>
    <xdr:pic>
      <xdr:nvPicPr>
        <xdr:cNvPr id="31107" name="image140.png">
          <a:extLst>
            <a:ext uri="{FF2B5EF4-FFF2-40B4-BE49-F238E27FC236}">
              <a16:creationId xmlns:a16="http://schemas.microsoft.com/office/drawing/2014/main" id="{6C458DBA-9769-429C-800A-512463610144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0680" y="206242920"/>
          <a:ext cx="28956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22860</xdr:colOff>
      <xdr:row>682</xdr:row>
      <xdr:rowOff>15240</xdr:rowOff>
    </xdr:from>
    <xdr:to>
      <xdr:col>5</xdr:col>
      <xdr:colOff>304800</xdr:colOff>
      <xdr:row>682</xdr:row>
      <xdr:rowOff>297180</xdr:rowOff>
    </xdr:to>
    <xdr:pic>
      <xdr:nvPicPr>
        <xdr:cNvPr id="31108" name="image133.png">
          <a:extLst>
            <a:ext uri="{FF2B5EF4-FFF2-40B4-BE49-F238E27FC236}">
              <a16:creationId xmlns:a16="http://schemas.microsoft.com/office/drawing/2014/main" id="{A7F7B9E9-D968-4BEE-9736-DFA203D936A1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207774540"/>
          <a:ext cx="281940" cy="281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30480</xdr:colOff>
      <xdr:row>694</xdr:row>
      <xdr:rowOff>297180</xdr:rowOff>
    </xdr:from>
    <xdr:to>
      <xdr:col>5</xdr:col>
      <xdr:colOff>312420</xdr:colOff>
      <xdr:row>695</xdr:row>
      <xdr:rowOff>281940</xdr:rowOff>
    </xdr:to>
    <xdr:pic>
      <xdr:nvPicPr>
        <xdr:cNvPr id="31109" name="image132.png">
          <a:extLst>
            <a:ext uri="{FF2B5EF4-FFF2-40B4-BE49-F238E27FC236}">
              <a16:creationId xmlns:a16="http://schemas.microsoft.com/office/drawing/2014/main" id="{3DE1B39A-7B22-47E3-A08A-89F68288AB05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3060" y="211714080"/>
          <a:ext cx="2819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22860</xdr:colOff>
      <xdr:row>710</xdr:row>
      <xdr:rowOff>228600</xdr:rowOff>
    </xdr:from>
    <xdr:to>
      <xdr:col>5</xdr:col>
      <xdr:colOff>304800</xdr:colOff>
      <xdr:row>711</xdr:row>
      <xdr:rowOff>213360</xdr:rowOff>
    </xdr:to>
    <xdr:pic>
      <xdr:nvPicPr>
        <xdr:cNvPr id="31110" name="image144.png">
          <a:extLst>
            <a:ext uri="{FF2B5EF4-FFF2-40B4-BE49-F238E27FC236}">
              <a16:creationId xmlns:a16="http://schemas.microsoft.com/office/drawing/2014/main" id="{01B3D47E-4188-4734-8773-6757EE0FA3E3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216522300"/>
          <a:ext cx="2819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15240</xdr:colOff>
      <xdr:row>712</xdr:row>
      <xdr:rowOff>0</xdr:rowOff>
    </xdr:from>
    <xdr:to>
      <xdr:col>5</xdr:col>
      <xdr:colOff>297180</xdr:colOff>
      <xdr:row>712</xdr:row>
      <xdr:rowOff>289560</xdr:rowOff>
    </xdr:to>
    <xdr:pic>
      <xdr:nvPicPr>
        <xdr:cNvPr id="31111" name="image138.png">
          <a:extLst>
            <a:ext uri="{FF2B5EF4-FFF2-40B4-BE49-F238E27FC236}">
              <a16:creationId xmlns:a16="http://schemas.microsoft.com/office/drawing/2014/main" id="{967265D6-D22C-4C10-9D99-D27829DD1372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7820" y="216903300"/>
          <a:ext cx="2819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30480</xdr:colOff>
      <xdr:row>717</xdr:row>
      <xdr:rowOff>22860</xdr:rowOff>
    </xdr:from>
    <xdr:to>
      <xdr:col>5</xdr:col>
      <xdr:colOff>312420</xdr:colOff>
      <xdr:row>718</xdr:row>
      <xdr:rowOff>7620</xdr:rowOff>
    </xdr:to>
    <xdr:pic>
      <xdr:nvPicPr>
        <xdr:cNvPr id="31112" name="image143.png">
          <a:extLst>
            <a:ext uri="{FF2B5EF4-FFF2-40B4-BE49-F238E27FC236}">
              <a16:creationId xmlns:a16="http://schemas.microsoft.com/office/drawing/2014/main" id="{30725499-1BF8-4759-A86B-7B73A901BA08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3060" y="218450160"/>
          <a:ext cx="2819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30480</xdr:colOff>
      <xdr:row>719</xdr:row>
      <xdr:rowOff>7620</xdr:rowOff>
    </xdr:from>
    <xdr:to>
      <xdr:col>5</xdr:col>
      <xdr:colOff>312420</xdr:colOff>
      <xdr:row>719</xdr:row>
      <xdr:rowOff>289560</xdr:rowOff>
    </xdr:to>
    <xdr:pic>
      <xdr:nvPicPr>
        <xdr:cNvPr id="31113" name="image148.png">
          <a:extLst>
            <a:ext uri="{FF2B5EF4-FFF2-40B4-BE49-F238E27FC236}">
              <a16:creationId xmlns:a16="http://schemas.microsoft.com/office/drawing/2014/main" id="{C8B8D495-02EE-446D-9397-C4200B47E026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3060" y="219044520"/>
          <a:ext cx="281940" cy="281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7620</xdr:colOff>
      <xdr:row>720</xdr:row>
      <xdr:rowOff>274320</xdr:rowOff>
    </xdr:from>
    <xdr:to>
      <xdr:col>5</xdr:col>
      <xdr:colOff>297180</xdr:colOff>
      <xdr:row>721</xdr:row>
      <xdr:rowOff>259080</xdr:rowOff>
    </xdr:to>
    <xdr:pic>
      <xdr:nvPicPr>
        <xdr:cNvPr id="31114" name="image136.png">
          <a:extLst>
            <a:ext uri="{FF2B5EF4-FFF2-40B4-BE49-F238E27FC236}">
              <a16:creationId xmlns:a16="http://schemas.microsoft.com/office/drawing/2014/main" id="{03AD0695-6205-4292-AFE9-79516564A4F2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219616020"/>
          <a:ext cx="28956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15240</xdr:colOff>
      <xdr:row>741</xdr:row>
      <xdr:rowOff>259080</xdr:rowOff>
    </xdr:from>
    <xdr:to>
      <xdr:col>5</xdr:col>
      <xdr:colOff>297180</xdr:colOff>
      <xdr:row>742</xdr:row>
      <xdr:rowOff>236220</xdr:rowOff>
    </xdr:to>
    <xdr:pic>
      <xdr:nvPicPr>
        <xdr:cNvPr id="31115" name="image177.png">
          <a:extLst>
            <a:ext uri="{FF2B5EF4-FFF2-40B4-BE49-F238E27FC236}">
              <a16:creationId xmlns:a16="http://schemas.microsoft.com/office/drawing/2014/main" id="{8D1E5FC2-1C7F-48DF-8E4B-11A82E919A2A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7820" y="226001580"/>
          <a:ext cx="281940" cy="281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22860</xdr:colOff>
      <xdr:row>744</xdr:row>
      <xdr:rowOff>297180</xdr:rowOff>
    </xdr:from>
    <xdr:to>
      <xdr:col>5</xdr:col>
      <xdr:colOff>304800</xdr:colOff>
      <xdr:row>745</xdr:row>
      <xdr:rowOff>281940</xdr:rowOff>
    </xdr:to>
    <xdr:pic>
      <xdr:nvPicPr>
        <xdr:cNvPr id="31116" name="image189.png">
          <a:extLst>
            <a:ext uri="{FF2B5EF4-FFF2-40B4-BE49-F238E27FC236}">
              <a16:creationId xmlns:a16="http://schemas.microsoft.com/office/drawing/2014/main" id="{FEAA8B68-6726-4D7A-BB62-509C63DCB8F5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226954080"/>
          <a:ext cx="2819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15240</xdr:colOff>
      <xdr:row>746</xdr:row>
      <xdr:rowOff>0</xdr:rowOff>
    </xdr:from>
    <xdr:to>
      <xdr:col>5</xdr:col>
      <xdr:colOff>304800</xdr:colOff>
      <xdr:row>746</xdr:row>
      <xdr:rowOff>289560</xdr:rowOff>
    </xdr:to>
    <xdr:pic>
      <xdr:nvPicPr>
        <xdr:cNvPr id="31117" name="image173.png">
          <a:extLst>
            <a:ext uri="{FF2B5EF4-FFF2-40B4-BE49-F238E27FC236}">
              <a16:creationId xmlns:a16="http://schemas.microsoft.com/office/drawing/2014/main" id="{794D4E96-AF63-437C-9E9C-A322D4CDB73F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7820" y="227266500"/>
          <a:ext cx="28956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22860</xdr:colOff>
      <xdr:row>747</xdr:row>
      <xdr:rowOff>0</xdr:rowOff>
    </xdr:from>
    <xdr:to>
      <xdr:col>5</xdr:col>
      <xdr:colOff>304800</xdr:colOff>
      <xdr:row>747</xdr:row>
      <xdr:rowOff>289560</xdr:rowOff>
    </xdr:to>
    <xdr:pic>
      <xdr:nvPicPr>
        <xdr:cNvPr id="31118" name="image192.png">
          <a:extLst>
            <a:ext uri="{FF2B5EF4-FFF2-40B4-BE49-F238E27FC236}">
              <a16:creationId xmlns:a16="http://schemas.microsoft.com/office/drawing/2014/main" id="{130E7D07-7E15-4160-9A26-025BFAB2F137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227571300"/>
          <a:ext cx="2819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22860</xdr:colOff>
      <xdr:row>774</xdr:row>
      <xdr:rowOff>7620</xdr:rowOff>
    </xdr:from>
    <xdr:to>
      <xdr:col>5</xdr:col>
      <xdr:colOff>304800</xdr:colOff>
      <xdr:row>774</xdr:row>
      <xdr:rowOff>297180</xdr:rowOff>
    </xdr:to>
    <xdr:pic>
      <xdr:nvPicPr>
        <xdr:cNvPr id="31119" name="image183.png">
          <a:extLst>
            <a:ext uri="{FF2B5EF4-FFF2-40B4-BE49-F238E27FC236}">
              <a16:creationId xmlns:a16="http://schemas.microsoft.com/office/drawing/2014/main" id="{6EF35733-E205-41AA-AA1E-63E1C40A97F4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235808520"/>
          <a:ext cx="2819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22860</xdr:colOff>
      <xdr:row>775</xdr:row>
      <xdr:rowOff>0</xdr:rowOff>
    </xdr:from>
    <xdr:to>
      <xdr:col>5</xdr:col>
      <xdr:colOff>312420</xdr:colOff>
      <xdr:row>775</xdr:row>
      <xdr:rowOff>289560</xdr:rowOff>
    </xdr:to>
    <xdr:pic>
      <xdr:nvPicPr>
        <xdr:cNvPr id="31120" name="image179.png">
          <a:extLst>
            <a:ext uri="{FF2B5EF4-FFF2-40B4-BE49-F238E27FC236}">
              <a16:creationId xmlns:a16="http://schemas.microsoft.com/office/drawing/2014/main" id="{8B66293D-F212-4A8D-8714-B421D70C7B06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236105700"/>
          <a:ext cx="28956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883920</xdr:colOff>
      <xdr:row>779</xdr:row>
      <xdr:rowOff>7620</xdr:rowOff>
    </xdr:from>
    <xdr:to>
      <xdr:col>5</xdr:col>
      <xdr:colOff>274320</xdr:colOff>
      <xdr:row>779</xdr:row>
      <xdr:rowOff>297180</xdr:rowOff>
    </xdr:to>
    <xdr:pic>
      <xdr:nvPicPr>
        <xdr:cNvPr id="31121" name="image193.png">
          <a:extLst>
            <a:ext uri="{FF2B5EF4-FFF2-40B4-BE49-F238E27FC236}">
              <a16:creationId xmlns:a16="http://schemas.microsoft.com/office/drawing/2014/main" id="{52FC06AC-D07C-4334-9FCA-71C44A6DFFFB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237332520"/>
          <a:ext cx="2819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22860</xdr:colOff>
      <xdr:row>800</xdr:row>
      <xdr:rowOff>297180</xdr:rowOff>
    </xdr:from>
    <xdr:to>
      <xdr:col>5</xdr:col>
      <xdr:colOff>312420</xdr:colOff>
      <xdr:row>801</xdr:row>
      <xdr:rowOff>274320</xdr:rowOff>
    </xdr:to>
    <xdr:pic>
      <xdr:nvPicPr>
        <xdr:cNvPr id="31122" name="image181.png">
          <a:extLst>
            <a:ext uri="{FF2B5EF4-FFF2-40B4-BE49-F238E27FC236}">
              <a16:creationId xmlns:a16="http://schemas.microsoft.com/office/drawing/2014/main" id="{412DD187-7F67-4C76-BA33-0A566EAECD0D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244022880"/>
          <a:ext cx="289560" cy="281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7620</xdr:colOff>
      <xdr:row>802</xdr:row>
      <xdr:rowOff>22860</xdr:rowOff>
    </xdr:from>
    <xdr:to>
      <xdr:col>5</xdr:col>
      <xdr:colOff>289560</xdr:colOff>
      <xdr:row>803</xdr:row>
      <xdr:rowOff>7620</xdr:rowOff>
    </xdr:to>
    <xdr:pic>
      <xdr:nvPicPr>
        <xdr:cNvPr id="31123" name="image178.png">
          <a:extLst>
            <a:ext uri="{FF2B5EF4-FFF2-40B4-BE49-F238E27FC236}">
              <a16:creationId xmlns:a16="http://schemas.microsoft.com/office/drawing/2014/main" id="{00EB7B06-EDC4-491C-A3D9-41DE0619D1EC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244358160"/>
          <a:ext cx="2819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810</xdr:row>
      <xdr:rowOff>7620</xdr:rowOff>
    </xdr:from>
    <xdr:to>
      <xdr:col>6</xdr:col>
      <xdr:colOff>121920</xdr:colOff>
      <xdr:row>810</xdr:row>
      <xdr:rowOff>297180</xdr:rowOff>
    </xdr:to>
    <xdr:pic>
      <xdr:nvPicPr>
        <xdr:cNvPr id="31124" name="image185.png">
          <a:extLst>
            <a:ext uri="{FF2B5EF4-FFF2-40B4-BE49-F238E27FC236}">
              <a16:creationId xmlns:a16="http://schemas.microsoft.com/office/drawing/2014/main" id="{8A27A1C0-8A23-4ABD-ABA0-3D414DF22408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46781320"/>
          <a:ext cx="4724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876300</xdr:colOff>
      <xdr:row>813</xdr:row>
      <xdr:rowOff>7620</xdr:rowOff>
    </xdr:from>
    <xdr:to>
      <xdr:col>5</xdr:col>
      <xdr:colOff>342900</xdr:colOff>
      <xdr:row>814</xdr:row>
      <xdr:rowOff>68580</xdr:rowOff>
    </xdr:to>
    <xdr:pic>
      <xdr:nvPicPr>
        <xdr:cNvPr id="31125" name="image182.png">
          <a:extLst>
            <a:ext uri="{FF2B5EF4-FFF2-40B4-BE49-F238E27FC236}">
              <a16:creationId xmlns:a16="http://schemas.microsoft.com/office/drawing/2014/main" id="{E2EC9953-C21E-4DB0-A009-5EAEC7359298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340" y="247695720"/>
          <a:ext cx="358140" cy="365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868680</xdr:colOff>
      <xdr:row>816</xdr:row>
      <xdr:rowOff>15240</xdr:rowOff>
    </xdr:from>
    <xdr:to>
      <xdr:col>5</xdr:col>
      <xdr:colOff>342900</xdr:colOff>
      <xdr:row>817</xdr:row>
      <xdr:rowOff>83820</xdr:rowOff>
    </xdr:to>
    <xdr:pic>
      <xdr:nvPicPr>
        <xdr:cNvPr id="31126" name="image187.png">
          <a:extLst>
            <a:ext uri="{FF2B5EF4-FFF2-40B4-BE49-F238E27FC236}">
              <a16:creationId xmlns:a16="http://schemas.microsoft.com/office/drawing/2014/main" id="{08EA3BCF-58BE-408E-8552-8F1208575B9C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248617740"/>
          <a:ext cx="36576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876300</xdr:colOff>
      <xdr:row>819</xdr:row>
      <xdr:rowOff>30480</xdr:rowOff>
    </xdr:from>
    <xdr:to>
      <xdr:col>5</xdr:col>
      <xdr:colOff>327660</xdr:colOff>
      <xdr:row>820</xdr:row>
      <xdr:rowOff>68580</xdr:rowOff>
    </xdr:to>
    <xdr:pic>
      <xdr:nvPicPr>
        <xdr:cNvPr id="31127" name="image186.png">
          <a:extLst>
            <a:ext uri="{FF2B5EF4-FFF2-40B4-BE49-F238E27FC236}">
              <a16:creationId xmlns:a16="http://schemas.microsoft.com/office/drawing/2014/main" id="{5942ACE7-6326-4F75-B737-55F2D32CBB1F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340" y="249547380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7620</xdr:colOff>
      <xdr:row>823</xdr:row>
      <xdr:rowOff>289560</xdr:rowOff>
    </xdr:from>
    <xdr:to>
      <xdr:col>5</xdr:col>
      <xdr:colOff>342900</xdr:colOff>
      <xdr:row>825</xdr:row>
      <xdr:rowOff>15240</xdr:rowOff>
    </xdr:to>
    <xdr:pic>
      <xdr:nvPicPr>
        <xdr:cNvPr id="31128" name="image180.png">
          <a:extLst>
            <a:ext uri="{FF2B5EF4-FFF2-40B4-BE49-F238E27FC236}">
              <a16:creationId xmlns:a16="http://schemas.microsoft.com/office/drawing/2014/main" id="{ACE4F000-9303-44C8-8DE1-2207568BAA94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251025660"/>
          <a:ext cx="335280" cy="335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883920</xdr:colOff>
      <xdr:row>827</xdr:row>
      <xdr:rowOff>45720</xdr:rowOff>
    </xdr:from>
    <xdr:to>
      <xdr:col>5</xdr:col>
      <xdr:colOff>312420</xdr:colOff>
      <xdr:row>828</xdr:row>
      <xdr:rowOff>68580</xdr:rowOff>
    </xdr:to>
    <xdr:pic>
      <xdr:nvPicPr>
        <xdr:cNvPr id="31129" name="image188.png">
          <a:extLst>
            <a:ext uri="{FF2B5EF4-FFF2-40B4-BE49-F238E27FC236}">
              <a16:creationId xmlns:a16="http://schemas.microsoft.com/office/drawing/2014/main" id="{08DB192C-F673-459C-A31E-92AEC6D3D309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252001020"/>
          <a:ext cx="320040" cy="327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7620</xdr:colOff>
      <xdr:row>828</xdr:row>
      <xdr:rowOff>289560</xdr:rowOff>
    </xdr:from>
    <xdr:to>
      <xdr:col>5</xdr:col>
      <xdr:colOff>342900</xdr:colOff>
      <xdr:row>830</xdr:row>
      <xdr:rowOff>15240</xdr:rowOff>
    </xdr:to>
    <xdr:pic>
      <xdr:nvPicPr>
        <xdr:cNvPr id="31130" name="image194.png">
          <a:extLst>
            <a:ext uri="{FF2B5EF4-FFF2-40B4-BE49-F238E27FC236}">
              <a16:creationId xmlns:a16="http://schemas.microsoft.com/office/drawing/2014/main" id="{F64344F7-3252-4BAB-98E5-6E29AFAA3345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252549660"/>
          <a:ext cx="335280" cy="335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834</xdr:row>
      <xdr:rowOff>274320</xdr:rowOff>
    </xdr:from>
    <xdr:to>
      <xdr:col>5</xdr:col>
      <xdr:colOff>327660</xdr:colOff>
      <xdr:row>835</xdr:row>
      <xdr:rowOff>289560</xdr:rowOff>
    </xdr:to>
    <xdr:pic>
      <xdr:nvPicPr>
        <xdr:cNvPr id="31131" name="image190.png">
          <a:extLst>
            <a:ext uri="{FF2B5EF4-FFF2-40B4-BE49-F238E27FC236}">
              <a16:creationId xmlns:a16="http://schemas.microsoft.com/office/drawing/2014/main" id="{CB5F3813-4050-43E0-8B46-E42114B541A2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54363220"/>
          <a:ext cx="327660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836</xdr:row>
      <xdr:rowOff>266700</xdr:rowOff>
    </xdr:from>
    <xdr:to>
      <xdr:col>5</xdr:col>
      <xdr:colOff>342900</xdr:colOff>
      <xdr:row>838</xdr:row>
      <xdr:rowOff>7620</xdr:rowOff>
    </xdr:to>
    <xdr:pic>
      <xdr:nvPicPr>
        <xdr:cNvPr id="31132" name="image195.png">
          <a:extLst>
            <a:ext uri="{FF2B5EF4-FFF2-40B4-BE49-F238E27FC236}">
              <a16:creationId xmlns:a16="http://schemas.microsoft.com/office/drawing/2014/main" id="{A368BB18-9B46-4352-9EB7-2D435CBBCE2E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54965200"/>
          <a:ext cx="342900" cy="350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30480</xdr:colOff>
      <xdr:row>840</xdr:row>
      <xdr:rowOff>7620</xdr:rowOff>
    </xdr:from>
    <xdr:to>
      <xdr:col>5</xdr:col>
      <xdr:colOff>304800</xdr:colOff>
      <xdr:row>840</xdr:row>
      <xdr:rowOff>281940</xdr:rowOff>
    </xdr:to>
    <xdr:pic>
      <xdr:nvPicPr>
        <xdr:cNvPr id="31133" name="image196.png">
          <a:extLst>
            <a:ext uri="{FF2B5EF4-FFF2-40B4-BE49-F238E27FC236}">
              <a16:creationId xmlns:a16="http://schemas.microsoft.com/office/drawing/2014/main" id="{42D4FF90-F3C5-473E-BC88-4D1DE1710302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3060" y="255925320"/>
          <a:ext cx="274320" cy="274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60960</xdr:colOff>
      <xdr:row>841</xdr:row>
      <xdr:rowOff>297180</xdr:rowOff>
    </xdr:from>
    <xdr:to>
      <xdr:col>5</xdr:col>
      <xdr:colOff>289560</xdr:colOff>
      <xdr:row>842</xdr:row>
      <xdr:rowOff>274320</xdr:rowOff>
    </xdr:to>
    <xdr:pic>
      <xdr:nvPicPr>
        <xdr:cNvPr id="31134" name="image191.png">
          <a:extLst>
            <a:ext uri="{FF2B5EF4-FFF2-40B4-BE49-F238E27FC236}">
              <a16:creationId xmlns:a16="http://schemas.microsoft.com/office/drawing/2014/main" id="{C579BB5C-B6AE-43D0-9BAB-EBEA1771D0F1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3540" y="256519680"/>
          <a:ext cx="228600" cy="281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60960</xdr:colOff>
      <xdr:row>843</xdr:row>
      <xdr:rowOff>22860</xdr:rowOff>
    </xdr:from>
    <xdr:to>
      <xdr:col>5</xdr:col>
      <xdr:colOff>289560</xdr:colOff>
      <xdr:row>843</xdr:row>
      <xdr:rowOff>251460</xdr:rowOff>
    </xdr:to>
    <xdr:pic>
      <xdr:nvPicPr>
        <xdr:cNvPr id="31135" name="image184.png">
          <a:extLst>
            <a:ext uri="{FF2B5EF4-FFF2-40B4-BE49-F238E27FC236}">
              <a16:creationId xmlns:a16="http://schemas.microsoft.com/office/drawing/2014/main" id="{68CD94DB-6C36-4851-946F-7A45AFE15D9E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3540" y="256854960"/>
          <a:ext cx="2286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53340</xdr:colOff>
      <xdr:row>844</xdr:row>
      <xdr:rowOff>281940</xdr:rowOff>
    </xdr:from>
    <xdr:to>
      <xdr:col>5</xdr:col>
      <xdr:colOff>320040</xdr:colOff>
      <xdr:row>845</xdr:row>
      <xdr:rowOff>243840</xdr:rowOff>
    </xdr:to>
    <xdr:pic>
      <xdr:nvPicPr>
        <xdr:cNvPr id="31136" name="image198.png">
          <a:extLst>
            <a:ext uri="{FF2B5EF4-FFF2-40B4-BE49-F238E27FC236}">
              <a16:creationId xmlns:a16="http://schemas.microsoft.com/office/drawing/2014/main" id="{B8A0B94B-F451-41A7-AEBA-284052B50E2F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" y="257418840"/>
          <a:ext cx="2667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22860</xdr:colOff>
      <xdr:row>846</xdr:row>
      <xdr:rowOff>0</xdr:rowOff>
    </xdr:from>
    <xdr:to>
      <xdr:col>5</xdr:col>
      <xdr:colOff>304800</xdr:colOff>
      <xdr:row>846</xdr:row>
      <xdr:rowOff>289560</xdr:rowOff>
    </xdr:to>
    <xdr:pic>
      <xdr:nvPicPr>
        <xdr:cNvPr id="31137" name="image224.png">
          <a:extLst>
            <a:ext uri="{FF2B5EF4-FFF2-40B4-BE49-F238E27FC236}">
              <a16:creationId xmlns:a16="http://schemas.microsoft.com/office/drawing/2014/main" id="{7BBB594D-50DE-4E98-93FA-7EF608643F4A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257746500"/>
          <a:ext cx="2819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22860</xdr:colOff>
      <xdr:row>847</xdr:row>
      <xdr:rowOff>0</xdr:rowOff>
    </xdr:from>
    <xdr:to>
      <xdr:col>5</xdr:col>
      <xdr:colOff>327660</xdr:colOff>
      <xdr:row>848</xdr:row>
      <xdr:rowOff>0</xdr:rowOff>
    </xdr:to>
    <xdr:pic>
      <xdr:nvPicPr>
        <xdr:cNvPr id="31138" name="image197.png">
          <a:extLst>
            <a:ext uri="{FF2B5EF4-FFF2-40B4-BE49-F238E27FC236}">
              <a16:creationId xmlns:a16="http://schemas.microsoft.com/office/drawing/2014/main" id="{DC151BEF-C221-4C9C-AFE9-94F5B659665D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258051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847</xdr:row>
      <xdr:rowOff>236220</xdr:rowOff>
    </xdr:from>
    <xdr:to>
      <xdr:col>6</xdr:col>
      <xdr:colOff>7620</xdr:colOff>
      <xdr:row>848</xdr:row>
      <xdr:rowOff>297180</xdr:rowOff>
    </xdr:to>
    <xdr:pic>
      <xdr:nvPicPr>
        <xdr:cNvPr id="31139" name="image228.png">
          <a:extLst>
            <a:ext uri="{FF2B5EF4-FFF2-40B4-BE49-F238E27FC236}">
              <a16:creationId xmlns:a16="http://schemas.microsoft.com/office/drawing/2014/main" id="{00114A5E-D017-4A2B-8F22-7CB404FFFFCC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58287520"/>
          <a:ext cx="358140" cy="365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30480</xdr:colOff>
      <xdr:row>848</xdr:row>
      <xdr:rowOff>297180</xdr:rowOff>
    </xdr:from>
    <xdr:to>
      <xdr:col>5</xdr:col>
      <xdr:colOff>335280</xdr:colOff>
      <xdr:row>849</xdr:row>
      <xdr:rowOff>297180</xdr:rowOff>
    </xdr:to>
    <xdr:pic>
      <xdr:nvPicPr>
        <xdr:cNvPr id="31140" name="image199.png">
          <a:extLst>
            <a:ext uri="{FF2B5EF4-FFF2-40B4-BE49-F238E27FC236}">
              <a16:creationId xmlns:a16="http://schemas.microsoft.com/office/drawing/2014/main" id="{807CE737-FDE6-4902-A5BC-E43F299DF82D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3060" y="25865328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7620</xdr:colOff>
      <xdr:row>849</xdr:row>
      <xdr:rowOff>304800</xdr:rowOff>
    </xdr:from>
    <xdr:to>
      <xdr:col>5</xdr:col>
      <xdr:colOff>342900</xdr:colOff>
      <xdr:row>851</xdr:row>
      <xdr:rowOff>30480</xdr:rowOff>
    </xdr:to>
    <xdr:pic>
      <xdr:nvPicPr>
        <xdr:cNvPr id="31141" name="image202.png">
          <a:extLst>
            <a:ext uri="{FF2B5EF4-FFF2-40B4-BE49-F238E27FC236}">
              <a16:creationId xmlns:a16="http://schemas.microsoft.com/office/drawing/2014/main" id="{C05E5652-4364-4C77-A437-C14B99F63DC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258965700"/>
          <a:ext cx="335280" cy="335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22860</xdr:colOff>
      <xdr:row>851</xdr:row>
      <xdr:rowOff>0</xdr:rowOff>
    </xdr:from>
    <xdr:to>
      <xdr:col>5</xdr:col>
      <xdr:colOff>327660</xdr:colOff>
      <xdr:row>852</xdr:row>
      <xdr:rowOff>0</xdr:rowOff>
    </xdr:to>
    <xdr:pic>
      <xdr:nvPicPr>
        <xdr:cNvPr id="31142" name="image205.png">
          <a:extLst>
            <a:ext uri="{FF2B5EF4-FFF2-40B4-BE49-F238E27FC236}">
              <a16:creationId xmlns:a16="http://schemas.microsoft.com/office/drawing/2014/main" id="{2173B18E-B17F-4B60-9A56-B453117D3ACD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259270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15240</xdr:colOff>
      <xdr:row>851</xdr:row>
      <xdr:rowOff>289560</xdr:rowOff>
    </xdr:from>
    <xdr:to>
      <xdr:col>5</xdr:col>
      <xdr:colOff>342900</xdr:colOff>
      <xdr:row>853</xdr:row>
      <xdr:rowOff>7620</xdr:rowOff>
    </xdr:to>
    <xdr:pic>
      <xdr:nvPicPr>
        <xdr:cNvPr id="31143" name="image200.png">
          <a:extLst>
            <a:ext uri="{FF2B5EF4-FFF2-40B4-BE49-F238E27FC236}">
              <a16:creationId xmlns:a16="http://schemas.microsoft.com/office/drawing/2014/main" id="{EE6F1574-3435-48E5-9E22-67E04FBDF24E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7820" y="259560060"/>
          <a:ext cx="327660" cy="327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30480</xdr:colOff>
      <xdr:row>853</xdr:row>
      <xdr:rowOff>0</xdr:rowOff>
    </xdr:from>
    <xdr:to>
      <xdr:col>5</xdr:col>
      <xdr:colOff>335280</xdr:colOff>
      <xdr:row>854</xdr:row>
      <xdr:rowOff>0</xdr:rowOff>
    </xdr:to>
    <xdr:pic>
      <xdr:nvPicPr>
        <xdr:cNvPr id="31144" name="image211.png">
          <a:extLst>
            <a:ext uri="{FF2B5EF4-FFF2-40B4-BE49-F238E27FC236}">
              <a16:creationId xmlns:a16="http://schemas.microsoft.com/office/drawing/2014/main" id="{606A069B-8AE0-4E70-88BD-6A7B3ADDB4D8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3060" y="259880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30480</xdr:colOff>
      <xdr:row>855</xdr:row>
      <xdr:rowOff>22860</xdr:rowOff>
    </xdr:from>
    <xdr:to>
      <xdr:col>5</xdr:col>
      <xdr:colOff>335280</xdr:colOff>
      <xdr:row>856</xdr:row>
      <xdr:rowOff>30480</xdr:rowOff>
    </xdr:to>
    <xdr:pic>
      <xdr:nvPicPr>
        <xdr:cNvPr id="31145" name="image204.png">
          <a:extLst>
            <a:ext uri="{FF2B5EF4-FFF2-40B4-BE49-F238E27FC236}">
              <a16:creationId xmlns:a16="http://schemas.microsoft.com/office/drawing/2014/main" id="{52017444-E30B-47C6-BE77-977F7B2EE9E4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3060" y="260512560"/>
          <a:ext cx="304800" cy="312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30480</xdr:colOff>
      <xdr:row>856</xdr:row>
      <xdr:rowOff>22860</xdr:rowOff>
    </xdr:from>
    <xdr:to>
      <xdr:col>5</xdr:col>
      <xdr:colOff>335280</xdr:colOff>
      <xdr:row>857</xdr:row>
      <xdr:rowOff>30480</xdr:rowOff>
    </xdr:to>
    <xdr:pic>
      <xdr:nvPicPr>
        <xdr:cNvPr id="31146" name="image222.png">
          <a:extLst>
            <a:ext uri="{FF2B5EF4-FFF2-40B4-BE49-F238E27FC236}">
              <a16:creationId xmlns:a16="http://schemas.microsoft.com/office/drawing/2014/main" id="{4E688AE4-ADB2-4144-B487-24B60A21FD84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3060" y="260817360"/>
          <a:ext cx="304800" cy="312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22860</xdr:colOff>
      <xdr:row>857</xdr:row>
      <xdr:rowOff>0</xdr:rowOff>
    </xdr:from>
    <xdr:to>
      <xdr:col>5</xdr:col>
      <xdr:colOff>327660</xdr:colOff>
      <xdr:row>858</xdr:row>
      <xdr:rowOff>0</xdr:rowOff>
    </xdr:to>
    <xdr:pic>
      <xdr:nvPicPr>
        <xdr:cNvPr id="31147" name="image212.png">
          <a:extLst>
            <a:ext uri="{FF2B5EF4-FFF2-40B4-BE49-F238E27FC236}">
              <a16:creationId xmlns:a16="http://schemas.microsoft.com/office/drawing/2014/main" id="{7F7F5AC5-E224-46E4-A1E2-ACF989FB4D4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261099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30480</xdr:colOff>
      <xdr:row>857</xdr:row>
      <xdr:rowOff>297180</xdr:rowOff>
    </xdr:from>
    <xdr:to>
      <xdr:col>5</xdr:col>
      <xdr:colOff>335280</xdr:colOff>
      <xdr:row>858</xdr:row>
      <xdr:rowOff>297180</xdr:rowOff>
    </xdr:to>
    <xdr:pic>
      <xdr:nvPicPr>
        <xdr:cNvPr id="31148" name="image201.png">
          <a:extLst>
            <a:ext uri="{FF2B5EF4-FFF2-40B4-BE49-F238E27FC236}">
              <a16:creationId xmlns:a16="http://schemas.microsoft.com/office/drawing/2014/main" id="{62BC410A-26AA-4771-BD34-0C3AE5AC77CD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3060" y="26139648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38100</xdr:colOff>
      <xdr:row>859</xdr:row>
      <xdr:rowOff>15240</xdr:rowOff>
    </xdr:from>
    <xdr:to>
      <xdr:col>5</xdr:col>
      <xdr:colOff>320040</xdr:colOff>
      <xdr:row>860</xdr:row>
      <xdr:rowOff>0</xdr:rowOff>
    </xdr:to>
    <xdr:pic>
      <xdr:nvPicPr>
        <xdr:cNvPr id="31149" name="image206.png">
          <a:extLst>
            <a:ext uri="{FF2B5EF4-FFF2-40B4-BE49-F238E27FC236}">
              <a16:creationId xmlns:a16="http://schemas.microsoft.com/office/drawing/2014/main" id="{A3C69670-3C88-42FE-8F46-1B6D5BE01FB4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0680" y="261724140"/>
          <a:ext cx="2819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30480</xdr:colOff>
      <xdr:row>860</xdr:row>
      <xdr:rowOff>297180</xdr:rowOff>
    </xdr:from>
    <xdr:to>
      <xdr:col>5</xdr:col>
      <xdr:colOff>335280</xdr:colOff>
      <xdr:row>861</xdr:row>
      <xdr:rowOff>297180</xdr:rowOff>
    </xdr:to>
    <xdr:pic>
      <xdr:nvPicPr>
        <xdr:cNvPr id="31150" name="image216.png">
          <a:extLst>
            <a:ext uri="{FF2B5EF4-FFF2-40B4-BE49-F238E27FC236}">
              <a16:creationId xmlns:a16="http://schemas.microsoft.com/office/drawing/2014/main" id="{F1368233-388A-48E5-8708-453763762093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3060" y="26231088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38100</xdr:colOff>
      <xdr:row>862</xdr:row>
      <xdr:rowOff>15240</xdr:rowOff>
    </xdr:from>
    <xdr:to>
      <xdr:col>5</xdr:col>
      <xdr:colOff>281940</xdr:colOff>
      <xdr:row>862</xdr:row>
      <xdr:rowOff>259080</xdr:rowOff>
    </xdr:to>
    <xdr:pic>
      <xdr:nvPicPr>
        <xdr:cNvPr id="31151" name="image221.png">
          <a:extLst>
            <a:ext uri="{FF2B5EF4-FFF2-40B4-BE49-F238E27FC236}">
              <a16:creationId xmlns:a16="http://schemas.microsoft.com/office/drawing/2014/main" id="{1AC558D7-F284-4201-8A4C-916096D2420E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0680" y="262638540"/>
          <a:ext cx="2438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865</xdr:row>
      <xdr:rowOff>297180</xdr:rowOff>
    </xdr:from>
    <xdr:to>
      <xdr:col>5</xdr:col>
      <xdr:colOff>304800</xdr:colOff>
      <xdr:row>866</xdr:row>
      <xdr:rowOff>297180</xdr:rowOff>
    </xdr:to>
    <xdr:pic>
      <xdr:nvPicPr>
        <xdr:cNvPr id="31152" name="image214.png">
          <a:extLst>
            <a:ext uri="{FF2B5EF4-FFF2-40B4-BE49-F238E27FC236}">
              <a16:creationId xmlns:a16="http://schemas.microsoft.com/office/drawing/2014/main" id="{D63BEE4D-8F22-4469-98F1-D66130BE61B1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6383488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22860</xdr:colOff>
      <xdr:row>867</xdr:row>
      <xdr:rowOff>297180</xdr:rowOff>
    </xdr:from>
    <xdr:to>
      <xdr:col>5</xdr:col>
      <xdr:colOff>327660</xdr:colOff>
      <xdr:row>868</xdr:row>
      <xdr:rowOff>297180</xdr:rowOff>
    </xdr:to>
    <xdr:pic>
      <xdr:nvPicPr>
        <xdr:cNvPr id="31153" name="image213.png">
          <a:extLst>
            <a:ext uri="{FF2B5EF4-FFF2-40B4-BE49-F238E27FC236}">
              <a16:creationId xmlns:a16="http://schemas.microsoft.com/office/drawing/2014/main" id="{B6C51DD0-0EE0-49EB-81ED-5739E93C5284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26444448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22860</xdr:colOff>
      <xdr:row>868</xdr:row>
      <xdr:rowOff>297180</xdr:rowOff>
    </xdr:from>
    <xdr:to>
      <xdr:col>5</xdr:col>
      <xdr:colOff>327660</xdr:colOff>
      <xdr:row>869</xdr:row>
      <xdr:rowOff>297180</xdr:rowOff>
    </xdr:to>
    <xdr:pic>
      <xdr:nvPicPr>
        <xdr:cNvPr id="31154" name="image203.png">
          <a:extLst>
            <a:ext uri="{FF2B5EF4-FFF2-40B4-BE49-F238E27FC236}">
              <a16:creationId xmlns:a16="http://schemas.microsoft.com/office/drawing/2014/main" id="{C6098502-CE5C-4E23-953F-868A84B2ED7D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26474928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876300</xdr:colOff>
      <xdr:row>869</xdr:row>
      <xdr:rowOff>297180</xdr:rowOff>
    </xdr:from>
    <xdr:to>
      <xdr:col>5</xdr:col>
      <xdr:colOff>289560</xdr:colOff>
      <xdr:row>870</xdr:row>
      <xdr:rowOff>297180</xdr:rowOff>
    </xdr:to>
    <xdr:pic>
      <xdr:nvPicPr>
        <xdr:cNvPr id="31155" name="image207.png">
          <a:extLst>
            <a:ext uri="{FF2B5EF4-FFF2-40B4-BE49-F238E27FC236}">
              <a16:creationId xmlns:a16="http://schemas.microsoft.com/office/drawing/2014/main" id="{673F3493-F6E6-441E-B64B-526D3B594146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340" y="26505408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7620</xdr:colOff>
      <xdr:row>871</xdr:row>
      <xdr:rowOff>0</xdr:rowOff>
    </xdr:from>
    <xdr:to>
      <xdr:col>5</xdr:col>
      <xdr:colOff>312420</xdr:colOff>
      <xdr:row>871</xdr:row>
      <xdr:rowOff>302281</xdr:rowOff>
    </xdr:to>
    <xdr:pic>
      <xdr:nvPicPr>
        <xdr:cNvPr id="31156" name="image208.png">
          <a:extLst>
            <a:ext uri="{FF2B5EF4-FFF2-40B4-BE49-F238E27FC236}">
              <a16:creationId xmlns:a16="http://schemas.microsoft.com/office/drawing/2014/main" id="{013BC772-3FA0-4B99-B379-BA161EBE2ACE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265366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7620</xdr:colOff>
      <xdr:row>871</xdr:row>
      <xdr:rowOff>297180</xdr:rowOff>
    </xdr:from>
    <xdr:to>
      <xdr:col>5</xdr:col>
      <xdr:colOff>312420</xdr:colOff>
      <xdr:row>872</xdr:row>
      <xdr:rowOff>297180</xdr:rowOff>
    </xdr:to>
    <xdr:pic>
      <xdr:nvPicPr>
        <xdr:cNvPr id="31157" name="image209.png">
          <a:extLst>
            <a:ext uri="{FF2B5EF4-FFF2-40B4-BE49-F238E27FC236}">
              <a16:creationId xmlns:a16="http://schemas.microsoft.com/office/drawing/2014/main" id="{F7672976-C36F-4350-857B-C89C83DFBCAA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26566368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7620</xdr:colOff>
      <xdr:row>876</xdr:row>
      <xdr:rowOff>15240</xdr:rowOff>
    </xdr:from>
    <xdr:to>
      <xdr:col>5</xdr:col>
      <xdr:colOff>312420</xdr:colOff>
      <xdr:row>877</xdr:row>
      <xdr:rowOff>15240</xdr:rowOff>
    </xdr:to>
    <xdr:pic>
      <xdr:nvPicPr>
        <xdr:cNvPr id="31158" name="image210.png">
          <a:extLst>
            <a:ext uri="{FF2B5EF4-FFF2-40B4-BE49-F238E27FC236}">
              <a16:creationId xmlns:a16="http://schemas.microsoft.com/office/drawing/2014/main" id="{C3F0EA7B-BA91-4912-BD4C-A7670D54B62A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26690574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7620</xdr:colOff>
      <xdr:row>877</xdr:row>
      <xdr:rowOff>297180</xdr:rowOff>
    </xdr:from>
    <xdr:to>
      <xdr:col>5</xdr:col>
      <xdr:colOff>312420</xdr:colOff>
      <xdr:row>879</xdr:row>
      <xdr:rowOff>0</xdr:rowOff>
    </xdr:to>
    <xdr:pic>
      <xdr:nvPicPr>
        <xdr:cNvPr id="31159" name="image217.png">
          <a:extLst>
            <a:ext uri="{FF2B5EF4-FFF2-40B4-BE49-F238E27FC236}">
              <a16:creationId xmlns:a16="http://schemas.microsoft.com/office/drawing/2014/main" id="{0A756434-27D1-43E5-8739-C2D81606D421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267492480"/>
          <a:ext cx="304800" cy="312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879</xdr:row>
      <xdr:rowOff>297180</xdr:rowOff>
    </xdr:from>
    <xdr:to>
      <xdr:col>5</xdr:col>
      <xdr:colOff>327660</xdr:colOff>
      <xdr:row>881</xdr:row>
      <xdr:rowOff>15240</xdr:rowOff>
    </xdr:to>
    <xdr:pic>
      <xdr:nvPicPr>
        <xdr:cNvPr id="31160" name="image218.png">
          <a:extLst>
            <a:ext uri="{FF2B5EF4-FFF2-40B4-BE49-F238E27FC236}">
              <a16:creationId xmlns:a16="http://schemas.microsoft.com/office/drawing/2014/main" id="{9E2AA95E-CAAB-4DEE-AE58-924EC6504CEC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68102080"/>
          <a:ext cx="327660" cy="327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881</xdr:row>
      <xdr:rowOff>0</xdr:rowOff>
    </xdr:from>
    <xdr:to>
      <xdr:col>6</xdr:col>
      <xdr:colOff>30480</xdr:colOff>
      <xdr:row>882</xdr:row>
      <xdr:rowOff>76200</xdr:rowOff>
    </xdr:to>
    <xdr:pic>
      <xdr:nvPicPr>
        <xdr:cNvPr id="31161" name="image219.png">
          <a:extLst>
            <a:ext uri="{FF2B5EF4-FFF2-40B4-BE49-F238E27FC236}">
              <a16:creationId xmlns:a16="http://schemas.microsoft.com/office/drawing/2014/main" id="{547E35FD-4865-409D-8D09-E6465B6BC144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68414500"/>
          <a:ext cx="3810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881</xdr:row>
      <xdr:rowOff>297180</xdr:rowOff>
    </xdr:from>
    <xdr:to>
      <xdr:col>5</xdr:col>
      <xdr:colOff>350520</xdr:colOff>
      <xdr:row>883</xdr:row>
      <xdr:rowOff>45720</xdr:rowOff>
    </xdr:to>
    <xdr:pic>
      <xdr:nvPicPr>
        <xdr:cNvPr id="31162" name="image226.png">
          <a:extLst>
            <a:ext uri="{FF2B5EF4-FFF2-40B4-BE49-F238E27FC236}">
              <a16:creationId xmlns:a16="http://schemas.microsoft.com/office/drawing/2014/main" id="{7BBF24EF-8D2F-4664-986C-F2A4A5E32C67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68711680"/>
          <a:ext cx="350520" cy="358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882</xdr:row>
      <xdr:rowOff>266700</xdr:rowOff>
    </xdr:from>
    <xdr:to>
      <xdr:col>6</xdr:col>
      <xdr:colOff>30480</xdr:colOff>
      <xdr:row>884</xdr:row>
      <xdr:rowOff>45720</xdr:rowOff>
    </xdr:to>
    <xdr:pic>
      <xdr:nvPicPr>
        <xdr:cNvPr id="31163" name="image227.png">
          <a:extLst>
            <a:ext uri="{FF2B5EF4-FFF2-40B4-BE49-F238E27FC236}">
              <a16:creationId xmlns:a16="http://schemas.microsoft.com/office/drawing/2014/main" id="{86FAF201-4936-433C-89A8-2D3102B5D777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68986000"/>
          <a:ext cx="381000" cy="388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883</xdr:row>
      <xdr:rowOff>251460</xdr:rowOff>
    </xdr:from>
    <xdr:to>
      <xdr:col>6</xdr:col>
      <xdr:colOff>30480</xdr:colOff>
      <xdr:row>885</xdr:row>
      <xdr:rowOff>22860</xdr:rowOff>
    </xdr:to>
    <xdr:pic>
      <xdr:nvPicPr>
        <xdr:cNvPr id="31164" name="image223.png">
          <a:extLst>
            <a:ext uri="{FF2B5EF4-FFF2-40B4-BE49-F238E27FC236}">
              <a16:creationId xmlns:a16="http://schemas.microsoft.com/office/drawing/2014/main" id="{A912C9FF-3B56-4DE8-BA9A-FD0CBAF2B60C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69275560"/>
          <a:ext cx="3810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876300</xdr:colOff>
      <xdr:row>884</xdr:row>
      <xdr:rowOff>281940</xdr:rowOff>
    </xdr:from>
    <xdr:to>
      <xdr:col>6</xdr:col>
      <xdr:colOff>7620</xdr:colOff>
      <xdr:row>886</xdr:row>
      <xdr:rowOff>60960</xdr:rowOff>
    </xdr:to>
    <xdr:pic>
      <xdr:nvPicPr>
        <xdr:cNvPr id="31165" name="image215.png">
          <a:extLst>
            <a:ext uri="{FF2B5EF4-FFF2-40B4-BE49-F238E27FC236}">
              <a16:creationId xmlns:a16="http://schemas.microsoft.com/office/drawing/2014/main" id="{68E2A500-F595-42C9-B765-86483A6E546B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340" y="269610840"/>
          <a:ext cx="373380" cy="388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886</xdr:row>
      <xdr:rowOff>0</xdr:rowOff>
    </xdr:from>
    <xdr:to>
      <xdr:col>6</xdr:col>
      <xdr:colOff>30480</xdr:colOff>
      <xdr:row>887</xdr:row>
      <xdr:rowOff>76200</xdr:rowOff>
    </xdr:to>
    <xdr:pic>
      <xdr:nvPicPr>
        <xdr:cNvPr id="31166" name="image225.png">
          <a:extLst>
            <a:ext uri="{FF2B5EF4-FFF2-40B4-BE49-F238E27FC236}">
              <a16:creationId xmlns:a16="http://schemas.microsoft.com/office/drawing/2014/main" id="{CD8F44E2-DC42-47F7-BB29-3F445BF946FD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69938500"/>
          <a:ext cx="3810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886</xdr:row>
      <xdr:rowOff>259080</xdr:rowOff>
    </xdr:from>
    <xdr:to>
      <xdr:col>6</xdr:col>
      <xdr:colOff>30480</xdr:colOff>
      <xdr:row>888</xdr:row>
      <xdr:rowOff>30480</xdr:rowOff>
    </xdr:to>
    <xdr:pic>
      <xdr:nvPicPr>
        <xdr:cNvPr id="31167" name="image220.png">
          <a:extLst>
            <a:ext uri="{FF2B5EF4-FFF2-40B4-BE49-F238E27FC236}">
              <a16:creationId xmlns:a16="http://schemas.microsoft.com/office/drawing/2014/main" id="{C459C8B6-52B9-4615-8D11-BAC99ADA5832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70197580"/>
          <a:ext cx="3810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15240</xdr:colOff>
      <xdr:row>889</xdr:row>
      <xdr:rowOff>15240</xdr:rowOff>
    </xdr:from>
    <xdr:to>
      <xdr:col>5</xdr:col>
      <xdr:colOff>312420</xdr:colOff>
      <xdr:row>890</xdr:row>
      <xdr:rowOff>7620</xdr:rowOff>
    </xdr:to>
    <xdr:pic>
      <xdr:nvPicPr>
        <xdr:cNvPr id="31168" name="image230.png">
          <a:extLst>
            <a:ext uri="{FF2B5EF4-FFF2-40B4-BE49-F238E27FC236}">
              <a16:creationId xmlns:a16="http://schemas.microsoft.com/office/drawing/2014/main" id="{2F1281A1-B903-4299-8D66-92E970B6395E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7820" y="270868140"/>
          <a:ext cx="2971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876300</xdr:colOff>
      <xdr:row>890</xdr:row>
      <xdr:rowOff>0</xdr:rowOff>
    </xdr:from>
    <xdr:to>
      <xdr:col>5</xdr:col>
      <xdr:colOff>312420</xdr:colOff>
      <xdr:row>891</xdr:row>
      <xdr:rowOff>30480</xdr:rowOff>
    </xdr:to>
    <xdr:pic>
      <xdr:nvPicPr>
        <xdr:cNvPr id="31169" name="image229.png">
          <a:extLst>
            <a:ext uri="{FF2B5EF4-FFF2-40B4-BE49-F238E27FC236}">
              <a16:creationId xmlns:a16="http://schemas.microsoft.com/office/drawing/2014/main" id="{2B847448-2896-4CEE-ADBD-B4DBB57A9C47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340" y="271157700"/>
          <a:ext cx="327660" cy="335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22860</xdr:colOff>
      <xdr:row>891</xdr:row>
      <xdr:rowOff>22860</xdr:rowOff>
    </xdr:from>
    <xdr:to>
      <xdr:col>5</xdr:col>
      <xdr:colOff>342900</xdr:colOff>
      <xdr:row>892</xdr:row>
      <xdr:rowOff>45720</xdr:rowOff>
    </xdr:to>
    <xdr:pic>
      <xdr:nvPicPr>
        <xdr:cNvPr id="31170" name="image239.png">
          <a:extLst>
            <a:ext uri="{FF2B5EF4-FFF2-40B4-BE49-F238E27FC236}">
              <a16:creationId xmlns:a16="http://schemas.microsoft.com/office/drawing/2014/main" id="{E084F0E9-9F1E-4AF0-B6E5-E8B1D80F0314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271485360"/>
          <a:ext cx="320040" cy="327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22860</xdr:colOff>
      <xdr:row>893</xdr:row>
      <xdr:rowOff>7620</xdr:rowOff>
    </xdr:from>
    <xdr:to>
      <xdr:col>5</xdr:col>
      <xdr:colOff>335280</xdr:colOff>
      <xdr:row>894</xdr:row>
      <xdr:rowOff>15240</xdr:rowOff>
    </xdr:to>
    <xdr:pic>
      <xdr:nvPicPr>
        <xdr:cNvPr id="31171" name="image247.png">
          <a:extLst>
            <a:ext uri="{FF2B5EF4-FFF2-40B4-BE49-F238E27FC236}">
              <a16:creationId xmlns:a16="http://schemas.microsoft.com/office/drawing/2014/main" id="{4AD6217B-11D3-4CCD-90C8-76E49C63B194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272079720"/>
          <a:ext cx="312420" cy="312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2</xdr:row>
      <xdr:rowOff>0</xdr:rowOff>
    </xdr:to>
    <xdr:pic>
      <xdr:nvPicPr>
        <xdr:cNvPr id="31172" name="image252.png">
          <a:extLst>
            <a:ext uri="{FF2B5EF4-FFF2-40B4-BE49-F238E27FC236}">
              <a16:creationId xmlns:a16="http://schemas.microsoft.com/office/drawing/2014/main" id="{8896B8FC-EB29-4544-A0CA-9F4AF38DDF2D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90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891540</xdr:colOff>
      <xdr:row>1</xdr:row>
      <xdr:rowOff>266700</xdr:rowOff>
    </xdr:from>
    <xdr:to>
      <xdr:col>5</xdr:col>
      <xdr:colOff>297180</xdr:colOff>
      <xdr:row>2</xdr:row>
      <xdr:rowOff>266700</xdr:rowOff>
    </xdr:to>
    <xdr:pic>
      <xdr:nvPicPr>
        <xdr:cNvPr id="31173" name="image259.png">
          <a:extLst>
            <a:ext uri="{FF2B5EF4-FFF2-40B4-BE49-F238E27FC236}">
              <a16:creationId xmlns:a16="http://schemas.microsoft.com/office/drawing/2014/main" id="{567282AD-B8DD-46DA-A1B9-62D4950906AB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457200"/>
          <a:ext cx="29718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0</xdr:rowOff>
    </xdr:to>
    <xdr:pic>
      <xdr:nvPicPr>
        <xdr:cNvPr id="31174" name="image242.png">
          <a:extLst>
            <a:ext uri="{FF2B5EF4-FFF2-40B4-BE49-F238E27FC236}">
              <a16:creationId xmlns:a16="http://schemas.microsoft.com/office/drawing/2014/main" id="{BF6B4DF0-8475-499A-A64A-D2D0B17C2C44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800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4</xdr:row>
      <xdr:rowOff>0</xdr:rowOff>
    </xdr:from>
    <xdr:to>
      <xdr:col>5</xdr:col>
      <xdr:colOff>304800</xdr:colOff>
      <xdr:row>5</xdr:row>
      <xdr:rowOff>0</xdr:rowOff>
    </xdr:to>
    <xdr:pic>
      <xdr:nvPicPr>
        <xdr:cNvPr id="31175" name="image241.png">
          <a:extLst>
            <a:ext uri="{FF2B5EF4-FFF2-40B4-BE49-F238E27FC236}">
              <a16:creationId xmlns:a16="http://schemas.microsoft.com/office/drawing/2014/main" id="{0693DC95-C20B-48CF-A869-EB9F7143D572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104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6</xdr:row>
      <xdr:rowOff>0</xdr:rowOff>
    </xdr:to>
    <xdr:pic>
      <xdr:nvPicPr>
        <xdr:cNvPr id="31176" name="image232.png">
          <a:extLst>
            <a:ext uri="{FF2B5EF4-FFF2-40B4-BE49-F238E27FC236}">
              <a16:creationId xmlns:a16="http://schemas.microsoft.com/office/drawing/2014/main" id="{FC95C706-12F6-481B-98C7-2133201C65EB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409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7</xdr:row>
      <xdr:rowOff>0</xdr:rowOff>
    </xdr:to>
    <xdr:pic>
      <xdr:nvPicPr>
        <xdr:cNvPr id="31177" name="image234.png">
          <a:extLst>
            <a:ext uri="{FF2B5EF4-FFF2-40B4-BE49-F238E27FC236}">
              <a16:creationId xmlns:a16="http://schemas.microsoft.com/office/drawing/2014/main" id="{B7128E5E-2FCB-4A14-9805-8CD4C1C50D1E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714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7</xdr:row>
      <xdr:rowOff>0</xdr:rowOff>
    </xdr:from>
    <xdr:to>
      <xdr:col>5</xdr:col>
      <xdr:colOff>327660</xdr:colOff>
      <xdr:row>8</xdr:row>
      <xdr:rowOff>0</xdr:rowOff>
    </xdr:to>
    <xdr:pic>
      <xdr:nvPicPr>
        <xdr:cNvPr id="31178" name="image236.png">
          <a:extLst>
            <a:ext uri="{FF2B5EF4-FFF2-40B4-BE49-F238E27FC236}">
              <a16:creationId xmlns:a16="http://schemas.microsoft.com/office/drawing/2014/main" id="{053B6540-8173-478C-A50F-60C430B9D9FC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019300"/>
          <a:ext cx="32766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8</xdr:row>
      <xdr:rowOff>0</xdr:rowOff>
    </xdr:from>
    <xdr:to>
      <xdr:col>5</xdr:col>
      <xdr:colOff>304800</xdr:colOff>
      <xdr:row>9</xdr:row>
      <xdr:rowOff>0</xdr:rowOff>
    </xdr:to>
    <xdr:pic>
      <xdr:nvPicPr>
        <xdr:cNvPr id="31179" name="image250.png">
          <a:extLst>
            <a:ext uri="{FF2B5EF4-FFF2-40B4-BE49-F238E27FC236}">
              <a16:creationId xmlns:a16="http://schemas.microsoft.com/office/drawing/2014/main" id="{6FCB018E-EFFE-4724-8C0B-2339AD99B1D4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324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9</xdr:row>
      <xdr:rowOff>0</xdr:rowOff>
    </xdr:from>
    <xdr:to>
      <xdr:col>5</xdr:col>
      <xdr:colOff>304800</xdr:colOff>
      <xdr:row>10</xdr:row>
      <xdr:rowOff>0</xdr:rowOff>
    </xdr:to>
    <xdr:pic>
      <xdr:nvPicPr>
        <xdr:cNvPr id="31180" name="image231.png">
          <a:extLst>
            <a:ext uri="{FF2B5EF4-FFF2-40B4-BE49-F238E27FC236}">
              <a16:creationId xmlns:a16="http://schemas.microsoft.com/office/drawing/2014/main" id="{AD4DD067-9D28-45C9-8A08-3C95A8193656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628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10</xdr:row>
      <xdr:rowOff>0</xdr:rowOff>
    </xdr:from>
    <xdr:to>
      <xdr:col>5</xdr:col>
      <xdr:colOff>304800</xdr:colOff>
      <xdr:row>11</xdr:row>
      <xdr:rowOff>0</xdr:rowOff>
    </xdr:to>
    <xdr:pic>
      <xdr:nvPicPr>
        <xdr:cNvPr id="31181" name="image233.png">
          <a:extLst>
            <a:ext uri="{FF2B5EF4-FFF2-40B4-BE49-F238E27FC236}">
              <a16:creationId xmlns:a16="http://schemas.microsoft.com/office/drawing/2014/main" id="{40A2D6FB-2B9B-4C08-9004-9C041FC496BC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933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12</xdr:row>
      <xdr:rowOff>0</xdr:rowOff>
    </xdr:to>
    <xdr:pic>
      <xdr:nvPicPr>
        <xdr:cNvPr id="31182" name="image246.png">
          <a:extLst>
            <a:ext uri="{FF2B5EF4-FFF2-40B4-BE49-F238E27FC236}">
              <a16:creationId xmlns:a16="http://schemas.microsoft.com/office/drawing/2014/main" id="{8658B96D-2136-4C80-84B5-287219CE4CA9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3238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0</xdr:rowOff>
    </xdr:to>
    <xdr:pic>
      <xdr:nvPicPr>
        <xdr:cNvPr id="31183" name="image244.png">
          <a:extLst>
            <a:ext uri="{FF2B5EF4-FFF2-40B4-BE49-F238E27FC236}">
              <a16:creationId xmlns:a16="http://schemas.microsoft.com/office/drawing/2014/main" id="{588A9EA0-F187-4A57-841A-28E4B80E0D5A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3543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14</xdr:row>
      <xdr:rowOff>0</xdr:rowOff>
    </xdr:to>
    <xdr:pic>
      <xdr:nvPicPr>
        <xdr:cNvPr id="31184" name="image240.png">
          <a:extLst>
            <a:ext uri="{FF2B5EF4-FFF2-40B4-BE49-F238E27FC236}">
              <a16:creationId xmlns:a16="http://schemas.microsoft.com/office/drawing/2014/main" id="{02881A78-2A7A-4C72-BBBE-291B495AF5F8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3848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0</xdr:rowOff>
    </xdr:to>
    <xdr:pic>
      <xdr:nvPicPr>
        <xdr:cNvPr id="31185" name="image235.png">
          <a:extLst>
            <a:ext uri="{FF2B5EF4-FFF2-40B4-BE49-F238E27FC236}">
              <a16:creationId xmlns:a16="http://schemas.microsoft.com/office/drawing/2014/main" id="{C0A1FE8F-CD8A-4A5D-9F0D-B06B99DF4A82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4152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15</xdr:row>
      <xdr:rowOff>302280</xdr:rowOff>
    </xdr:to>
    <xdr:pic>
      <xdr:nvPicPr>
        <xdr:cNvPr id="31186" name="image237.png">
          <a:extLst>
            <a:ext uri="{FF2B5EF4-FFF2-40B4-BE49-F238E27FC236}">
              <a16:creationId xmlns:a16="http://schemas.microsoft.com/office/drawing/2014/main" id="{2733700A-74EA-49ED-9FD9-23CD483EC993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4457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16</xdr:row>
      <xdr:rowOff>0</xdr:rowOff>
    </xdr:from>
    <xdr:to>
      <xdr:col>5</xdr:col>
      <xdr:colOff>304800</xdr:colOff>
      <xdr:row>16</xdr:row>
      <xdr:rowOff>302281</xdr:rowOff>
    </xdr:to>
    <xdr:pic>
      <xdr:nvPicPr>
        <xdr:cNvPr id="31187" name="image238.png">
          <a:extLst>
            <a:ext uri="{FF2B5EF4-FFF2-40B4-BE49-F238E27FC236}">
              <a16:creationId xmlns:a16="http://schemas.microsoft.com/office/drawing/2014/main" id="{4AA6FBD2-32BD-435A-9BE3-85B326CDABF6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4762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18</xdr:row>
      <xdr:rowOff>0</xdr:rowOff>
    </xdr:from>
    <xdr:to>
      <xdr:col>5</xdr:col>
      <xdr:colOff>304800</xdr:colOff>
      <xdr:row>18</xdr:row>
      <xdr:rowOff>302281</xdr:rowOff>
    </xdr:to>
    <xdr:pic>
      <xdr:nvPicPr>
        <xdr:cNvPr id="31188" name="image248.png">
          <a:extLst>
            <a:ext uri="{FF2B5EF4-FFF2-40B4-BE49-F238E27FC236}">
              <a16:creationId xmlns:a16="http://schemas.microsoft.com/office/drawing/2014/main" id="{5FB80C93-78B4-409E-9BCD-95C6114DA329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5372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19</xdr:row>
      <xdr:rowOff>0</xdr:rowOff>
    </xdr:from>
    <xdr:to>
      <xdr:col>5</xdr:col>
      <xdr:colOff>304800</xdr:colOff>
      <xdr:row>19</xdr:row>
      <xdr:rowOff>302281</xdr:rowOff>
    </xdr:to>
    <xdr:pic>
      <xdr:nvPicPr>
        <xdr:cNvPr id="31189" name="image245.png">
          <a:extLst>
            <a:ext uri="{FF2B5EF4-FFF2-40B4-BE49-F238E27FC236}">
              <a16:creationId xmlns:a16="http://schemas.microsoft.com/office/drawing/2014/main" id="{9FD7DFE3-7269-47B0-87E2-7C6377401644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5676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22</xdr:row>
      <xdr:rowOff>0</xdr:rowOff>
    </xdr:from>
    <xdr:to>
      <xdr:col>5</xdr:col>
      <xdr:colOff>304800</xdr:colOff>
      <xdr:row>22</xdr:row>
      <xdr:rowOff>302281</xdr:rowOff>
    </xdr:to>
    <xdr:pic>
      <xdr:nvPicPr>
        <xdr:cNvPr id="31190" name="image243.png">
          <a:extLst>
            <a:ext uri="{FF2B5EF4-FFF2-40B4-BE49-F238E27FC236}">
              <a16:creationId xmlns:a16="http://schemas.microsoft.com/office/drawing/2014/main" id="{EADCA696-E9E3-4C4F-888E-ACD13223FA4C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6591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23</xdr:row>
      <xdr:rowOff>0</xdr:rowOff>
    </xdr:from>
    <xdr:to>
      <xdr:col>5</xdr:col>
      <xdr:colOff>304800</xdr:colOff>
      <xdr:row>23</xdr:row>
      <xdr:rowOff>302281</xdr:rowOff>
    </xdr:to>
    <xdr:pic>
      <xdr:nvPicPr>
        <xdr:cNvPr id="31191" name="image260.png">
          <a:extLst>
            <a:ext uri="{FF2B5EF4-FFF2-40B4-BE49-F238E27FC236}">
              <a16:creationId xmlns:a16="http://schemas.microsoft.com/office/drawing/2014/main" id="{FC41AB06-E81A-4D6D-9361-93809574C6B2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6896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25</xdr:row>
      <xdr:rowOff>0</xdr:rowOff>
    </xdr:from>
    <xdr:to>
      <xdr:col>5</xdr:col>
      <xdr:colOff>304800</xdr:colOff>
      <xdr:row>26</xdr:row>
      <xdr:rowOff>0</xdr:rowOff>
    </xdr:to>
    <xdr:pic>
      <xdr:nvPicPr>
        <xdr:cNvPr id="31192" name="image261.png">
          <a:extLst>
            <a:ext uri="{FF2B5EF4-FFF2-40B4-BE49-F238E27FC236}">
              <a16:creationId xmlns:a16="http://schemas.microsoft.com/office/drawing/2014/main" id="{F817F03C-39D4-4398-8260-30F380E040AD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7505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26</xdr:row>
      <xdr:rowOff>0</xdr:rowOff>
    </xdr:from>
    <xdr:to>
      <xdr:col>5</xdr:col>
      <xdr:colOff>304800</xdr:colOff>
      <xdr:row>27</xdr:row>
      <xdr:rowOff>0</xdr:rowOff>
    </xdr:to>
    <xdr:pic>
      <xdr:nvPicPr>
        <xdr:cNvPr id="31193" name="image258.png">
          <a:extLst>
            <a:ext uri="{FF2B5EF4-FFF2-40B4-BE49-F238E27FC236}">
              <a16:creationId xmlns:a16="http://schemas.microsoft.com/office/drawing/2014/main" id="{630F6087-1AF7-4244-8696-811FFB9C4E7A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7810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29</xdr:row>
      <xdr:rowOff>0</xdr:rowOff>
    </xdr:from>
    <xdr:to>
      <xdr:col>5</xdr:col>
      <xdr:colOff>304800</xdr:colOff>
      <xdr:row>30</xdr:row>
      <xdr:rowOff>0</xdr:rowOff>
    </xdr:to>
    <xdr:pic>
      <xdr:nvPicPr>
        <xdr:cNvPr id="31194" name="image249.png">
          <a:extLst>
            <a:ext uri="{FF2B5EF4-FFF2-40B4-BE49-F238E27FC236}">
              <a16:creationId xmlns:a16="http://schemas.microsoft.com/office/drawing/2014/main" id="{4D03FA9E-AF09-41E0-A294-5E8DA4504B1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8724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30</xdr:row>
      <xdr:rowOff>0</xdr:rowOff>
    </xdr:from>
    <xdr:to>
      <xdr:col>5</xdr:col>
      <xdr:colOff>304800</xdr:colOff>
      <xdr:row>31</xdr:row>
      <xdr:rowOff>0</xdr:rowOff>
    </xdr:to>
    <xdr:pic>
      <xdr:nvPicPr>
        <xdr:cNvPr id="31195" name="image269.png">
          <a:extLst>
            <a:ext uri="{FF2B5EF4-FFF2-40B4-BE49-F238E27FC236}">
              <a16:creationId xmlns:a16="http://schemas.microsoft.com/office/drawing/2014/main" id="{6B40CC0D-92C6-4D95-857F-CEE4F180508E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9029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33</xdr:row>
      <xdr:rowOff>0</xdr:rowOff>
    </xdr:to>
    <xdr:pic>
      <xdr:nvPicPr>
        <xdr:cNvPr id="31196" name="image251.png">
          <a:extLst>
            <a:ext uri="{FF2B5EF4-FFF2-40B4-BE49-F238E27FC236}">
              <a16:creationId xmlns:a16="http://schemas.microsoft.com/office/drawing/2014/main" id="{D7CEC440-17E7-4F2D-8DA5-FD5C90724709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9639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33</xdr:row>
      <xdr:rowOff>0</xdr:rowOff>
    </xdr:from>
    <xdr:to>
      <xdr:col>5</xdr:col>
      <xdr:colOff>304800</xdr:colOff>
      <xdr:row>34</xdr:row>
      <xdr:rowOff>0</xdr:rowOff>
    </xdr:to>
    <xdr:pic>
      <xdr:nvPicPr>
        <xdr:cNvPr id="31197" name="image279.png">
          <a:extLst>
            <a:ext uri="{FF2B5EF4-FFF2-40B4-BE49-F238E27FC236}">
              <a16:creationId xmlns:a16="http://schemas.microsoft.com/office/drawing/2014/main" id="{28DF3D3F-1F3F-422D-A38F-CC95C96BF57E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9944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34</xdr:row>
      <xdr:rowOff>0</xdr:rowOff>
    </xdr:from>
    <xdr:to>
      <xdr:col>5</xdr:col>
      <xdr:colOff>304800</xdr:colOff>
      <xdr:row>35</xdr:row>
      <xdr:rowOff>0</xdr:rowOff>
    </xdr:to>
    <xdr:pic>
      <xdr:nvPicPr>
        <xdr:cNvPr id="31198" name="image254.png">
          <a:extLst>
            <a:ext uri="{FF2B5EF4-FFF2-40B4-BE49-F238E27FC236}">
              <a16:creationId xmlns:a16="http://schemas.microsoft.com/office/drawing/2014/main" id="{FCB64895-4FAD-4554-8489-7822E8734978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0248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35</xdr:row>
      <xdr:rowOff>0</xdr:rowOff>
    </xdr:from>
    <xdr:to>
      <xdr:col>5</xdr:col>
      <xdr:colOff>312420</xdr:colOff>
      <xdr:row>36</xdr:row>
      <xdr:rowOff>0</xdr:rowOff>
    </xdr:to>
    <xdr:pic>
      <xdr:nvPicPr>
        <xdr:cNvPr id="31199" name="image262.png">
          <a:extLst>
            <a:ext uri="{FF2B5EF4-FFF2-40B4-BE49-F238E27FC236}">
              <a16:creationId xmlns:a16="http://schemas.microsoft.com/office/drawing/2014/main" id="{606E7DFB-818C-4F47-AD16-5B9A178CF3DA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0553700"/>
          <a:ext cx="31242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37</xdr:row>
      <xdr:rowOff>0</xdr:rowOff>
    </xdr:from>
    <xdr:to>
      <xdr:col>5</xdr:col>
      <xdr:colOff>304800</xdr:colOff>
      <xdr:row>38</xdr:row>
      <xdr:rowOff>0</xdr:rowOff>
    </xdr:to>
    <xdr:pic>
      <xdr:nvPicPr>
        <xdr:cNvPr id="31200" name="image257.png">
          <a:extLst>
            <a:ext uri="{FF2B5EF4-FFF2-40B4-BE49-F238E27FC236}">
              <a16:creationId xmlns:a16="http://schemas.microsoft.com/office/drawing/2014/main" id="{16F85DFF-3A50-45FA-A9F4-5C1DAF4D38CB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1163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42</xdr:row>
      <xdr:rowOff>0</xdr:rowOff>
    </xdr:from>
    <xdr:to>
      <xdr:col>5</xdr:col>
      <xdr:colOff>304800</xdr:colOff>
      <xdr:row>43</xdr:row>
      <xdr:rowOff>0</xdr:rowOff>
    </xdr:to>
    <xdr:pic>
      <xdr:nvPicPr>
        <xdr:cNvPr id="31201" name="image264.png">
          <a:extLst>
            <a:ext uri="{FF2B5EF4-FFF2-40B4-BE49-F238E27FC236}">
              <a16:creationId xmlns:a16="http://schemas.microsoft.com/office/drawing/2014/main" id="{46141509-2F14-4B55-A711-58F8A3280E5C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2687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43</xdr:row>
      <xdr:rowOff>0</xdr:rowOff>
    </xdr:from>
    <xdr:to>
      <xdr:col>5</xdr:col>
      <xdr:colOff>304800</xdr:colOff>
      <xdr:row>44</xdr:row>
      <xdr:rowOff>0</xdr:rowOff>
    </xdr:to>
    <xdr:pic>
      <xdr:nvPicPr>
        <xdr:cNvPr id="31202" name="image266.png">
          <a:extLst>
            <a:ext uri="{FF2B5EF4-FFF2-40B4-BE49-F238E27FC236}">
              <a16:creationId xmlns:a16="http://schemas.microsoft.com/office/drawing/2014/main" id="{061F904F-033A-4EE5-8CC5-6CE58B7D4E7F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2992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46</xdr:row>
      <xdr:rowOff>0</xdr:rowOff>
    </xdr:from>
    <xdr:to>
      <xdr:col>5</xdr:col>
      <xdr:colOff>304800</xdr:colOff>
      <xdr:row>47</xdr:row>
      <xdr:rowOff>0</xdr:rowOff>
    </xdr:to>
    <xdr:pic>
      <xdr:nvPicPr>
        <xdr:cNvPr id="31203" name="image255.png">
          <a:extLst>
            <a:ext uri="{FF2B5EF4-FFF2-40B4-BE49-F238E27FC236}">
              <a16:creationId xmlns:a16="http://schemas.microsoft.com/office/drawing/2014/main" id="{315939F1-A83D-4A2E-A7B2-22B2B77B1E27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3906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48</xdr:row>
      <xdr:rowOff>0</xdr:rowOff>
    </xdr:from>
    <xdr:to>
      <xdr:col>5</xdr:col>
      <xdr:colOff>304800</xdr:colOff>
      <xdr:row>49</xdr:row>
      <xdr:rowOff>0</xdr:rowOff>
    </xdr:to>
    <xdr:pic>
      <xdr:nvPicPr>
        <xdr:cNvPr id="31204" name="image265.png">
          <a:extLst>
            <a:ext uri="{FF2B5EF4-FFF2-40B4-BE49-F238E27FC236}">
              <a16:creationId xmlns:a16="http://schemas.microsoft.com/office/drawing/2014/main" id="{39E7CE30-3D89-4647-879B-575657730EA4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4516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49</xdr:row>
      <xdr:rowOff>0</xdr:rowOff>
    </xdr:from>
    <xdr:to>
      <xdr:col>5</xdr:col>
      <xdr:colOff>304800</xdr:colOff>
      <xdr:row>50</xdr:row>
      <xdr:rowOff>0</xdr:rowOff>
    </xdr:to>
    <xdr:pic>
      <xdr:nvPicPr>
        <xdr:cNvPr id="31205" name="image253.png">
          <a:extLst>
            <a:ext uri="{FF2B5EF4-FFF2-40B4-BE49-F238E27FC236}">
              <a16:creationId xmlns:a16="http://schemas.microsoft.com/office/drawing/2014/main" id="{BD3A2BD0-9AA0-4D23-A220-C9920AD77D2F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4820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51</xdr:row>
      <xdr:rowOff>0</xdr:rowOff>
    </xdr:from>
    <xdr:to>
      <xdr:col>5</xdr:col>
      <xdr:colOff>304800</xdr:colOff>
      <xdr:row>52</xdr:row>
      <xdr:rowOff>0</xdr:rowOff>
    </xdr:to>
    <xdr:pic>
      <xdr:nvPicPr>
        <xdr:cNvPr id="31206" name="image263.png">
          <a:extLst>
            <a:ext uri="{FF2B5EF4-FFF2-40B4-BE49-F238E27FC236}">
              <a16:creationId xmlns:a16="http://schemas.microsoft.com/office/drawing/2014/main" id="{A343F349-C48A-47FE-8A18-3F857A9F3331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5430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52</xdr:row>
      <xdr:rowOff>0</xdr:rowOff>
    </xdr:from>
    <xdr:to>
      <xdr:col>5</xdr:col>
      <xdr:colOff>304800</xdr:colOff>
      <xdr:row>53</xdr:row>
      <xdr:rowOff>0</xdr:rowOff>
    </xdr:to>
    <xdr:pic>
      <xdr:nvPicPr>
        <xdr:cNvPr id="31207" name="image268.png">
          <a:extLst>
            <a:ext uri="{FF2B5EF4-FFF2-40B4-BE49-F238E27FC236}">
              <a16:creationId xmlns:a16="http://schemas.microsoft.com/office/drawing/2014/main" id="{2934BB10-94B8-4EC9-9F11-267A1CD37943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5735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58</xdr:row>
      <xdr:rowOff>0</xdr:rowOff>
    </xdr:from>
    <xdr:to>
      <xdr:col>5</xdr:col>
      <xdr:colOff>304800</xdr:colOff>
      <xdr:row>59</xdr:row>
      <xdr:rowOff>0</xdr:rowOff>
    </xdr:to>
    <xdr:pic>
      <xdr:nvPicPr>
        <xdr:cNvPr id="31208" name="image267.png">
          <a:extLst>
            <a:ext uri="{FF2B5EF4-FFF2-40B4-BE49-F238E27FC236}">
              <a16:creationId xmlns:a16="http://schemas.microsoft.com/office/drawing/2014/main" id="{40AB7118-E8DA-4741-AF54-4F54A96B3148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7564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59</xdr:row>
      <xdr:rowOff>0</xdr:rowOff>
    </xdr:from>
    <xdr:to>
      <xdr:col>5</xdr:col>
      <xdr:colOff>304800</xdr:colOff>
      <xdr:row>60</xdr:row>
      <xdr:rowOff>0</xdr:rowOff>
    </xdr:to>
    <xdr:pic>
      <xdr:nvPicPr>
        <xdr:cNvPr id="31209" name="image282.png">
          <a:extLst>
            <a:ext uri="{FF2B5EF4-FFF2-40B4-BE49-F238E27FC236}">
              <a16:creationId xmlns:a16="http://schemas.microsoft.com/office/drawing/2014/main" id="{1CA7A9AA-F756-4094-8C35-69108922CC01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7868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62</xdr:row>
      <xdr:rowOff>0</xdr:rowOff>
    </xdr:from>
    <xdr:to>
      <xdr:col>5</xdr:col>
      <xdr:colOff>304800</xdr:colOff>
      <xdr:row>63</xdr:row>
      <xdr:rowOff>0</xdr:rowOff>
    </xdr:to>
    <xdr:pic>
      <xdr:nvPicPr>
        <xdr:cNvPr id="31210" name="image256.png">
          <a:extLst>
            <a:ext uri="{FF2B5EF4-FFF2-40B4-BE49-F238E27FC236}">
              <a16:creationId xmlns:a16="http://schemas.microsoft.com/office/drawing/2014/main" id="{0B168753-918E-4B32-94D4-E0677F4A376A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8783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63</xdr:row>
      <xdr:rowOff>0</xdr:rowOff>
    </xdr:from>
    <xdr:to>
      <xdr:col>5</xdr:col>
      <xdr:colOff>304800</xdr:colOff>
      <xdr:row>64</xdr:row>
      <xdr:rowOff>0</xdr:rowOff>
    </xdr:to>
    <xdr:pic>
      <xdr:nvPicPr>
        <xdr:cNvPr id="31211" name="image270.png">
          <a:extLst>
            <a:ext uri="{FF2B5EF4-FFF2-40B4-BE49-F238E27FC236}">
              <a16:creationId xmlns:a16="http://schemas.microsoft.com/office/drawing/2014/main" id="{851A796D-151A-437D-A3CD-7F3F6D8D6EDA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9088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64</xdr:row>
      <xdr:rowOff>0</xdr:rowOff>
    </xdr:from>
    <xdr:to>
      <xdr:col>5</xdr:col>
      <xdr:colOff>304800</xdr:colOff>
      <xdr:row>65</xdr:row>
      <xdr:rowOff>0</xdr:rowOff>
    </xdr:to>
    <xdr:pic>
      <xdr:nvPicPr>
        <xdr:cNvPr id="31212" name="image287.png">
          <a:extLst>
            <a:ext uri="{FF2B5EF4-FFF2-40B4-BE49-F238E27FC236}">
              <a16:creationId xmlns:a16="http://schemas.microsoft.com/office/drawing/2014/main" id="{3BE71397-6001-4FF7-A719-48C6D90947DB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9392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65</xdr:row>
      <xdr:rowOff>0</xdr:rowOff>
    </xdr:from>
    <xdr:to>
      <xdr:col>5</xdr:col>
      <xdr:colOff>304800</xdr:colOff>
      <xdr:row>66</xdr:row>
      <xdr:rowOff>0</xdr:rowOff>
    </xdr:to>
    <xdr:pic>
      <xdr:nvPicPr>
        <xdr:cNvPr id="31213" name="image272.png">
          <a:extLst>
            <a:ext uri="{FF2B5EF4-FFF2-40B4-BE49-F238E27FC236}">
              <a16:creationId xmlns:a16="http://schemas.microsoft.com/office/drawing/2014/main" id="{2EA25998-B77A-4F5E-A5ED-5CA8428F4F02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9697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66</xdr:row>
      <xdr:rowOff>0</xdr:rowOff>
    </xdr:from>
    <xdr:to>
      <xdr:col>5</xdr:col>
      <xdr:colOff>312420</xdr:colOff>
      <xdr:row>67</xdr:row>
      <xdr:rowOff>0</xdr:rowOff>
    </xdr:to>
    <xdr:pic>
      <xdr:nvPicPr>
        <xdr:cNvPr id="31214" name="image285.png">
          <a:extLst>
            <a:ext uri="{FF2B5EF4-FFF2-40B4-BE49-F238E27FC236}">
              <a16:creationId xmlns:a16="http://schemas.microsoft.com/office/drawing/2014/main" id="{483EFB3E-17C1-4F52-9C29-C543DA8D7D29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0002500"/>
          <a:ext cx="31242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67</xdr:row>
      <xdr:rowOff>0</xdr:rowOff>
    </xdr:from>
    <xdr:to>
      <xdr:col>5</xdr:col>
      <xdr:colOff>304800</xdr:colOff>
      <xdr:row>68</xdr:row>
      <xdr:rowOff>0</xdr:rowOff>
    </xdr:to>
    <xdr:pic>
      <xdr:nvPicPr>
        <xdr:cNvPr id="31215" name="image289.png">
          <a:extLst>
            <a:ext uri="{FF2B5EF4-FFF2-40B4-BE49-F238E27FC236}">
              <a16:creationId xmlns:a16="http://schemas.microsoft.com/office/drawing/2014/main" id="{DA42F0CE-66BD-4973-AAAE-C51A32D27E43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0307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71</xdr:row>
      <xdr:rowOff>0</xdr:rowOff>
    </xdr:from>
    <xdr:to>
      <xdr:col>5</xdr:col>
      <xdr:colOff>304800</xdr:colOff>
      <xdr:row>72</xdr:row>
      <xdr:rowOff>0</xdr:rowOff>
    </xdr:to>
    <xdr:pic>
      <xdr:nvPicPr>
        <xdr:cNvPr id="31216" name="image298.png">
          <a:extLst>
            <a:ext uri="{FF2B5EF4-FFF2-40B4-BE49-F238E27FC236}">
              <a16:creationId xmlns:a16="http://schemas.microsoft.com/office/drawing/2014/main" id="{24CD6643-425B-4B65-A81C-6EACE06BDBD8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1526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73</xdr:row>
      <xdr:rowOff>0</xdr:rowOff>
    </xdr:from>
    <xdr:to>
      <xdr:col>5</xdr:col>
      <xdr:colOff>304800</xdr:colOff>
      <xdr:row>74</xdr:row>
      <xdr:rowOff>0</xdr:rowOff>
    </xdr:to>
    <xdr:pic>
      <xdr:nvPicPr>
        <xdr:cNvPr id="31217" name="image293.png">
          <a:extLst>
            <a:ext uri="{FF2B5EF4-FFF2-40B4-BE49-F238E27FC236}">
              <a16:creationId xmlns:a16="http://schemas.microsoft.com/office/drawing/2014/main" id="{19DD9D42-7CD5-46EC-A059-B5FE85BB3873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2136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74</xdr:row>
      <xdr:rowOff>0</xdr:rowOff>
    </xdr:from>
    <xdr:to>
      <xdr:col>5</xdr:col>
      <xdr:colOff>304800</xdr:colOff>
      <xdr:row>75</xdr:row>
      <xdr:rowOff>0</xdr:rowOff>
    </xdr:to>
    <xdr:pic>
      <xdr:nvPicPr>
        <xdr:cNvPr id="31218" name="image290.png">
          <a:extLst>
            <a:ext uri="{FF2B5EF4-FFF2-40B4-BE49-F238E27FC236}">
              <a16:creationId xmlns:a16="http://schemas.microsoft.com/office/drawing/2014/main" id="{3C6217BA-C7AE-4A48-9A3C-3446B62E3421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2440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78</xdr:row>
      <xdr:rowOff>0</xdr:rowOff>
    </xdr:from>
    <xdr:to>
      <xdr:col>5</xdr:col>
      <xdr:colOff>304800</xdr:colOff>
      <xdr:row>79</xdr:row>
      <xdr:rowOff>0</xdr:rowOff>
    </xdr:to>
    <xdr:pic>
      <xdr:nvPicPr>
        <xdr:cNvPr id="31219" name="image273.png">
          <a:extLst>
            <a:ext uri="{FF2B5EF4-FFF2-40B4-BE49-F238E27FC236}">
              <a16:creationId xmlns:a16="http://schemas.microsoft.com/office/drawing/2014/main" id="{FD807A17-C1BF-45CD-A061-28D1128B71AC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3660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79</xdr:row>
      <xdr:rowOff>0</xdr:rowOff>
    </xdr:from>
    <xdr:to>
      <xdr:col>5</xdr:col>
      <xdr:colOff>304800</xdr:colOff>
      <xdr:row>80</xdr:row>
      <xdr:rowOff>0</xdr:rowOff>
    </xdr:to>
    <xdr:pic>
      <xdr:nvPicPr>
        <xdr:cNvPr id="31220" name="image271.png">
          <a:extLst>
            <a:ext uri="{FF2B5EF4-FFF2-40B4-BE49-F238E27FC236}">
              <a16:creationId xmlns:a16="http://schemas.microsoft.com/office/drawing/2014/main" id="{92DDDDE1-4CCE-4D60-9548-ED032C012045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3964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81</xdr:row>
      <xdr:rowOff>0</xdr:rowOff>
    </xdr:from>
    <xdr:to>
      <xdr:col>5</xdr:col>
      <xdr:colOff>304800</xdr:colOff>
      <xdr:row>82</xdr:row>
      <xdr:rowOff>0</xdr:rowOff>
    </xdr:to>
    <xdr:pic>
      <xdr:nvPicPr>
        <xdr:cNvPr id="31221" name="image281.png">
          <a:extLst>
            <a:ext uri="{FF2B5EF4-FFF2-40B4-BE49-F238E27FC236}">
              <a16:creationId xmlns:a16="http://schemas.microsoft.com/office/drawing/2014/main" id="{60AAB50C-7D56-4D69-8BAE-2A9CFFBA3E98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4574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83</xdr:row>
      <xdr:rowOff>0</xdr:rowOff>
    </xdr:from>
    <xdr:to>
      <xdr:col>5</xdr:col>
      <xdr:colOff>304800</xdr:colOff>
      <xdr:row>84</xdr:row>
      <xdr:rowOff>0</xdr:rowOff>
    </xdr:to>
    <xdr:pic>
      <xdr:nvPicPr>
        <xdr:cNvPr id="31222" name="image280.png">
          <a:extLst>
            <a:ext uri="{FF2B5EF4-FFF2-40B4-BE49-F238E27FC236}">
              <a16:creationId xmlns:a16="http://schemas.microsoft.com/office/drawing/2014/main" id="{37F50BBB-8963-47DA-ACDC-EA495890BAA8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5184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84</xdr:row>
      <xdr:rowOff>0</xdr:rowOff>
    </xdr:from>
    <xdr:to>
      <xdr:col>5</xdr:col>
      <xdr:colOff>304800</xdr:colOff>
      <xdr:row>85</xdr:row>
      <xdr:rowOff>0</xdr:rowOff>
    </xdr:to>
    <xdr:pic>
      <xdr:nvPicPr>
        <xdr:cNvPr id="31223" name="image286.png">
          <a:extLst>
            <a:ext uri="{FF2B5EF4-FFF2-40B4-BE49-F238E27FC236}">
              <a16:creationId xmlns:a16="http://schemas.microsoft.com/office/drawing/2014/main" id="{859C8596-B667-404C-9A10-26CEB87F0DDE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5488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86</xdr:row>
      <xdr:rowOff>0</xdr:rowOff>
    </xdr:from>
    <xdr:to>
      <xdr:col>5</xdr:col>
      <xdr:colOff>304800</xdr:colOff>
      <xdr:row>87</xdr:row>
      <xdr:rowOff>0</xdr:rowOff>
    </xdr:to>
    <xdr:pic>
      <xdr:nvPicPr>
        <xdr:cNvPr id="31224" name="image275.png">
          <a:extLst>
            <a:ext uri="{FF2B5EF4-FFF2-40B4-BE49-F238E27FC236}">
              <a16:creationId xmlns:a16="http://schemas.microsoft.com/office/drawing/2014/main" id="{C471AE09-A8BD-4FAB-8015-20F301CABDE3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6098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87</xdr:row>
      <xdr:rowOff>0</xdr:rowOff>
    </xdr:from>
    <xdr:to>
      <xdr:col>5</xdr:col>
      <xdr:colOff>304800</xdr:colOff>
      <xdr:row>88</xdr:row>
      <xdr:rowOff>0</xdr:rowOff>
    </xdr:to>
    <xdr:pic>
      <xdr:nvPicPr>
        <xdr:cNvPr id="31225" name="image277.png">
          <a:extLst>
            <a:ext uri="{FF2B5EF4-FFF2-40B4-BE49-F238E27FC236}">
              <a16:creationId xmlns:a16="http://schemas.microsoft.com/office/drawing/2014/main" id="{8EE7FC99-C612-45F1-9829-7134163CD642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6403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89</xdr:row>
      <xdr:rowOff>0</xdr:rowOff>
    </xdr:from>
    <xdr:to>
      <xdr:col>5</xdr:col>
      <xdr:colOff>304800</xdr:colOff>
      <xdr:row>90</xdr:row>
      <xdr:rowOff>0</xdr:rowOff>
    </xdr:to>
    <xdr:pic>
      <xdr:nvPicPr>
        <xdr:cNvPr id="31226" name="image283.png">
          <a:extLst>
            <a:ext uri="{FF2B5EF4-FFF2-40B4-BE49-F238E27FC236}">
              <a16:creationId xmlns:a16="http://schemas.microsoft.com/office/drawing/2014/main" id="{ACF9B845-EE10-4144-ABD2-18B8BFD9316E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7012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90</xdr:row>
      <xdr:rowOff>0</xdr:rowOff>
    </xdr:from>
    <xdr:to>
      <xdr:col>5</xdr:col>
      <xdr:colOff>304800</xdr:colOff>
      <xdr:row>91</xdr:row>
      <xdr:rowOff>0</xdr:rowOff>
    </xdr:to>
    <xdr:pic>
      <xdr:nvPicPr>
        <xdr:cNvPr id="31227" name="image284.png">
          <a:extLst>
            <a:ext uri="{FF2B5EF4-FFF2-40B4-BE49-F238E27FC236}">
              <a16:creationId xmlns:a16="http://schemas.microsoft.com/office/drawing/2014/main" id="{D6DB5CFD-0B84-4342-A605-F4340C93F4BB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7317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91</xdr:row>
      <xdr:rowOff>0</xdr:rowOff>
    </xdr:from>
    <xdr:to>
      <xdr:col>5</xdr:col>
      <xdr:colOff>304800</xdr:colOff>
      <xdr:row>92</xdr:row>
      <xdr:rowOff>0</xdr:rowOff>
    </xdr:to>
    <xdr:pic>
      <xdr:nvPicPr>
        <xdr:cNvPr id="31228" name="image274.png">
          <a:extLst>
            <a:ext uri="{FF2B5EF4-FFF2-40B4-BE49-F238E27FC236}">
              <a16:creationId xmlns:a16="http://schemas.microsoft.com/office/drawing/2014/main" id="{7BD495C3-2846-459E-8310-FD3159E457BD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7622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92</xdr:row>
      <xdr:rowOff>0</xdr:rowOff>
    </xdr:from>
    <xdr:to>
      <xdr:col>5</xdr:col>
      <xdr:colOff>304800</xdr:colOff>
      <xdr:row>93</xdr:row>
      <xdr:rowOff>0</xdr:rowOff>
    </xdr:to>
    <xdr:pic>
      <xdr:nvPicPr>
        <xdr:cNvPr id="31229" name="image278.png">
          <a:extLst>
            <a:ext uri="{FF2B5EF4-FFF2-40B4-BE49-F238E27FC236}">
              <a16:creationId xmlns:a16="http://schemas.microsoft.com/office/drawing/2014/main" id="{63AD8508-E6D5-4949-BD78-CBEC4F6D6808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7927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93</xdr:row>
      <xdr:rowOff>0</xdr:rowOff>
    </xdr:from>
    <xdr:to>
      <xdr:col>5</xdr:col>
      <xdr:colOff>304800</xdr:colOff>
      <xdr:row>94</xdr:row>
      <xdr:rowOff>0</xdr:rowOff>
    </xdr:to>
    <xdr:pic>
      <xdr:nvPicPr>
        <xdr:cNvPr id="31230" name="image276.png">
          <a:extLst>
            <a:ext uri="{FF2B5EF4-FFF2-40B4-BE49-F238E27FC236}">
              <a16:creationId xmlns:a16="http://schemas.microsoft.com/office/drawing/2014/main" id="{2404A9A5-9FE7-4067-A602-B78D5F18CF6C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8232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94</xdr:row>
      <xdr:rowOff>0</xdr:rowOff>
    </xdr:from>
    <xdr:to>
      <xdr:col>5</xdr:col>
      <xdr:colOff>304800</xdr:colOff>
      <xdr:row>95</xdr:row>
      <xdr:rowOff>0</xdr:rowOff>
    </xdr:to>
    <xdr:pic>
      <xdr:nvPicPr>
        <xdr:cNvPr id="31231" name="image292.png">
          <a:extLst>
            <a:ext uri="{FF2B5EF4-FFF2-40B4-BE49-F238E27FC236}">
              <a16:creationId xmlns:a16="http://schemas.microsoft.com/office/drawing/2014/main" id="{F1E19EA2-D38F-4364-A10F-6E64DF6D1E2B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8536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96</xdr:row>
      <xdr:rowOff>0</xdr:rowOff>
    </xdr:from>
    <xdr:to>
      <xdr:col>5</xdr:col>
      <xdr:colOff>304800</xdr:colOff>
      <xdr:row>97</xdr:row>
      <xdr:rowOff>0</xdr:rowOff>
    </xdr:to>
    <xdr:pic>
      <xdr:nvPicPr>
        <xdr:cNvPr id="31232" name="image300.png">
          <a:extLst>
            <a:ext uri="{FF2B5EF4-FFF2-40B4-BE49-F238E27FC236}">
              <a16:creationId xmlns:a16="http://schemas.microsoft.com/office/drawing/2014/main" id="{D952DEB0-0A35-44AC-AC63-DCFBB922245C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9146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97</xdr:row>
      <xdr:rowOff>0</xdr:rowOff>
    </xdr:from>
    <xdr:to>
      <xdr:col>5</xdr:col>
      <xdr:colOff>304800</xdr:colOff>
      <xdr:row>98</xdr:row>
      <xdr:rowOff>0</xdr:rowOff>
    </xdr:to>
    <xdr:pic>
      <xdr:nvPicPr>
        <xdr:cNvPr id="31233" name="image291.png">
          <a:extLst>
            <a:ext uri="{FF2B5EF4-FFF2-40B4-BE49-F238E27FC236}">
              <a16:creationId xmlns:a16="http://schemas.microsoft.com/office/drawing/2014/main" id="{18807FB1-2607-4868-ADE4-81D4AA7CEC97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9451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98</xdr:row>
      <xdr:rowOff>0</xdr:rowOff>
    </xdr:from>
    <xdr:to>
      <xdr:col>5</xdr:col>
      <xdr:colOff>304800</xdr:colOff>
      <xdr:row>99</xdr:row>
      <xdr:rowOff>0</xdr:rowOff>
    </xdr:to>
    <xdr:pic>
      <xdr:nvPicPr>
        <xdr:cNvPr id="31234" name="image288.png">
          <a:extLst>
            <a:ext uri="{FF2B5EF4-FFF2-40B4-BE49-F238E27FC236}">
              <a16:creationId xmlns:a16="http://schemas.microsoft.com/office/drawing/2014/main" id="{40B81EE7-968E-4E55-9532-C045D76F1B4E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9756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102</xdr:row>
      <xdr:rowOff>0</xdr:rowOff>
    </xdr:from>
    <xdr:to>
      <xdr:col>5</xdr:col>
      <xdr:colOff>304800</xdr:colOff>
      <xdr:row>103</xdr:row>
      <xdr:rowOff>0</xdr:rowOff>
    </xdr:to>
    <xdr:pic>
      <xdr:nvPicPr>
        <xdr:cNvPr id="31235" name="image308.png">
          <a:extLst>
            <a:ext uri="{FF2B5EF4-FFF2-40B4-BE49-F238E27FC236}">
              <a16:creationId xmlns:a16="http://schemas.microsoft.com/office/drawing/2014/main" id="{DA1661DA-FFED-4DB8-8D6C-EACB4E8AE85C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30975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104</xdr:row>
      <xdr:rowOff>0</xdr:rowOff>
    </xdr:from>
    <xdr:to>
      <xdr:col>5</xdr:col>
      <xdr:colOff>304800</xdr:colOff>
      <xdr:row>105</xdr:row>
      <xdr:rowOff>0</xdr:rowOff>
    </xdr:to>
    <xdr:pic>
      <xdr:nvPicPr>
        <xdr:cNvPr id="31236" name="image299.png">
          <a:extLst>
            <a:ext uri="{FF2B5EF4-FFF2-40B4-BE49-F238E27FC236}">
              <a16:creationId xmlns:a16="http://schemas.microsoft.com/office/drawing/2014/main" id="{3A677589-1A12-40A8-A3FB-0779A9635F28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31584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105</xdr:row>
      <xdr:rowOff>0</xdr:rowOff>
    </xdr:from>
    <xdr:to>
      <xdr:col>5</xdr:col>
      <xdr:colOff>304800</xdr:colOff>
      <xdr:row>106</xdr:row>
      <xdr:rowOff>0</xdr:rowOff>
    </xdr:to>
    <xdr:pic>
      <xdr:nvPicPr>
        <xdr:cNvPr id="31237" name="image305.png">
          <a:extLst>
            <a:ext uri="{FF2B5EF4-FFF2-40B4-BE49-F238E27FC236}">
              <a16:creationId xmlns:a16="http://schemas.microsoft.com/office/drawing/2014/main" id="{7706E81F-7873-492E-8F7C-EA180000D2CC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31889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106</xdr:row>
      <xdr:rowOff>0</xdr:rowOff>
    </xdr:from>
    <xdr:to>
      <xdr:col>5</xdr:col>
      <xdr:colOff>304800</xdr:colOff>
      <xdr:row>107</xdr:row>
      <xdr:rowOff>0</xdr:rowOff>
    </xdr:to>
    <xdr:pic>
      <xdr:nvPicPr>
        <xdr:cNvPr id="31238" name="image296.png">
          <a:extLst>
            <a:ext uri="{FF2B5EF4-FFF2-40B4-BE49-F238E27FC236}">
              <a16:creationId xmlns:a16="http://schemas.microsoft.com/office/drawing/2014/main" id="{6C7B656B-C82E-4DEB-BEC7-B99B59E4BEC3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32194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107</xdr:row>
      <xdr:rowOff>0</xdr:rowOff>
    </xdr:from>
    <xdr:to>
      <xdr:col>5</xdr:col>
      <xdr:colOff>304800</xdr:colOff>
      <xdr:row>108</xdr:row>
      <xdr:rowOff>0</xdr:rowOff>
    </xdr:to>
    <xdr:pic>
      <xdr:nvPicPr>
        <xdr:cNvPr id="31239" name="image326.png">
          <a:extLst>
            <a:ext uri="{FF2B5EF4-FFF2-40B4-BE49-F238E27FC236}">
              <a16:creationId xmlns:a16="http://schemas.microsoft.com/office/drawing/2014/main" id="{82F9B328-4CDB-41F9-9960-59635BF8019E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32499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108</xdr:row>
      <xdr:rowOff>0</xdr:rowOff>
    </xdr:from>
    <xdr:to>
      <xdr:col>5</xdr:col>
      <xdr:colOff>304800</xdr:colOff>
      <xdr:row>109</xdr:row>
      <xdr:rowOff>0</xdr:rowOff>
    </xdr:to>
    <xdr:pic>
      <xdr:nvPicPr>
        <xdr:cNvPr id="31240" name="image302.png">
          <a:extLst>
            <a:ext uri="{FF2B5EF4-FFF2-40B4-BE49-F238E27FC236}">
              <a16:creationId xmlns:a16="http://schemas.microsoft.com/office/drawing/2014/main" id="{9DC3B907-83A9-457A-B0B4-38D71D1F09CD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32804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109</xdr:row>
      <xdr:rowOff>0</xdr:rowOff>
    </xdr:from>
    <xdr:to>
      <xdr:col>5</xdr:col>
      <xdr:colOff>304800</xdr:colOff>
      <xdr:row>110</xdr:row>
      <xdr:rowOff>0</xdr:rowOff>
    </xdr:to>
    <xdr:pic>
      <xdr:nvPicPr>
        <xdr:cNvPr id="31241" name="image309.png">
          <a:extLst>
            <a:ext uri="{FF2B5EF4-FFF2-40B4-BE49-F238E27FC236}">
              <a16:creationId xmlns:a16="http://schemas.microsoft.com/office/drawing/2014/main" id="{18F42C64-ACC5-400D-BB0F-0A807255080A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33108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110</xdr:row>
      <xdr:rowOff>0</xdr:rowOff>
    </xdr:from>
    <xdr:to>
      <xdr:col>5</xdr:col>
      <xdr:colOff>304800</xdr:colOff>
      <xdr:row>111</xdr:row>
      <xdr:rowOff>0</xdr:rowOff>
    </xdr:to>
    <xdr:pic>
      <xdr:nvPicPr>
        <xdr:cNvPr id="31242" name="image294.png">
          <a:extLst>
            <a:ext uri="{FF2B5EF4-FFF2-40B4-BE49-F238E27FC236}">
              <a16:creationId xmlns:a16="http://schemas.microsoft.com/office/drawing/2014/main" id="{9A32C32C-A791-4561-936F-B8D5534C867A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33413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111</xdr:row>
      <xdr:rowOff>0</xdr:rowOff>
    </xdr:from>
    <xdr:to>
      <xdr:col>5</xdr:col>
      <xdr:colOff>304800</xdr:colOff>
      <xdr:row>112</xdr:row>
      <xdr:rowOff>0</xdr:rowOff>
    </xdr:to>
    <xdr:pic>
      <xdr:nvPicPr>
        <xdr:cNvPr id="31243" name="image315.png">
          <a:extLst>
            <a:ext uri="{FF2B5EF4-FFF2-40B4-BE49-F238E27FC236}">
              <a16:creationId xmlns:a16="http://schemas.microsoft.com/office/drawing/2014/main" id="{03C631B1-BA91-41B4-BC7B-98B40455C4FC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33718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112</xdr:row>
      <xdr:rowOff>0</xdr:rowOff>
    </xdr:from>
    <xdr:to>
      <xdr:col>5</xdr:col>
      <xdr:colOff>304800</xdr:colOff>
      <xdr:row>113</xdr:row>
      <xdr:rowOff>0</xdr:rowOff>
    </xdr:to>
    <xdr:pic>
      <xdr:nvPicPr>
        <xdr:cNvPr id="31244" name="image310.png">
          <a:extLst>
            <a:ext uri="{FF2B5EF4-FFF2-40B4-BE49-F238E27FC236}">
              <a16:creationId xmlns:a16="http://schemas.microsoft.com/office/drawing/2014/main" id="{A510F82E-B50B-4BC4-B329-16A40C0EC65E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34023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113</xdr:row>
      <xdr:rowOff>0</xdr:rowOff>
    </xdr:from>
    <xdr:to>
      <xdr:col>5</xdr:col>
      <xdr:colOff>304800</xdr:colOff>
      <xdr:row>114</xdr:row>
      <xdr:rowOff>0</xdr:rowOff>
    </xdr:to>
    <xdr:pic>
      <xdr:nvPicPr>
        <xdr:cNvPr id="31245" name="image306.png">
          <a:extLst>
            <a:ext uri="{FF2B5EF4-FFF2-40B4-BE49-F238E27FC236}">
              <a16:creationId xmlns:a16="http://schemas.microsoft.com/office/drawing/2014/main" id="{57AC9FEE-09E3-4B9A-8CDE-0872B58D3CEC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34328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114</xdr:row>
      <xdr:rowOff>0</xdr:rowOff>
    </xdr:from>
    <xdr:to>
      <xdr:col>5</xdr:col>
      <xdr:colOff>304800</xdr:colOff>
      <xdr:row>115</xdr:row>
      <xdr:rowOff>0</xdr:rowOff>
    </xdr:to>
    <xdr:pic>
      <xdr:nvPicPr>
        <xdr:cNvPr id="31246" name="image297.png">
          <a:extLst>
            <a:ext uri="{FF2B5EF4-FFF2-40B4-BE49-F238E27FC236}">
              <a16:creationId xmlns:a16="http://schemas.microsoft.com/office/drawing/2014/main" id="{5B6E010A-F7E0-46FB-8688-B5C275F54C95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34632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116</xdr:row>
      <xdr:rowOff>0</xdr:rowOff>
    </xdr:from>
    <xdr:to>
      <xdr:col>5</xdr:col>
      <xdr:colOff>304800</xdr:colOff>
      <xdr:row>117</xdr:row>
      <xdr:rowOff>0</xdr:rowOff>
    </xdr:to>
    <xdr:pic>
      <xdr:nvPicPr>
        <xdr:cNvPr id="31247" name="image304.png">
          <a:extLst>
            <a:ext uri="{FF2B5EF4-FFF2-40B4-BE49-F238E27FC236}">
              <a16:creationId xmlns:a16="http://schemas.microsoft.com/office/drawing/2014/main" id="{B5A95B8B-5AD9-467B-A8CA-B7FB946EB32E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35242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118</xdr:row>
      <xdr:rowOff>0</xdr:rowOff>
    </xdr:from>
    <xdr:to>
      <xdr:col>5</xdr:col>
      <xdr:colOff>304800</xdr:colOff>
      <xdr:row>119</xdr:row>
      <xdr:rowOff>0</xdr:rowOff>
    </xdr:to>
    <xdr:pic>
      <xdr:nvPicPr>
        <xdr:cNvPr id="31248" name="image295.png">
          <a:extLst>
            <a:ext uri="{FF2B5EF4-FFF2-40B4-BE49-F238E27FC236}">
              <a16:creationId xmlns:a16="http://schemas.microsoft.com/office/drawing/2014/main" id="{0E8A4624-39AD-41D1-A393-63719B480304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35852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120</xdr:row>
      <xdr:rowOff>0</xdr:rowOff>
    </xdr:from>
    <xdr:to>
      <xdr:col>5</xdr:col>
      <xdr:colOff>304800</xdr:colOff>
      <xdr:row>121</xdr:row>
      <xdr:rowOff>0</xdr:rowOff>
    </xdr:to>
    <xdr:pic>
      <xdr:nvPicPr>
        <xdr:cNvPr id="31249" name="image301.png">
          <a:extLst>
            <a:ext uri="{FF2B5EF4-FFF2-40B4-BE49-F238E27FC236}">
              <a16:creationId xmlns:a16="http://schemas.microsoft.com/office/drawing/2014/main" id="{CD086E13-5090-4B90-A7FA-E4D1C892CF8A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36461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125</xdr:row>
      <xdr:rowOff>0</xdr:rowOff>
    </xdr:from>
    <xdr:to>
      <xdr:col>5</xdr:col>
      <xdr:colOff>304800</xdr:colOff>
      <xdr:row>126</xdr:row>
      <xdr:rowOff>0</xdr:rowOff>
    </xdr:to>
    <xdr:pic>
      <xdr:nvPicPr>
        <xdr:cNvPr id="31250" name="image314.png">
          <a:extLst>
            <a:ext uri="{FF2B5EF4-FFF2-40B4-BE49-F238E27FC236}">
              <a16:creationId xmlns:a16="http://schemas.microsoft.com/office/drawing/2014/main" id="{0D203605-A4D8-4D61-B1E5-EA71C0C962EC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37985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126</xdr:row>
      <xdr:rowOff>0</xdr:rowOff>
    </xdr:from>
    <xdr:to>
      <xdr:col>5</xdr:col>
      <xdr:colOff>304800</xdr:colOff>
      <xdr:row>127</xdr:row>
      <xdr:rowOff>0</xdr:rowOff>
    </xdr:to>
    <xdr:pic>
      <xdr:nvPicPr>
        <xdr:cNvPr id="31251" name="image303.png">
          <a:extLst>
            <a:ext uri="{FF2B5EF4-FFF2-40B4-BE49-F238E27FC236}">
              <a16:creationId xmlns:a16="http://schemas.microsoft.com/office/drawing/2014/main" id="{206B58D8-B794-47CA-9042-2C414D9C94D3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38290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127</xdr:row>
      <xdr:rowOff>0</xdr:rowOff>
    </xdr:from>
    <xdr:to>
      <xdr:col>5</xdr:col>
      <xdr:colOff>304800</xdr:colOff>
      <xdr:row>128</xdr:row>
      <xdr:rowOff>0</xdr:rowOff>
    </xdr:to>
    <xdr:pic>
      <xdr:nvPicPr>
        <xdr:cNvPr id="31252" name="image311.png">
          <a:extLst>
            <a:ext uri="{FF2B5EF4-FFF2-40B4-BE49-F238E27FC236}">
              <a16:creationId xmlns:a16="http://schemas.microsoft.com/office/drawing/2014/main" id="{1E527D84-C3FD-4374-9C4C-93CA656CC43F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38595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129</xdr:row>
      <xdr:rowOff>0</xdr:rowOff>
    </xdr:from>
    <xdr:to>
      <xdr:col>5</xdr:col>
      <xdr:colOff>304800</xdr:colOff>
      <xdr:row>130</xdr:row>
      <xdr:rowOff>0</xdr:rowOff>
    </xdr:to>
    <xdr:pic>
      <xdr:nvPicPr>
        <xdr:cNvPr id="31253" name="image307.png">
          <a:extLst>
            <a:ext uri="{FF2B5EF4-FFF2-40B4-BE49-F238E27FC236}">
              <a16:creationId xmlns:a16="http://schemas.microsoft.com/office/drawing/2014/main" id="{3DA35F4F-A24E-4693-91B6-C022BFB5D8BD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39204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130</xdr:row>
      <xdr:rowOff>0</xdr:rowOff>
    </xdr:from>
    <xdr:to>
      <xdr:col>5</xdr:col>
      <xdr:colOff>304800</xdr:colOff>
      <xdr:row>131</xdr:row>
      <xdr:rowOff>0</xdr:rowOff>
    </xdr:to>
    <xdr:pic>
      <xdr:nvPicPr>
        <xdr:cNvPr id="31254" name="image317.png">
          <a:extLst>
            <a:ext uri="{FF2B5EF4-FFF2-40B4-BE49-F238E27FC236}">
              <a16:creationId xmlns:a16="http://schemas.microsoft.com/office/drawing/2014/main" id="{32ABDCA0-F9F9-4CEF-A3D5-DF95693E2E72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39509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131</xdr:row>
      <xdr:rowOff>0</xdr:rowOff>
    </xdr:from>
    <xdr:to>
      <xdr:col>5</xdr:col>
      <xdr:colOff>304800</xdr:colOff>
      <xdr:row>132</xdr:row>
      <xdr:rowOff>0</xdr:rowOff>
    </xdr:to>
    <xdr:pic>
      <xdr:nvPicPr>
        <xdr:cNvPr id="31255" name="image322.png">
          <a:extLst>
            <a:ext uri="{FF2B5EF4-FFF2-40B4-BE49-F238E27FC236}">
              <a16:creationId xmlns:a16="http://schemas.microsoft.com/office/drawing/2014/main" id="{C3BE1FA1-578F-436B-8E9B-7337667D5CAE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39814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134</xdr:row>
      <xdr:rowOff>0</xdr:rowOff>
    </xdr:from>
    <xdr:to>
      <xdr:col>5</xdr:col>
      <xdr:colOff>304800</xdr:colOff>
      <xdr:row>135</xdr:row>
      <xdr:rowOff>0</xdr:rowOff>
    </xdr:to>
    <xdr:pic>
      <xdr:nvPicPr>
        <xdr:cNvPr id="31256" name="image324.png">
          <a:extLst>
            <a:ext uri="{FF2B5EF4-FFF2-40B4-BE49-F238E27FC236}">
              <a16:creationId xmlns:a16="http://schemas.microsoft.com/office/drawing/2014/main" id="{6E00C54F-4180-41A9-8B7E-B32EE344E4D3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40728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136</xdr:row>
      <xdr:rowOff>0</xdr:rowOff>
    </xdr:from>
    <xdr:to>
      <xdr:col>5</xdr:col>
      <xdr:colOff>304800</xdr:colOff>
      <xdr:row>136</xdr:row>
      <xdr:rowOff>302280</xdr:rowOff>
    </xdr:to>
    <xdr:pic>
      <xdr:nvPicPr>
        <xdr:cNvPr id="31257" name="image340.png">
          <a:extLst>
            <a:ext uri="{FF2B5EF4-FFF2-40B4-BE49-F238E27FC236}">
              <a16:creationId xmlns:a16="http://schemas.microsoft.com/office/drawing/2014/main" id="{7EC9780F-35D4-4167-A7F8-DEC0157499D9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41338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138</xdr:row>
      <xdr:rowOff>0</xdr:rowOff>
    </xdr:from>
    <xdr:to>
      <xdr:col>5</xdr:col>
      <xdr:colOff>304800</xdr:colOff>
      <xdr:row>138</xdr:row>
      <xdr:rowOff>302281</xdr:rowOff>
    </xdr:to>
    <xdr:pic>
      <xdr:nvPicPr>
        <xdr:cNvPr id="31258" name="image313.png">
          <a:extLst>
            <a:ext uri="{FF2B5EF4-FFF2-40B4-BE49-F238E27FC236}">
              <a16:creationId xmlns:a16="http://schemas.microsoft.com/office/drawing/2014/main" id="{F5847017-B3EE-4BB5-ABA9-68D83F6F0F04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41948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139</xdr:row>
      <xdr:rowOff>0</xdr:rowOff>
    </xdr:from>
    <xdr:to>
      <xdr:col>5</xdr:col>
      <xdr:colOff>304800</xdr:colOff>
      <xdr:row>139</xdr:row>
      <xdr:rowOff>302281</xdr:rowOff>
    </xdr:to>
    <xdr:pic>
      <xdr:nvPicPr>
        <xdr:cNvPr id="31259" name="image312.png">
          <a:extLst>
            <a:ext uri="{FF2B5EF4-FFF2-40B4-BE49-F238E27FC236}">
              <a16:creationId xmlns:a16="http://schemas.microsoft.com/office/drawing/2014/main" id="{CE47250E-DFEF-4FAB-8B2D-5C3DC8C9858E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42252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141</xdr:row>
      <xdr:rowOff>0</xdr:rowOff>
    </xdr:from>
    <xdr:to>
      <xdr:col>5</xdr:col>
      <xdr:colOff>304800</xdr:colOff>
      <xdr:row>141</xdr:row>
      <xdr:rowOff>302281</xdr:rowOff>
    </xdr:to>
    <xdr:pic>
      <xdr:nvPicPr>
        <xdr:cNvPr id="31260" name="image319.png">
          <a:extLst>
            <a:ext uri="{FF2B5EF4-FFF2-40B4-BE49-F238E27FC236}">
              <a16:creationId xmlns:a16="http://schemas.microsoft.com/office/drawing/2014/main" id="{AC63FC1F-6D91-4E47-9AE9-116F09DB776C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42862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142</xdr:row>
      <xdr:rowOff>0</xdr:rowOff>
    </xdr:from>
    <xdr:to>
      <xdr:col>5</xdr:col>
      <xdr:colOff>304800</xdr:colOff>
      <xdr:row>142</xdr:row>
      <xdr:rowOff>302281</xdr:rowOff>
    </xdr:to>
    <xdr:pic>
      <xdr:nvPicPr>
        <xdr:cNvPr id="31261" name="image325.png">
          <a:extLst>
            <a:ext uri="{FF2B5EF4-FFF2-40B4-BE49-F238E27FC236}">
              <a16:creationId xmlns:a16="http://schemas.microsoft.com/office/drawing/2014/main" id="{64696BF2-F77A-4438-89A7-E1F68A5E6ABF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43167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143</xdr:row>
      <xdr:rowOff>0</xdr:rowOff>
    </xdr:from>
    <xdr:to>
      <xdr:col>5</xdr:col>
      <xdr:colOff>304800</xdr:colOff>
      <xdr:row>143</xdr:row>
      <xdr:rowOff>302281</xdr:rowOff>
    </xdr:to>
    <xdr:pic>
      <xdr:nvPicPr>
        <xdr:cNvPr id="31262" name="image316.png">
          <a:extLst>
            <a:ext uri="{FF2B5EF4-FFF2-40B4-BE49-F238E27FC236}">
              <a16:creationId xmlns:a16="http://schemas.microsoft.com/office/drawing/2014/main" id="{EAA5A583-D1BA-4DBF-AB8D-D6A81349AC07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43472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144</xdr:row>
      <xdr:rowOff>0</xdr:rowOff>
    </xdr:from>
    <xdr:to>
      <xdr:col>5</xdr:col>
      <xdr:colOff>304800</xdr:colOff>
      <xdr:row>144</xdr:row>
      <xdr:rowOff>302281</xdr:rowOff>
    </xdr:to>
    <xdr:pic>
      <xdr:nvPicPr>
        <xdr:cNvPr id="31263" name="image323.png">
          <a:extLst>
            <a:ext uri="{FF2B5EF4-FFF2-40B4-BE49-F238E27FC236}">
              <a16:creationId xmlns:a16="http://schemas.microsoft.com/office/drawing/2014/main" id="{014CCA91-6E3C-46D7-9EC4-E9B8B593D21B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43776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146</xdr:row>
      <xdr:rowOff>0</xdr:rowOff>
    </xdr:from>
    <xdr:to>
      <xdr:col>5</xdr:col>
      <xdr:colOff>304800</xdr:colOff>
      <xdr:row>147</xdr:row>
      <xdr:rowOff>0</xdr:rowOff>
    </xdr:to>
    <xdr:pic>
      <xdr:nvPicPr>
        <xdr:cNvPr id="31264" name="image328.png">
          <a:extLst>
            <a:ext uri="{FF2B5EF4-FFF2-40B4-BE49-F238E27FC236}">
              <a16:creationId xmlns:a16="http://schemas.microsoft.com/office/drawing/2014/main" id="{FA371AA3-5C85-40FD-82F1-D281150B5F3B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44386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150</xdr:row>
      <xdr:rowOff>0</xdr:rowOff>
    </xdr:from>
    <xdr:to>
      <xdr:col>5</xdr:col>
      <xdr:colOff>304800</xdr:colOff>
      <xdr:row>151</xdr:row>
      <xdr:rowOff>0</xdr:rowOff>
    </xdr:to>
    <xdr:pic>
      <xdr:nvPicPr>
        <xdr:cNvPr id="31265" name="image333.png">
          <a:extLst>
            <a:ext uri="{FF2B5EF4-FFF2-40B4-BE49-F238E27FC236}">
              <a16:creationId xmlns:a16="http://schemas.microsoft.com/office/drawing/2014/main" id="{1B86117C-2430-437A-8900-1CB603CA4D6B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45605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151</xdr:row>
      <xdr:rowOff>0</xdr:rowOff>
    </xdr:from>
    <xdr:to>
      <xdr:col>5</xdr:col>
      <xdr:colOff>304800</xdr:colOff>
      <xdr:row>152</xdr:row>
      <xdr:rowOff>0</xdr:rowOff>
    </xdr:to>
    <xdr:pic>
      <xdr:nvPicPr>
        <xdr:cNvPr id="31266" name="image321.png">
          <a:extLst>
            <a:ext uri="{FF2B5EF4-FFF2-40B4-BE49-F238E27FC236}">
              <a16:creationId xmlns:a16="http://schemas.microsoft.com/office/drawing/2014/main" id="{AC90DEE0-9597-42A6-BD9C-099EF8D29B41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45910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152</xdr:row>
      <xdr:rowOff>0</xdr:rowOff>
    </xdr:from>
    <xdr:to>
      <xdr:col>5</xdr:col>
      <xdr:colOff>304800</xdr:colOff>
      <xdr:row>153</xdr:row>
      <xdr:rowOff>0</xdr:rowOff>
    </xdr:to>
    <xdr:pic>
      <xdr:nvPicPr>
        <xdr:cNvPr id="31267" name="image318.png">
          <a:extLst>
            <a:ext uri="{FF2B5EF4-FFF2-40B4-BE49-F238E27FC236}">
              <a16:creationId xmlns:a16="http://schemas.microsoft.com/office/drawing/2014/main" id="{BC0F30A2-2905-4E2C-8796-3A8E3C196E3C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46215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154</xdr:row>
      <xdr:rowOff>0</xdr:rowOff>
    </xdr:from>
    <xdr:to>
      <xdr:col>5</xdr:col>
      <xdr:colOff>304800</xdr:colOff>
      <xdr:row>155</xdr:row>
      <xdr:rowOff>0</xdr:rowOff>
    </xdr:to>
    <xdr:pic>
      <xdr:nvPicPr>
        <xdr:cNvPr id="31268" name="image320.png">
          <a:extLst>
            <a:ext uri="{FF2B5EF4-FFF2-40B4-BE49-F238E27FC236}">
              <a16:creationId xmlns:a16="http://schemas.microsoft.com/office/drawing/2014/main" id="{1B3E394B-BEF8-4BB5-841C-7CFD37B56698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46824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155</xdr:row>
      <xdr:rowOff>0</xdr:rowOff>
    </xdr:from>
    <xdr:to>
      <xdr:col>5</xdr:col>
      <xdr:colOff>304800</xdr:colOff>
      <xdr:row>156</xdr:row>
      <xdr:rowOff>0</xdr:rowOff>
    </xdr:to>
    <xdr:pic>
      <xdr:nvPicPr>
        <xdr:cNvPr id="31269" name="image327.png">
          <a:extLst>
            <a:ext uri="{FF2B5EF4-FFF2-40B4-BE49-F238E27FC236}">
              <a16:creationId xmlns:a16="http://schemas.microsoft.com/office/drawing/2014/main" id="{2E35BA21-BD1C-4F19-8A7E-2F78E9924735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47129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158</xdr:row>
      <xdr:rowOff>0</xdr:rowOff>
    </xdr:from>
    <xdr:to>
      <xdr:col>5</xdr:col>
      <xdr:colOff>304800</xdr:colOff>
      <xdr:row>159</xdr:row>
      <xdr:rowOff>0</xdr:rowOff>
    </xdr:to>
    <xdr:pic>
      <xdr:nvPicPr>
        <xdr:cNvPr id="31270" name="image339.png">
          <a:extLst>
            <a:ext uri="{FF2B5EF4-FFF2-40B4-BE49-F238E27FC236}">
              <a16:creationId xmlns:a16="http://schemas.microsoft.com/office/drawing/2014/main" id="{A20035D2-C50D-436F-AA3C-440382118A3F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48044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159</xdr:row>
      <xdr:rowOff>0</xdr:rowOff>
    </xdr:from>
    <xdr:to>
      <xdr:col>5</xdr:col>
      <xdr:colOff>304800</xdr:colOff>
      <xdr:row>160</xdr:row>
      <xdr:rowOff>0</xdr:rowOff>
    </xdr:to>
    <xdr:pic>
      <xdr:nvPicPr>
        <xdr:cNvPr id="31271" name="image329.png">
          <a:extLst>
            <a:ext uri="{FF2B5EF4-FFF2-40B4-BE49-F238E27FC236}">
              <a16:creationId xmlns:a16="http://schemas.microsoft.com/office/drawing/2014/main" id="{64DC9272-D6B7-4A8A-A696-E810E32B9BDE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48348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160</xdr:row>
      <xdr:rowOff>0</xdr:rowOff>
    </xdr:from>
    <xdr:to>
      <xdr:col>5</xdr:col>
      <xdr:colOff>304800</xdr:colOff>
      <xdr:row>161</xdr:row>
      <xdr:rowOff>0</xdr:rowOff>
    </xdr:to>
    <xdr:pic>
      <xdr:nvPicPr>
        <xdr:cNvPr id="31272" name="image337.png">
          <a:extLst>
            <a:ext uri="{FF2B5EF4-FFF2-40B4-BE49-F238E27FC236}">
              <a16:creationId xmlns:a16="http://schemas.microsoft.com/office/drawing/2014/main" id="{E846515C-8E9F-426C-B26E-9BF08E4A2B1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48653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161</xdr:row>
      <xdr:rowOff>0</xdr:rowOff>
    </xdr:from>
    <xdr:to>
      <xdr:col>5</xdr:col>
      <xdr:colOff>312420</xdr:colOff>
      <xdr:row>162</xdr:row>
      <xdr:rowOff>0</xdr:rowOff>
    </xdr:to>
    <xdr:pic>
      <xdr:nvPicPr>
        <xdr:cNvPr id="31273" name="image334.png">
          <a:extLst>
            <a:ext uri="{FF2B5EF4-FFF2-40B4-BE49-F238E27FC236}">
              <a16:creationId xmlns:a16="http://schemas.microsoft.com/office/drawing/2014/main" id="{6D266773-2DA8-49E4-AFF4-C64F189A3DBF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48958500"/>
          <a:ext cx="31242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162</xdr:row>
      <xdr:rowOff>0</xdr:rowOff>
    </xdr:from>
    <xdr:to>
      <xdr:col>5</xdr:col>
      <xdr:colOff>304800</xdr:colOff>
      <xdr:row>163</xdr:row>
      <xdr:rowOff>0</xdr:rowOff>
    </xdr:to>
    <xdr:pic>
      <xdr:nvPicPr>
        <xdr:cNvPr id="31274" name="image330.png">
          <a:extLst>
            <a:ext uri="{FF2B5EF4-FFF2-40B4-BE49-F238E27FC236}">
              <a16:creationId xmlns:a16="http://schemas.microsoft.com/office/drawing/2014/main" id="{77FD098B-DA54-450D-AC45-7D9800BA1CBF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49263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163</xdr:row>
      <xdr:rowOff>0</xdr:rowOff>
    </xdr:from>
    <xdr:to>
      <xdr:col>5</xdr:col>
      <xdr:colOff>304800</xdr:colOff>
      <xdr:row>164</xdr:row>
      <xdr:rowOff>0</xdr:rowOff>
    </xdr:to>
    <xdr:pic>
      <xdr:nvPicPr>
        <xdr:cNvPr id="31275" name="image332.png">
          <a:extLst>
            <a:ext uri="{FF2B5EF4-FFF2-40B4-BE49-F238E27FC236}">
              <a16:creationId xmlns:a16="http://schemas.microsoft.com/office/drawing/2014/main" id="{2ABD4D75-0B4F-4324-83B5-087E8B719D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49568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165</xdr:row>
      <xdr:rowOff>0</xdr:rowOff>
    </xdr:from>
    <xdr:to>
      <xdr:col>5</xdr:col>
      <xdr:colOff>304800</xdr:colOff>
      <xdr:row>166</xdr:row>
      <xdr:rowOff>0</xdr:rowOff>
    </xdr:to>
    <xdr:pic>
      <xdr:nvPicPr>
        <xdr:cNvPr id="31276" name="image341.png">
          <a:extLst>
            <a:ext uri="{FF2B5EF4-FFF2-40B4-BE49-F238E27FC236}">
              <a16:creationId xmlns:a16="http://schemas.microsoft.com/office/drawing/2014/main" id="{ABDBA780-632D-4A5A-A074-15F355EC9A85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50177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169</xdr:row>
      <xdr:rowOff>0</xdr:rowOff>
    </xdr:from>
    <xdr:to>
      <xdr:col>5</xdr:col>
      <xdr:colOff>304800</xdr:colOff>
      <xdr:row>170</xdr:row>
      <xdr:rowOff>0</xdr:rowOff>
    </xdr:to>
    <xdr:pic>
      <xdr:nvPicPr>
        <xdr:cNvPr id="31277" name="image335.png">
          <a:extLst>
            <a:ext uri="{FF2B5EF4-FFF2-40B4-BE49-F238E27FC236}">
              <a16:creationId xmlns:a16="http://schemas.microsoft.com/office/drawing/2014/main" id="{FD878F42-8711-4971-B4F8-2662BEE0C658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51396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170</xdr:row>
      <xdr:rowOff>0</xdr:rowOff>
    </xdr:from>
    <xdr:to>
      <xdr:col>5</xdr:col>
      <xdr:colOff>304800</xdr:colOff>
      <xdr:row>171</xdr:row>
      <xdr:rowOff>0</xdr:rowOff>
    </xdr:to>
    <xdr:pic>
      <xdr:nvPicPr>
        <xdr:cNvPr id="31278" name="image331.png">
          <a:extLst>
            <a:ext uri="{FF2B5EF4-FFF2-40B4-BE49-F238E27FC236}">
              <a16:creationId xmlns:a16="http://schemas.microsoft.com/office/drawing/2014/main" id="{1EBD07E0-23D0-4263-84D9-AF874280EB9D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51701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171</xdr:row>
      <xdr:rowOff>0</xdr:rowOff>
    </xdr:from>
    <xdr:to>
      <xdr:col>5</xdr:col>
      <xdr:colOff>304800</xdr:colOff>
      <xdr:row>172</xdr:row>
      <xdr:rowOff>0</xdr:rowOff>
    </xdr:to>
    <xdr:pic>
      <xdr:nvPicPr>
        <xdr:cNvPr id="31279" name="image336.png">
          <a:extLst>
            <a:ext uri="{FF2B5EF4-FFF2-40B4-BE49-F238E27FC236}">
              <a16:creationId xmlns:a16="http://schemas.microsoft.com/office/drawing/2014/main" id="{A9318436-19FF-4679-8D11-D12AAB9D3AC8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52006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172</xdr:row>
      <xdr:rowOff>0</xdr:rowOff>
    </xdr:from>
    <xdr:to>
      <xdr:col>5</xdr:col>
      <xdr:colOff>304800</xdr:colOff>
      <xdr:row>173</xdr:row>
      <xdr:rowOff>0</xdr:rowOff>
    </xdr:to>
    <xdr:pic>
      <xdr:nvPicPr>
        <xdr:cNvPr id="31280" name="image347.png">
          <a:extLst>
            <a:ext uri="{FF2B5EF4-FFF2-40B4-BE49-F238E27FC236}">
              <a16:creationId xmlns:a16="http://schemas.microsoft.com/office/drawing/2014/main" id="{F22FC28B-DFA0-4ADF-845E-BDCD1B55CBBE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52311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175</xdr:row>
      <xdr:rowOff>0</xdr:rowOff>
    </xdr:from>
    <xdr:to>
      <xdr:col>5</xdr:col>
      <xdr:colOff>304800</xdr:colOff>
      <xdr:row>176</xdr:row>
      <xdr:rowOff>0</xdr:rowOff>
    </xdr:to>
    <xdr:pic>
      <xdr:nvPicPr>
        <xdr:cNvPr id="31281" name="image343.png">
          <a:extLst>
            <a:ext uri="{FF2B5EF4-FFF2-40B4-BE49-F238E27FC236}">
              <a16:creationId xmlns:a16="http://schemas.microsoft.com/office/drawing/2014/main" id="{59A0A36C-20AE-42BB-996E-6BBD0105D067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53225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176</xdr:row>
      <xdr:rowOff>0</xdr:rowOff>
    </xdr:from>
    <xdr:to>
      <xdr:col>5</xdr:col>
      <xdr:colOff>304800</xdr:colOff>
      <xdr:row>177</xdr:row>
      <xdr:rowOff>0</xdr:rowOff>
    </xdr:to>
    <xdr:pic>
      <xdr:nvPicPr>
        <xdr:cNvPr id="31282" name="image338.png">
          <a:extLst>
            <a:ext uri="{FF2B5EF4-FFF2-40B4-BE49-F238E27FC236}">
              <a16:creationId xmlns:a16="http://schemas.microsoft.com/office/drawing/2014/main" id="{372CF6D6-1631-4301-B79A-F76542F2BB2A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53530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177</xdr:row>
      <xdr:rowOff>0</xdr:rowOff>
    </xdr:from>
    <xdr:to>
      <xdr:col>5</xdr:col>
      <xdr:colOff>304800</xdr:colOff>
      <xdr:row>178</xdr:row>
      <xdr:rowOff>0</xdr:rowOff>
    </xdr:to>
    <xdr:pic>
      <xdr:nvPicPr>
        <xdr:cNvPr id="31283" name="image346.png">
          <a:extLst>
            <a:ext uri="{FF2B5EF4-FFF2-40B4-BE49-F238E27FC236}">
              <a16:creationId xmlns:a16="http://schemas.microsoft.com/office/drawing/2014/main" id="{1A3126A3-BEB2-4CB1-8F26-075B7AC0090B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53835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179</xdr:row>
      <xdr:rowOff>0</xdr:rowOff>
    </xdr:from>
    <xdr:to>
      <xdr:col>5</xdr:col>
      <xdr:colOff>304800</xdr:colOff>
      <xdr:row>180</xdr:row>
      <xdr:rowOff>0</xdr:rowOff>
    </xdr:to>
    <xdr:pic>
      <xdr:nvPicPr>
        <xdr:cNvPr id="31284" name="image351.png">
          <a:extLst>
            <a:ext uri="{FF2B5EF4-FFF2-40B4-BE49-F238E27FC236}">
              <a16:creationId xmlns:a16="http://schemas.microsoft.com/office/drawing/2014/main" id="{D6834F92-22C3-4C55-A3E4-4F5A49653258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54444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180</xdr:row>
      <xdr:rowOff>0</xdr:rowOff>
    </xdr:from>
    <xdr:to>
      <xdr:col>5</xdr:col>
      <xdr:colOff>304800</xdr:colOff>
      <xdr:row>181</xdr:row>
      <xdr:rowOff>0</xdr:rowOff>
    </xdr:to>
    <xdr:pic>
      <xdr:nvPicPr>
        <xdr:cNvPr id="31285" name="image359.png">
          <a:extLst>
            <a:ext uri="{FF2B5EF4-FFF2-40B4-BE49-F238E27FC236}">
              <a16:creationId xmlns:a16="http://schemas.microsoft.com/office/drawing/2014/main" id="{9A68ACE9-3537-460B-90C9-A81A0E56D2B2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54749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181</xdr:row>
      <xdr:rowOff>0</xdr:rowOff>
    </xdr:from>
    <xdr:to>
      <xdr:col>5</xdr:col>
      <xdr:colOff>304800</xdr:colOff>
      <xdr:row>182</xdr:row>
      <xdr:rowOff>0</xdr:rowOff>
    </xdr:to>
    <xdr:pic>
      <xdr:nvPicPr>
        <xdr:cNvPr id="31286" name="image345.png">
          <a:extLst>
            <a:ext uri="{FF2B5EF4-FFF2-40B4-BE49-F238E27FC236}">
              <a16:creationId xmlns:a16="http://schemas.microsoft.com/office/drawing/2014/main" id="{59AE24DC-4432-4A3A-8E80-766A228F66F3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55054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182</xdr:row>
      <xdr:rowOff>0</xdr:rowOff>
    </xdr:from>
    <xdr:to>
      <xdr:col>5</xdr:col>
      <xdr:colOff>304800</xdr:colOff>
      <xdr:row>183</xdr:row>
      <xdr:rowOff>0</xdr:rowOff>
    </xdr:to>
    <xdr:pic>
      <xdr:nvPicPr>
        <xdr:cNvPr id="31287" name="image358.png">
          <a:extLst>
            <a:ext uri="{FF2B5EF4-FFF2-40B4-BE49-F238E27FC236}">
              <a16:creationId xmlns:a16="http://schemas.microsoft.com/office/drawing/2014/main" id="{D0A0A030-EFB2-42CF-9B30-87770BB7BDE2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55359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183</xdr:row>
      <xdr:rowOff>0</xdr:rowOff>
    </xdr:from>
    <xdr:to>
      <xdr:col>5</xdr:col>
      <xdr:colOff>304800</xdr:colOff>
      <xdr:row>184</xdr:row>
      <xdr:rowOff>0</xdr:rowOff>
    </xdr:to>
    <xdr:pic>
      <xdr:nvPicPr>
        <xdr:cNvPr id="31288" name="image350.png">
          <a:extLst>
            <a:ext uri="{FF2B5EF4-FFF2-40B4-BE49-F238E27FC236}">
              <a16:creationId xmlns:a16="http://schemas.microsoft.com/office/drawing/2014/main" id="{637A9004-A626-436D-8067-FEBA041CB58A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55664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185</xdr:row>
      <xdr:rowOff>0</xdr:rowOff>
    </xdr:from>
    <xdr:to>
      <xdr:col>5</xdr:col>
      <xdr:colOff>304800</xdr:colOff>
      <xdr:row>186</xdr:row>
      <xdr:rowOff>0</xdr:rowOff>
    </xdr:to>
    <xdr:pic>
      <xdr:nvPicPr>
        <xdr:cNvPr id="31289" name="image342.png">
          <a:extLst>
            <a:ext uri="{FF2B5EF4-FFF2-40B4-BE49-F238E27FC236}">
              <a16:creationId xmlns:a16="http://schemas.microsoft.com/office/drawing/2014/main" id="{74B86525-67DC-48F4-AD90-E1620D1E4D2A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56273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186</xdr:row>
      <xdr:rowOff>0</xdr:rowOff>
    </xdr:from>
    <xdr:to>
      <xdr:col>5</xdr:col>
      <xdr:colOff>304800</xdr:colOff>
      <xdr:row>187</xdr:row>
      <xdr:rowOff>0</xdr:rowOff>
    </xdr:to>
    <xdr:pic>
      <xdr:nvPicPr>
        <xdr:cNvPr id="31290" name="image349.png">
          <a:extLst>
            <a:ext uri="{FF2B5EF4-FFF2-40B4-BE49-F238E27FC236}">
              <a16:creationId xmlns:a16="http://schemas.microsoft.com/office/drawing/2014/main" id="{3E1DEE89-9930-45D3-A201-2EC2D57175F2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56578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187</xdr:row>
      <xdr:rowOff>0</xdr:rowOff>
    </xdr:from>
    <xdr:to>
      <xdr:col>5</xdr:col>
      <xdr:colOff>304800</xdr:colOff>
      <xdr:row>188</xdr:row>
      <xdr:rowOff>0</xdr:rowOff>
    </xdr:to>
    <xdr:pic>
      <xdr:nvPicPr>
        <xdr:cNvPr id="31291" name="image357.png">
          <a:extLst>
            <a:ext uri="{FF2B5EF4-FFF2-40B4-BE49-F238E27FC236}">
              <a16:creationId xmlns:a16="http://schemas.microsoft.com/office/drawing/2014/main" id="{6200274A-78A8-4BF9-A672-54B0C643DF9E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56883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190</xdr:row>
      <xdr:rowOff>0</xdr:rowOff>
    </xdr:from>
    <xdr:to>
      <xdr:col>5</xdr:col>
      <xdr:colOff>304800</xdr:colOff>
      <xdr:row>191</xdr:row>
      <xdr:rowOff>0</xdr:rowOff>
    </xdr:to>
    <xdr:pic>
      <xdr:nvPicPr>
        <xdr:cNvPr id="31292" name="image363.png">
          <a:extLst>
            <a:ext uri="{FF2B5EF4-FFF2-40B4-BE49-F238E27FC236}">
              <a16:creationId xmlns:a16="http://schemas.microsoft.com/office/drawing/2014/main" id="{81D6538D-229C-4012-976F-1777A6D317C2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57797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191</xdr:row>
      <xdr:rowOff>0</xdr:rowOff>
    </xdr:from>
    <xdr:to>
      <xdr:col>5</xdr:col>
      <xdr:colOff>304800</xdr:colOff>
      <xdr:row>192</xdr:row>
      <xdr:rowOff>0</xdr:rowOff>
    </xdr:to>
    <xdr:pic>
      <xdr:nvPicPr>
        <xdr:cNvPr id="31293" name="image344.png">
          <a:extLst>
            <a:ext uri="{FF2B5EF4-FFF2-40B4-BE49-F238E27FC236}">
              <a16:creationId xmlns:a16="http://schemas.microsoft.com/office/drawing/2014/main" id="{0014CFEC-BC5B-4C96-9A43-5FA32269243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58102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193</xdr:row>
      <xdr:rowOff>0</xdr:rowOff>
    </xdr:from>
    <xdr:to>
      <xdr:col>5</xdr:col>
      <xdr:colOff>304800</xdr:colOff>
      <xdr:row>194</xdr:row>
      <xdr:rowOff>0</xdr:rowOff>
    </xdr:to>
    <xdr:pic>
      <xdr:nvPicPr>
        <xdr:cNvPr id="31294" name="image348.png">
          <a:extLst>
            <a:ext uri="{FF2B5EF4-FFF2-40B4-BE49-F238E27FC236}">
              <a16:creationId xmlns:a16="http://schemas.microsoft.com/office/drawing/2014/main" id="{4642879E-AD84-4456-BF2A-22C9A48145FC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58712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194</xdr:row>
      <xdr:rowOff>0</xdr:rowOff>
    </xdr:from>
    <xdr:to>
      <xdr:col>5</xdr:col>
      <xdr:colOff>304800</xdr:colOff>
      <xdr:row>195</xdr:row>
      <xdr:rowOff>0</xdr:rowOff>
    </xdr:to>
    <xdr:pic>
      <xdr:nvPicPr>
        <xdr:cNvPr id="31295" name="image352.png">
          <a:extLst>
            <a:ext uri="{FF2B5EF4-FFF2-40B4-BE49-F238E27FC236}">
              <a16:creationId xmlns:a16="http://schemas.microsoft.com/office/drawing/2014/main" id="{59DDFAE4-0241-4F16-8734-19DB2F636845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59016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195</xdr:row>
      <xdr:rowOff>0</xdr:rowOff>
    </xdr:from>
    <xdr:to>
      <xdr:col>5</xdr:col>
      <xdr:colOff>304800</xdr:colOff>
      <xdr:row>196</xdr:row>
      <xdr:rowOff>0</xdr:rowOff>
    </xdr:to>
    <xdr:pic>
      <xdr:nvPicPr>
        <xdr:cNvPr id="31296" name="image361.png">
          <a:extLst>
            <a:ext uri="{FF2B5EF4-FFF2-40B4-BE49-F238E27FC236}">
              <a16:creationId xmlns:a16="http://schemas.microsoft.com/office/drawing/2014/main" id="{EA561CD7-A440-45EB-BC10-8909D16C2826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59321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196</xdr:row>
      <xdr:rowOff>0</xdr:rowOff>
    </xdr:from>
    <xdr:to>
      <xdr:col>5</xdr:col>
      <xdr:colOff>304800</xdr:colOff>
      <xdr:row>197</xdr:row>
      <xdr:rowOff>0</xdr:rowOff>
    </xdr:to>
    <xdr:pic>
      <xdr:nvPicPr>
        <xdr:cNvPr id="31297" name="image356.png">
          <a:extLst>
            <a:ext uri="{FF2B5EF4-FFF2-40B4-BE49-F238E27FC236}">
              <a16:creationId xmlns:a16="http://schemas.microsoft.com/office/drawing/2014/main" id="{AA62C76E-45B9-423C-90D0-B85FCDEB1CCD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59626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197</xdr:row>
      <xdr:rowOff>0</xdr:rowOff>
    </xdr:from>
    <xdr:to>
      <xdr:col>5</xdr:col>
      <xdr:colOff>304800</xdr:colOff>
      <xdr:row>198</xdr:row>
      <xdr:rowOff>0</xdr:rowOff>
    </xdr:to>
    <xdr:pic>
      <xdr:nvPicPr>
        <xdr:cNvPr id="31298" name="image353.png">
          <a:extLst>
            <a:ext uri="{FF2B5EF4-FFF2-40B4-BE49-F238E27FC236}">
              <a16:creationId xmlns:a16="http://schemas.microsoft.com/office/drawing/2014/main" id="{68C6DEEE-53CF-46F3-821B-97DBDD6BF007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59931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198</xdr:row>
      <xdr:rowOff>0</xdr:rowOff>
    </xdr:from>
    <xdr:to>
      <xdr:col>5</xdr:col>
      <xdr:colOff>304800</xdr:colOff>
      <xdr:row>199</xdr:row>
      <xdr:rowOff>0</xdr:rowOff>
    </xdr:to>
    <xdr:pic>
      <xdr:nvPicPr>
        <xdr:cNvPr id="31299" name="image354.png">
          <a:extLst>
            <a:ext uri="{FF2B5EF4-FFF2-40B4-BE49-F238E27FC236}">
              <a16:creationId xmlns:a16="http://schemas.microsoft.com/office/drawing/2014/main" id="{2DB784BD-F38E-47DF-A19A-DB683387174C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60236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199</xdr:row>
      <xdr:rowOff>0</xdr:rowOff>
    </xdr:from>
    <xdr:to>
      <xdr:col>5</xdr:col>
      <xdr:colOff>304800</xdr:colOff>
      <xdr:row>200</xdr:row>
      <xdr:rowOff>0</xdr:rowOff>
    </xdr:to>
    <xdr:pic>
      <xdr:nvPicPr>
        <xdr:cNvPr id="31300" name="image355.png">
          <a:extLst>
            <a:ext uri="{FF2B5EF4-FFF2-40B4-BE49-F238E27FC236}">
              <a16:creationId xmlns:a16="http://schemas.microsoft.com/office/drawing/2014/main" id="{3CD42B0F-315B-49FD-8550-2504872087E9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60540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200</xdr:row>
      <xdr:rowOff>0</xdr:rowOff>
    </xdr:from>
    <xdr:to>
      <xdr:col>5</xdr:col>
      <xdr:colOff>304800</xdr:colOff>
      <xdr:row>201</xdr:row>
      <xdr:rowOff>0</xdr:rowOff>
    </xdr:to>
    <xdr:pic>
      <xdr:nvPicPr>
        <xdr:cNvPr id="31301" name="image364.png">
          <a:extLst>
            <a:ext uri="{FF2B5EF4-FFF2-40B4-BE49-F238E27FC236}">
              <a16:creationId xmlns:a16="http://schemas.microsoft.com/office/drawing/2014/main" id="{D8B34B4A-FB1E-4CAC-9D2A-0F6137AE0FF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60845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201</xdr:row>
      <xdr:rowOff>0</xdr:rowOff>
    </xdr:from>
    <xdr:to>
      <xdr:col>5</xdr:col>
      <xdr:colOff>304800</xdr:colOff>
      <xdr:row>202</xdr:row>
      <xdr:rowOff>0</xdr:rowOff>
    </xdr:to>
    <xdr:pic>
      <xdr:nvPicPr>
        <xdr:cNvPr id="31302" name="image362.png">
          <a:extLst>
            <a:ext uri="{FF2B5EF4-FFF2-40B4-BE49-F238E27FC236}">
              <a16:creationId xmlns:a16="http://schemas.microsoft.com/office/drawing/2014/main" id="{57C0C378-130C-41A9-BF53-66BB21A76CE6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61150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203</xdr:row>
      <xdr:rowOff>0</xdr:rowOff>
    </xdr:from>
    <xdr:to>
      <xdr:col>5</xdr:col>
      <xdr:colOff>304800</xdr:colOff>
      <xdr:row>204</xdr:row>
      <xdr:rowOff>0</xdr:rowOff>
    </xdr:to>
    <xdr:pic>
      <xdr:nvPicPr>
        <xdr:cNvPr id="31303" name="image369.png">
          <a:extLst>
            <a:ext uri="{FF2B5EF4-FFF2-40B4-BE49-F238E27FC236}">
              <a16:creationId xmlns:a16="http://schemas.microsoft.com/office/drawing/2014/main" id="{83D5201F-7F23-4C31-AA21-68F655A479B8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61760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204</xdr:row>
      <xdr:rowOff>0</xdr:rowOff>
    </xdr:from>
    <xdr:to>
      <xdr:col>5</xdr:col>
      <xdr:colOff>304800</xdr:colOff>
      <xdr:row>205</xdr:row>
      <xdr:rowOff>0</xdr:rowOff>
    </xdr:to>
    <xdr:pic>
      <xdr:nvPicPr>
        <xdr:cNvPr id="31304" name="image379.png">
          <a:extLst>
            <a:ext uri="{FF2B5EF4-FFF2-40B4-BE49-F238E27FC236}">
              <a16:creationId xmlns:a16="http://schemas.microsoft.com/office/drawing/2014/main" id="{DCB3E2BA-94BB-4CAC-A5E1-04EC1159E4F8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62064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205</xdr:row>
      <xdr:rowOff>0</xdr:rowOff>
    </xdr:from>
    <xdr:to>
      <xdr:col>5</xdr:col>
      <xdr:colOff>304800</xdr:colOff>
      <xdr:row>206</xdr:row>
      <xdr:rowOff>0</xdr:rowOff>
    </xdr:to>
    <xdr:pic>
      <xdr:nvPicPr>
        <xdr:cNvPr id="31305" name="image367.png">
          <a:extLst>
            <a:ext uri="{FF2B5EF4-FFF2-40B4-BE49-F238E27FC236}">
              <a16:creationId xmlns:a16="http://schemas.microsoft.com/office/drawing/2014/main" id="{34CB78A9-DD74-4B31-AD63-C1155097EBE5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62369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206</xdr:row>
      <xdr:rowOff>0</xdr:rowOff>
    </xdr:from>
    <xdr:to>
      <xdr:col>5</xdr:col>
      <xdr:colOff>304800</xdr:colOff>
      <xdr:row>207</xdr:row>
      <xdr:rowOff>0</xdr:rowOff>
    </xdr:to>
    <xdr:pic>
      <xdr:nvPicPr>
        <xdr:cNvPr id="31306" name="image360.png">
          <a:extLst>
            <a:ext uri="{FF2B5EF4-FFF2-40B4-BE49-F238E27FC236}">
              <a16:creationId xmlns:a16="http://schemas.microsoft.com/office/drawing/2014/main" id="{C7FE3A6E-AA8E-4B79-847E-DBF7B657DC94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62674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207</xdr:row>
      <xdr:rowOff>0</xdr:rowOff>
    </xdr:from>
    <xdr:to>
      <xdr:col>5</xdr:col>
      <xdr:colOff>304800</xdr:colOff>
      <xdr:row>208</xdr:row>
      <xdr:rowOff>0</xdr:rowOff>
    </xdr:to>
    <xdr:pic>
      <xdr:nvPicPr>
        <xdr:cNvPr id="31307" name="image368.png">
          <a:extLst>
            <a:ext uri="{FF2B5EF4-FFF2-40B4-BE49-F238E27FC236}">
              <a16:creationId xmlns:a16="http://schemas.microsoft.com/office/drawing/2014/main" id="{44CE497B-5521-43CE-AA7B-38E6D0D5EE61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62979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208</xdr:row>
      <xdr:rowOff>0</xdr:rowOff>
    </xdr:from>
    <xdr:to>
      <xdr:col>5</xdr:col>
      <xdr:colOff>304800</xdr:colOff>
      <xdr:row>209</xdr:row>
      <xdr:rowOff>0</xdr:rowOff>
    </xdr:to>
    <xdr:pic>
      <xdr:nvPicPr>
        <xdr:cNvPr id="31308" name="image373.png">
          <a:extLst>
            <a:ext uri="{FF2B5EF4-FFF2-40B4-BE49-F238E27FC236}">
              <a16:creationId xmlns:a16="http://schemas.microsoft.com/office/drawing/2014/main" id="{D9DC97D5-8ADE-4515-AFDF-9B454EBE1074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63284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209</xdr:row>
      <xdr:rowOff>0</xdr:rowOff>
    </xdr:from>
    <xdr:to>
      <xdr:col>5</xdr:col>
      <xdr:colOff>350520</xdr:colOff>
      <xdr:row>209</xdr:row>
      <xdr:rowOff>297180</xdr:rowOff>
    </xdr:to>
    <xdr:pic>
      <xdr:nvPicPr>
        <xdr:cNvPr id="31309" name="image372.png">
          <a:extLst>
            <a:ext uri="{FF2B5EF4-FFF2-40B4-BE49-F238E27FC236}">
              <a16:creationId xmlns:a16="http://schemas.microsoft.com/office/drawing/2014/main" id="{6A8AEC9A-E45A-49B3-8FAF-05927645B815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63588900"/>
          <a:ext cx="35052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210</xdr:row>
      <xdr:rowOff>0</xdr:rowOff>
    </xdr:from>
    <xdr:to>
      <xdr:col>5</xdr:col>
      <xdr:colOff>304800</xdr:colOff>
      <xdr:row>211</xdr:row>
      <xdr:rowOff>0</xdr:rowOff>
    </xdr:to>
    <xdr:pic>
      <xdr:nvPicPr>
        <xdr:cNvPr id="31310" name="image365.png">
          <a:extLst>
            <a:ext uri="{FF2B5EF4-FFF2-40B4-BE49-F238E27FC236}">
              <a16:creationId xmlns:a16="http://schemas.microsoft.com/office/drawing/2014/main" id="{501B1C6D-C144-4C11-AC76-08B5286EF29F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63893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211</xdr:row>
      <xdr:rowOff>0</xdr:rowOff>
    </xdr:from>
    <xdr:to>
      <xdr:col>5</xdr:col>
      <xdr:colOff>304800</xdr:colOff>
      <xdr:row>212</xdr:row>
      <xdr:rowOff>0</xdr:rowOff>
    </xdr:to>
    <xdr:pic>
      <xdr:nvPicPr>
        <xdr:cNvPr id="31311" name="image370.png">
          <a:extLst>
            <a:ext uri="{FF2B5EF4-FFF2-40B4-BE49-F238E27FC236}">
              <a16:creationId xmlns:a16="http://schemas.microsoft.com/office/drawing/2014/main" id="{CB1B1115-CE5C-4373-8191-51CE7854232A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64198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212</xdr:row>
      <xdr:rowOff>0</xdr:rowOff>
    </xdr:from>
    <xdr:to>
      <xdr:col>5</xdr:col>
      <xdr:colOff>304800</xdr:colOff>
      <xdr:row>213</xdr:row>
      <xdr:rowOff>0</xdr:rowOff>
    </xdr:to>
    <xdr:pic>
      <xdr:nvPicPr>
        <xdr:cNvPr id="31312" name="image366.png">
          <a:extLst>
            <a:ext uri="{FF2B5EF4-FFF2-40B4-BE49-F238E27FC236}">
              <a16:creationId xmlns:a16="http://schemas.microsoft.com/office/drawing/2014/main" id="{8059F63E-D48D-4F1A-8485-15F62111A71E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64503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213</xdr:row>
      <xdr:rowOff>0</xdr:rowOff>
    </xdr:from>
    <xdr:to>
      <xdr:col>5</xdr:col>
      <xdr:colOff>304800</xdr:colOff>
      <xdr:row>214</xdr:row>
      <xdr:rowOff>0</xdr:rowOff>
    </xdr:to>
    <xdr:pic>
      <xdr:nvPicPr>
        <xdr:cNvPr id="31313" name="image371.png">
          <a:extLst>
            <a:ext uri="{FF2B5EF4-FFF2-40B4-BE49-F238E27FC236}">
              <a16:creationId xmlns:a16="http://schemas.microsoft.com/office/drawing/2014/main" id="{6474CA3B-C04A-4DC2-ABCE-4076EC2323AE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64808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214</xdr:row>
      <xdr:rowOff>0</xdr:rowOff>
    </xdr:from>
    <xdr:to>
      <xdr:col>5</xdr:col>
      <xdr:colOff>304800</xdr:colOff>
      <xdr:row>215</xdr:row>
      <xdr:rowOff>0</xdr:rowOff>
    </xdr:to>
    <xdr:pic>
      <xdr:nvPicPr>
        <xdr:cNvPr id="31314" name="image374.png">
          <a:extLst>
            <a:ext uri="{FF2B5EF4-FFF2-40B4-BE49-F238E27FC236}">
              <a16:creationId xmlns:a16="http://schemas.microsoft.com/office/drawing/2014/main" id="{ACFF9ADF-2B79-41C1-A908-70A3CB996D73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65112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215</xdr:row>
      <xdr:rowOff>0</xdr:rowOff>
    </xdr:from>
    <xdr:to>
      <xdr:col>5</xdr:col>
      <xdr:colOff>304800</xdr:colOff>
      <xdr:row>216</xdr:row>
      <xdr:rowOff>0</xdr:rowOff>
    </xdr:to>
    <xdr:pic>
      <xdr:nvPicPr>
        <xdr:cNvPr id="31315" name="image377.png">
          <a:extLst>
            <a:ext uri="{FF2B5EF4-FFF2-40B4-BE49-F238E27FC236}">
              <a16:creationId xmlns:a16="http://schemas.microsoft.com/office/drawing/2014/main" id="{CFF65A7D-1848-4C26-BC56-8ECAC32817A1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65417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216</xdr:row>
      <xdr:rowOff>0</xdr:rowOff>
    </xdr:from>
    <xdr:to>
      <xdr:col>5</xdr:col>
      <xdr:colOff>304800</xdr:colOff>
      <xdr:row>217</xdr:row>
      <xdr:rowOff>0</xdr:rowOff>
    </xdr:to>
    <xdr:pic>
      <xdr:nvPicPr>
        <xdr:cNvPr id="31316" name="image434.png">
          <a:extLst>
            <a:ext uri="{FF2B5EF4-FFF2-40B4-BE49-F238E27FC236}">
              <a16:creationId xmlns:a16="http://schemas.microsoft.com/office/drawing/2014/main" id="{19848BAB-CDBD-4D24-AE5D-50E2538B45EE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65722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217</xdr:row>
      <xdr:rowOff>0</xdr:rowOff>
    </xdr:from>
    <xdr:to>
      <xdr:col>5</xdr:col>
      <xdr:colOff>304800</xdr:colOff>
      <xdr:row>218</xdr:row>
      <xdr:rowOff>0</xdr:rowOff>
    </xdr:to>
    <xdr:pic>
      <xdr:nvPicPr>
        <xdr:cNvPr id="31317" name="image378.png">
          <a:extLst>
            <a:ext uri="{FF2B5EF4-FFF2-40B4-BE49-F238E27FC236}">
              <a16:creationId xmlns:a16="http://schemas.microsoft.com/office/drawing/2014/main" id="{1F679480-9199-466B-A46F-547BAC2A8E95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66027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218</xdr:row>
      <xdr:rowOff>0</xdr:rowOff>
    </xdr:from>
    <xdr:to>
      <xdr:col>5</xdr:col>
      <xdr:colOff>304800</xdr:colOff>
      <xdr:row>219</xdr:row>
      <xdr:rowOff>0</xdr:rowOff>
    </xdr:to>
    <xdr:pic>
      <xdr:nvPicPr>
        <xdr:cNvPr id="31318" name="image380.png">
          <a:extLst>
            <a:ext uri="{FF2B5EF4-FFF2-40B4-BE49-F238E27FC236}">
              <a16:creationId xmlns:a16="http://schemas.microsoft.com/office/drawing/2014/main" id="{3D0593B9-5E2E-4FD8-A752-F2CAA58B4805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66332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219</xdr:row>
      <xdr:rowOff>0</xdr:rowOff>
    </xdr:from>
    <xdr:to>
      <xdr:col>5</xdr:col>
      <xdr:colOff>304800</xdr:colOff>
      <xdr:row>220</xdr:row>
      <xdr:rowOff>0</xdr:rowOff>
    </xdr:to>
    <xdr:pic>
      <xdr:nvPicPr>
        <xdr:cNvPr id="31319" name="image384.png">
          <a:extLst>
            <a:ext uri="{FF2B5EF4-FFF2-40B4-BE49-F238E27FC236}">
              <a16:creationId xmlns:a16="http://schemas.microsoft.com/office/drawing/2014/main" id="{122EE993-5699-4332-BDB6-76D1AF397931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66636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220</xdr:row>
      <xdr:rowOff>0</xdr:rowOff>
    </xdr:from>
    <xdr:to>
      <xdr:col>5</xdr:col>
      <xdr:colOff>304800</xdr:colOff>
      <xdr:row>221</xdr:row>
      <xdr:rowOff>0</xdr:rowOff>
    </xdr:to>
    <xdr:pic>
      <xdr:nvPicPr>
        <xdr:cNvPr id="31320" name="image375.png">
          <a:extLst>
            <a:ext uri="{FF2B5EF4-FFF2-40B4-BE49-F238E27FC236}">
              <a16:creationId xmlns:a16="http://schemas.microsoft.com/office/drawing/2014/main" id="{7BEAFEAE-AF87-40EF-9D9B-EF4EC2B428AE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66941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221</xdr:row>
      <xdr:rowOff>0</xdr:rowOff>
    </xdr:from>
    <xdr:to>
      <xdr:col>5</xdr:col>
      <xdr:colOff>304800</xdr:colOff>
      <xdr:row>222</xdr:row>
      <xdr:rowOff>0</xdr:rowOff>
    </xdr:to>
    <xdr:pic>
      <xdr:nvPicPr>
        <xdr:cNvPr id="31321" name="image376.png">
          <a:extLst>
            <a:ext uri="{FF2B5EF4-FFF2-40B4-BE49-F238E27FC236}">
              <a16:creationId xmlns:a16="http://schemas.microsoft.com/office/drawing/2014/main" id="{91711FD9-2FDC-4371-8CB4-4772FDBE048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67246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222</xdr:row>
      <xdr:rowOff>0</xdr:rowOff>
    </xdr:from>
    <xdr:to>
      <xdr:col>5</xdr:col>
      <xdr:colOff>304800</xdr:colOff>
      <xdr:row>223</xdr:row>
      <xdr:rowOff>0</xdr:rowOff>
    </xdr:to>
    <xdr:pic>
      <xdr:nvPicPr>
        <xdr:cNvPr id="31322" name="image382.png">
          <a:extLst>
            <a:ext uri="{FF2B5EF4-FFF2-40B4-BE49-F238E27FC236}">
              <a16:creationId xmlns:a16="http://schemas.microsoft.com/office/drawing/2014/main" id="{94269F90-2E37-4821-ACE4-2B5174859272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67551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223</xdr:row>
      <xdr:rowOff>0</xdr:rowOff>
    </xdr:from>
    <xdr:to>
      <xdr:col>5</xdr:col>
      <xdr:colOff>304800</xdr:colOff>
      <xdr:row>224</xdr:row>
      <xdr:rowOff>0</xdr:rowOff>
    </xdr:to>
    <xdr:pic>
      <xdr:nvPicPr>
        <xdr:cNvPr id="31323" name="image387.png">
          <a:extLst>
            <a:ext uri="{FF2B5EF4-FFF2-40B4-BE49-F238E27FC236}">
              <a16:creationId xmlns:a16="http://schemas.microsoft.com/office/drawing/2014/main" id="{3B92B269-90B6-407F-9447-AA32641983AE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67856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224</xdr:row>
      <xdr:rowOff>0</xdr:rowOff>
    </xdr:from>
    <xdr:to>
      <xdr:col>5</xdr:col>
      <xdr:colOff>304800</xdr:colOff>
      <xdr:row>225</xdr:row>
      <xdr:rowOff>0</xdr:rowOff>
    </xdr:to>
    <xdr:pic>
      <xdr:nvPicPr>
        <xdr:cNvPr id="31324" name="image381.png">
          <a:extLst>
            <a:ext uri="{FF2B5EF4-FFF2-40B4-BE49-F238E27FC236}">
              <a16:creationId xmlns:a16="http://schemas.microsoft.com/office/drawing/2014/main" id="{C5D74BBC-0B84-4350-9669-831C01C11F3E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68160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225</xdr:row>
      <xdr:rowOff>0</xdr:rowOff>
    </xdr:from>
    <xdr:to>
      <xdr:col>5</xdr:col>
      <xdr:colOff>304800</xdr:colOff>
      <xdr:row>226</xdr:row>
      <xdr:rowOff>0</xdr:rowOff>
    </xdr:to>
    <xdr:pic>
      <xdr:nvPicPr>
        <xdr:cNvPr id="31325" name="image383.png">
          <a:extLst>
            <a:ext uri="{FF2B5EF4-FFF2-40B4-BE49-F238E27FC236}">
              <a16:creationId xmlns:a16="http://schemas.microsoft.com/office/drawing/2014/main" id="{5B5C2AAF-DB98-474D-A7F0-1F44D26E13D8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68465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226</xdr:row>
      <xdr:rowOff>0</xdr:rowOff>
    </xdr:from>
    <xdr:to>
      <xdr:col>5</xdr:col>
      <xdr:colOff>304800</xdr:colOff>
      <xdr:row>227</xdr:row>
      <xdr:rowOff>0</xdr:rowOff>
    </xdr:to>
    <xdr:pic>
      <xdr:nvPicPr>
        <xdr:cNvPr id="31326" name="image394.png">
          <a:extLst>
            <a:ext uri="{FF2B5EF4-FFF2-40B4-BE49-F238E27FC236}">
              <a16:creationId xmlns:a16="http://schemas.microsoft.com/office/drawing/2014/main" id="{54088837-AB66-4B5F-A622-AC9E7CA961B7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68770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227</xdr:row>
      <xdr:rowOff>0</xdr:rowOff>
    </xdr:from>
    <xdr:to>
      <xdr:col>5</xdr:col>
      <xdr:colOff>304800</xdr:colOff>
      <xdr:row>228</xdr:row>
      <xdr:rowOff>0</xdr:rowOff>
    </xdr:to>
    <xdr:pic>
      <xdr:nvPicPr>
        <xdr:cNvPr id="31327" name="image385.png">
          <a:extLst>
            <a:ext uri="{FF2B5EF4-FFF2-40B4-BE49-F238E27FC236}">
              <a16:creationId xmlns:a16="http://schemas.microsoft.com/office/drawing/2014/main" id="{F9026EBD-7FC1-400C-A48E-5FBBD7B529BC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69075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228</xdr:row>
      <xdr:rowOff>0</xdr:rowOff>
    </xdr:from>
    <xdr:to>
      <xdr:col>5</xdr:col>
      <xdr:colOff>304800</xdr:colOff>
      <xdr:row>229</xdr:row>
      <xdr:rowOff>0</xdr:rowOff>
    </xdr:to>
    <xdr:pic>
      <xdr:nvPicPr>
        <xdr:cNvPr id="31328" name="image386.png">
          <a:extLst>
            <a:ext uri="{FF2B5EF4-FFF2-40B4-BE49-F238E27FC236}">
              <a16:creationId xmlns:a16="http://schemas.microsoft.com/office/drawing/2014/main" id="{5B8005DB-3577-422F-A4E6-69EB48AF51E3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69380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229</xdr:row>
      <xdr:rowOff>0</xdr:rowOff>
    </xdr:from>
    <xdr:to>
      <xdr:col>5</xdr:col>
      <xdr:colOff>304800</xdr:colOff>
      <xdr:row>230</xdr:row>
      <xdr:rowOff>0</xdr:rowOff>
    </xdr:to>
    <xdr:pic>
      <xdr:nvPicPr>
        <xdr:cNvPr id="31329" name="image395.png">
          <a:extLst>
            <a:ext uri="{FF2B5EF4-FFF2-40B4-BE49-F238E27FC236}">
              <a16:creationId xmlns:a16="http://schemas.microsoft.com/office/drawing/2014/main" id="{BA66932C-9B38-454C-BACE-6963574F46DB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69684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230</xdr:row>
      <xdr:rowOff>0</xdr:rowOff>
    </xdr:from>
    <xdr:to>
      <xdr:col>5</xdr:col>
      <xdr:colOff>304800</xdr:colOff>
      <xdr:row>231</xdr:row>
      <xdr:rowOff>0</xdr:rowOff>
    </xdr:to>
    <xdr:pic>
      <xdr:nvPicPr>
        <xdr:cNvPr id="31330" name="image402.png">
          <a:extLst>
            <a:ext uri="{FF2B5EF4-FFF2-40B4-BE49-F238E27FC236}">
              <a16:creationId xmlns:a16="http://schemas.microsoft.com/office/drawing/2014/main" id="{6F687CD5-7826-4E0C-9D0B-2451B53DDA13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69989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231</xdr:row>
      <xdr:rowOff>0</xdr:rowOff>
    </xdr:from>
    <xdr:to>
      <xdr:col>5</xdr:col>
      <xdr:colOff>304800</xdr:colOff>
      <xdr:row>232</xdr:row>
      <xdr:rowOff>0</xdr:rowOff>
    </xdr:to>
    <xdr:pic>
      <xdr:nvPicPr>
        <xdr:cNvPr id="31331" name="image396.png">
          <a:extLst>
            <a:ext uri="{FF2B5EF4-FFF2-40B4-BE49-F238E27FC236}">
              <a16:creationId xmlns:a16="http://schemas.microsoft.com/office/drawing/2014/main" id="{A72C5A0B-371F-4134-9D7C-4DF99E513F57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70294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232</xdr:row>
      <xdr:rowOff>0</xdr:rowOff>
    </xdr:from>
    <xdr:to>
      <xdr:col>5</xdr:col>
      <xdr:colOff>304800</xdr:colOff>
      <xdr:row>233</xdr:row>
      <xdr:rowOff>0</xdr:rowOff>
    </xdr:to>
    <xdr:pic>
      <xdr:nvPicPr>
        <xdr:cNvPr id="31332" name="image391.png">
          <a:extLst>
            <a:ext uri="{FF2B5EF4-FFF2-40B4-BE49-F238E27FC236}">
              <a16:creationId xmlns:a16="http://schemas.microsoft.com/office/drawing/2014/main" id="{7C541D84-EFE5-4461-B6BE-D4CD6D5D09CB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70599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233</xdr:row>
      <xdr:rowOff>0</xdr:rowOff>
    </xdr:from>
    <xdr:to>
      <xdr:col>5</xdr:col>
      <xdr:colOff>304800</xdr:colOff>
      <xdr:row>234</xdr:row>
      <xdr:rowOff>0</xdr:rowOff>
    </xdr:to>
    <xdr:pic>
      <xdr:nvPicPr>
        <xdr:cNvPr id="31333" name="image393.png">
          <a:extLst>
            <a:ext uri="{FF2B5EF4-FFF2-40B4-BE49-F238E27FC236}">
              <a16:creationId xmlns:a16="http://schemas.microsoft.com/office/drawing/2014/main" id="{720F8262-FB28-4D6A-B667-13E04D4783F6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70904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234</xdr:row>
      <xdr:rowOff>0</xdr:rowOff>
    </xdr:from>
    <xdr:to>
      <xdr:col>5</xdr:col>
      <xdr:colOff>304800</xdr:colOff>
      <xdr:row>235</xdr:row>
      <xdr:rowOff>0</xdr:rowOff>
    </xdr:to>
    <xdr:pic>
      <xdr:nvPicPr>
        <xdr:cNvPr id="31334" name="image392.png">
          <a:extLst>
            <a:ext uri="{FF2B5EF4-FFF2-40B4-BE49-F238E27FC236}">
              <a16:creationId xmlns:a16="http://schemas.microsoft.com/office/drawing/2014/main" id="{55B254A5-535C-4366-BFA2-A431F9E4B488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71208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235</xdr:row>
      <xdr:rowOff>0</xdr:rowOff>
    </xdr:from>
    <xdr:to>
      <xdr:col>5</xdr:col>
      <xdr:colOff>304800</xdr:colOff>
      <xdr:row>236</xdr:row>
      <xdr:rowOff>0</xdr:rowOff>
    </xdr:to>
    <xdr:pic>
      <xdr:nvPicPr>
        <xdr:cNvPr id="31335" name="image389.png">
          <a:extLst>
            <a:ext uri="{FF2B5EF4-FFF2-40B4-BE49-F238E27FC236}">
              <a16:creationId xmlns:a16="http://schemas.microsoft.com/office/drawing/2014/main" id="{BB36F3B6-6098-426F-87EA-428F15D4B84B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71513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236</xdr:row>
      <xdr:rowOff>0</xdr:rowOff>
    </xdr:from>
    <xdr:to>
      <xdr:col>5</xdr:col>
      <xdr:colOff>304800</xdr:colOff>
      <xdr:row>237</xdr:row>
      <xdr:rowOff>0</xdr:rowOff>
    </xdr:to>
    <xdr:pic>
      <xdr:nvPicPr>
        <xdr:cNvPr id="31336" name="image399.png">
          <a:extLst>
            <a:ext uri="{FF2B5EF4-FFF2-40B4-BE49-F238E27FC236}">
              <a16:creationId xmlns:a16="http://schemas.microsoft.com/office/drawing/2014/main" id="{3C27CB7C-C4A3-486A-BE85-D1563897F72F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71818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237</xdr:row>
      <xdr:rowOff>0</xdr:rowOff>
    </xdr:from>
    <xdr:to>
      <xdr:col>5</xdr:col>
      <xdr:colOff>304800</xdr:colOff>
      <xdr:row>238</xdr:row>
      <xdr:rowOff>0</xdr:rowOff>
    </xdr:to>
    <xdr:pic>
      <xdr:nvPicPr>
        <xdr:cNvPr id="31337" name="image388.png">
          <a:extLst>
            <a:ext uri="{FF2B5EF4-FFF2-40B4-BE49-F238E27FC236}">
              <a16:creationId xmlns:a16="http://schemas.microsoft.com/office/drawing/2014/main" id="{48A255EF-CF93-47D7-ADE6-301D4B45A1F9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72123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238</xdr:row>
      <xdr:rowOff>0</xdr:rowOff>
    </xdr:from>
    <xdr:to>
      <xdr:col>5</xdr:col>
      <xdr:colOff>304800</xdr:colOff>
      <xdr:row>239</xdr:row>
      <xdr:rowOff>0</xdr:rowOff>
    </xdr:to>
    <xdr:pic>
      <xdr:nvPicPr>
        <xdr:cNvPr id="31338" name="image397.png">
          <a:extLst>
            <a:ext uri="{FF2B5EF4-FFF2-40B4-BE49-F238E27FC236}">
              <a16:creationId xmlns:a16="http://schemas.microsoft.com/office/drawing/2014/main" id="{F18DD21C-1AF1-4AE2-8F3B-719E7E2ADC3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72428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239</xdr:row>
      <xdr:rowOff>0</xdr:rowOff>
    </xdr:from>
    <xdr:to>
      <xdr:col>5</xdr:col>
      <xdr:colOff>304800</xdr:colOff>
      <xdr:row>240</xdr:row>
      <xdr:rowOff>0</xdr:rowOff>
    </xdr:to>
    <xdr:pic>
      <xdr:nvPicPr>
        <xdr:cNvPr id="31339" name="image400.png">
          <a:extLst>
            <a:ext uri="{FF2B5EF4-FFF2-40B4-BE49-F238E27FC236}">
              <a16:creationId xmlns:a16="http://schemas.microsoft.com/office/drawing/2014/main" id="{75D0F1C5-6006-4A35-B597-65292D96C402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72732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240</xdr:row>
      <xdr:rowOff>0</xdr:rowOff>
    </xdr:from>
    <xdr:to>
      <xdr:col>5</xdr:col>
      <xdr:colOff>304800</xdr:colOff>
      <xdr:row>241</xdr:row>
      <xdr:rowOff>0</xdr:rowOff>
    </xdr:to>
    <xdr:pic>
      <xdr:nvPicPr>
        <xdr:cNvPr id="31340" name="image407.png">
          <a:extLst>
            <a:ext uri="{FF2B5EF4-FFF2-40B4-BE49-F238E27FC236}">
              <a16:creationId xmlns:a16="http://schemas.microsoft.com/office/drawing/2014/main" id="{F39BD98D-2588-4961-82F7-E29CA1C1D4C5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73037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241</xdr:row>
      <xdr:rowOff>0</xdr:rowOff>
    </xdr:from>
    <xdr:to>
      <xdr:col>5</xdr:col>
      <xdr:colOff>304800</xdr:colOff>
      <xdr:row>242</xdr:row>
      <xdr:rowOff>0</xdr:rowOff>
    </xdr:to>
    <xdr:pic>
      <xdr:nvPicPr>
        <xdr:cNvPr id="31341" name="image398.png">
          <a:extLst>
            <a:ext uri="{FF2B5EF4-FFF2-40B4-BE49-F238E27FC236}">
              <a16:creationId xmlns:a16="http://schemas.microsoft.com/office/drawing/2014/main" id="{9D424CBF-F6EF-4C32-BFC1-5AFE2763EDAE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73342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242</xdr:row>
      <xdr:rowOff>0</xdr:rowOff>
    </xdr:from>
    <xdr:to>
      <xdr:col>5</xdr:col>
      <xdr:colOff>304800</xdr:colOff>
      <xdr:row>243</xdr:row>
      <xdr:rowOff>0</xdr:rowOff>
    </xdr:to>
    <xdr:pic>
      <xdr:nvPicPr>
        <xdr:cNvPr id="31342" name="image401.png">
          <a:extLst>
            <a:ext uri="{FF2B5EF4-FFF2-40B4-BE49-F238E27FC236}">
              <a16:creationId xmlns:a16="http://schemas.microsoft.com/office/drawing/2014/main" id="{99E3C478-F164-4E37-AC3A-56B2C2B0F0A6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73647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243</xdr:row>
      <xdr:rowOff>0</xdr:rowOff>
    </xdr:from>
    <xdr:to>
      <xdr:col>5</xdr:col>
      <xdr:colOff>304800</xdr:colOff>
      <xdr:row>244</xdr:row>
      <xdr:rowOff>0</xdr:rowOff>
    </xdr:to>
    <xdr:pic>
      <xdr:nvPicPr>
        <xdr:cNvPr id="31343" name="image390.png">
          <a:extLst>
            <a:ext uri="{FF2B5EF4-FFF2-40B4-BE49-F238E27FC236}">
              <a16:creationId xmlns:a16="http://schemas.microsoft.com/office/drawing/2014/main" id="{EDA97EB8-3BA9-4C17-8BC8-77BFDF062B97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73952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244</xdr:row>
      <xdr:rowOff>0</xdr:rowOff>
    </xdr:from>
    <xdr:to>
      <xdr:col>5</xdr:col>
      <xdr:colOff>304800</xdr:colOff>
      <xdr:row>245</xdr:row>
      <xdr:rowOff>0</xdr:rowOff>
    </xdr:to>
    <xdr:pic>
      <xdr:nvPicPr>
        <xdr:cNvPr id="31344" name="image404.png">
          <a:extLst>
            <a:ext uri="{FF2B5EF4-FFF2-40B4-BE49-F238E27FC236}">
              <a16:creationId xmlns:a16="http://schemas.microsoft.com/office/drawing/2014/main" id="{6A2564A0-048E-44C2-9295-C7F38884EC79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74256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245</xdr:row>
      <xdr:rowOff>0</xdr:rowOff>
    </xdr:from>
    <xdr:to>
      <xdr:col>5</xdr:col>
      <xdr:colOff>304800</xdr:colOff>
      <xdr:row>246</xdr:row>
      <xdr:rowOff>0</xdr:rowOff>
    </xdr:to>
    <xdr:pic>
      <xdr:nvPicPr>
        <xdr:cNvPr id="31345" name="image405.png">
          <a:extLst>
            <a:ext uri="{FF2B5EF4-FFF2-40B4-BE49-F238E27FC236}">
              <a16:creationId xmlns:a16="http://schemas.microsoft.com/office/drawing/2014/main" id="{857E074C-DEB1-4EB3-AC7A-147F04A96F07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74561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246</xdr:row>
      <xdr:rowOff>0</xdr:rowOff>
    </xdr:from>
    <xdr:to>
      <xdr:col>5</xdr:col>
      <xdr:colOff>304800</xdr:colOff>
      <xdr:row>247</xdr:row>
      <xdr:rowOff>0</xdr:rowOff>
    </xdr:to>
    <xdr:pic>
      <xdr:nvPicPr>
        <xdr:cNvPr id="31346" name="image410.png">
          <a:extLst>
            <a:ext uri="{FF2B5EF4-FFF2-40B4-BE49-F238E27FC236}">
              <a16:creationId xmlns:a16="http://schemas.microsoft.com/office/drawing/2014/main" id="{2E8DC0FE-7F38-4E31-9329-A96BAF55AF18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74866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247</xdr:row>
      <xdr:rowOff>0</xdr:rowOff>
    </xdr:from>
    <xdr:to>
      <xdr:col>5</xdr:col>
      <xdr:colOff>304800</xdr:colOff>
      <xdr:row>248</xdr:row>
      <xdr:rowOff>0</xdr:rowOff>
    </xdr:to>
    <xdr:pic>
      <xdr:nvPicPr>
        <xdr:cNvPr id="31347" name="image403.png">
          <a:extLst>
            <a:ext uri="{FF2B5EF4-FFF2-40B4-BE49-F238E27FC236}">
              <a16:creationId xmlns:a16="http://schemas.microsoft.com/office/drawing/2014/main" id="{8E07D353-3EA7-4C28-B6FD-9CA604ECC018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75171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249</xdr:row>
      <xdr:rowOff>0</xdr:rowOff>
    </xdr:from>
    <xdr:to>
      <xdr:col>5</xdr:col>
      <xdr:colOff>304800</xdr:colOff>
      <xdr:row>250</xdr:row>
      <xdr:rowOff>0</xdr:rowOff>
    </xdr:to>
    <xdr:pic>
      <xdr:nvPicPr>
        <xdr:cNvPr id="31348" name="image409.png">
          <a:extLst>
            <a:ext uri="{FF2B5EF4-FFF2-40B4-BE49-F238E27FC236}">
              <a16:creationId xmlns:a16="http://schemas.microsoft.com/office/drawing/2014/main" id="{45FD1D0D-17D3-4BD1-A504-E63448A9D581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75780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250</xdr:row>
      <xdr:rowOff>0</xdr:rowOff>
    </xdr:from>
    <xdr:to>
      <xdr:col>5</xdr:col>
      <xdr:colOff>327660</xdr:colOff>
      <xdr:row>251</xdr:row>
      <xdr:rowOff>0</xdr:rowOff>
    </xdr:to>
    <xdr:pic>
      <xdr:nvPicPr>
        <xdr:cNvPr id="31349" name="image408.png">
          <a:extLst>
            <a:ext uri="{FF2B5EF4-FFF2-40B4-BE49-F238E27FC236}">
              <a16:creationId xmlns:a16="http://schemas.microsoft.com/office/drawing/2014/main" id="{97EA722A-CC78-417B-82D3-8EB5FC423F3C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76085700"/>
          <a:ext cx="32766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251</xdr:row>
      <xdr:rowOff>0</xdr:rowOff>
    </xdr:from>
    <xdr:to>
      <xdr:col>5</xdr:col>
      <xdr:colOff>304800</xdr:colOff>
      <xdr:row>252</xdr:row>
      <xdr:rowOff>0</xdr:rowOff>
    </xdr:to>
    <xdr:pic>
      <xdr:nvPicPr>
        <xdr:cNvPr id="31350" name="image406.png">
          <a:extLst>
            <a:ext uri="{FF2B5EF4-FFF2-40B4-BE49-F238E27FC236}">
              <a16:creationId xmlns:a16="http://schemas.microsoft.com/office/drawing/2014/main" id="{865DD80E-CCE7-473D-9D8B-687A626C746C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76390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252</xdr:row>
      <xdr:rowOff>0</xdr:rowOff>
    </xdr:from>
    <xdr:to>
      <xdr:col>5</xdr:col>
      <xdr:colOff>304800</xdr:colOff>
      <xdr:row>253</xdr:row>
      <xdr:rowOff>0</xdr:rowOff>
    </xdr:to>
    <xdr:pic>
      <xdr:nvPicPr>
        <xdr:cNvPr id="31351" name="image412.png">
          <a:extLst>
            <a:ext uri="{FF2B5EF4-FFF2-40B4-BE49-F238E27FC236}">
              <a16:creationId xmlns:a16="http://schemas.microsoft.com/office/drawing/2014/main" id="{E020FCA7-8D93-4010-A90F-6A285F7C63C4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76695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253</xdr:row>
      <xdr:rowOff>0</xdr:rowOff>
    </xdr:from>
    <xdr:to>
      <xdr:col>5</xdr:col>
      <xdr:colOff>304800</xdr:colOff>
      <xdr:row>254</xdr:row>
      <xdr:rowOff>0</xdr:rowOff>
    </xdr:to>
    <xdr:pic>
      <xdr:nvPicPr>
        <xdr:cNvPr id="31352" name="image430.png">
          <a:extLst>
            <a:ext uri="{FF2B5EF4-FFF2-40B4-BE49-F238E27FC236}">
              <a16:creationId xmlns:a16="http://schemas.microsoft.com/office/drawing/2014/main" id="{BB18EC6E-8B71-4E96-A15F-16BEF5F33BF7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77000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254</xdr:row>
      <xdr:rowOff>0</xdr:rowOff>
    </xdr:from>
    <xdr:to>
      <xdr:col>5</xdr:col>
      <xdr:colOff>304800</xdr:colOff>
      <xdr:row>255</xdr:row>
      <xdr:rowOff>0</xdr:rowOff>
    </xdr:to>
    <xdr:pic>
      <xdr:nvPicPr>
        <xdr:cNvPr id="31353" name="image426.png">
          <a:extLst>
            <a:ext uri="{FF2B5EF4-FFF2-40B4-BE49-F238E27FC236}">
              <a16:creationId xmlns:a16="http://schemas.microsoft.com/office/drawing/2014/main" id="{FD79A7F1-4434-473D-9C0B-D9FA90531DE6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77304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255</xdr:row>
      <xdr:rowOff>0</xdr:rowOff>
    </xdr:from>
    <xdr:to>
      <xdr:col>5</xdr:col>
      <xdr:colOff>304800</xdr:colOff>
      <xdr:row>256</xdr:row>
      <xdr:rowOff>0</xdr:rowOff>
    </xdr:to>
    <xdr:pic>
      <xdr:nvPicPr>
        <xdr:cNvPr id="31354" name="image421.png">
          <a:extLst>
            <a:ext uri="{FF2B5EF4-FFF2-40B4-BE49-F238E27FC236}">
              <a16:creationId xmlns:a16="http://schemas.microsoft.com/office/drawing/2014/main" id="{F33FE82A-EE73-4913-A81A-A9CA013AE5EC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77609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256</xdr:row>
      <xdr:rowOff>0</xdr:rowOff>
    </xdr:from>
    <xdr:to>
      <xdr:col>5</xdr:col>
      <xdr:colOff>304800</xdr:colOff>
      <xdr:row>257</xdr:row>
      <xdr:rowOff>0</xdr:rowOff>
    </xdr:to>
    <xdr:pic>
      <xdr:nvPicPr>
        <xdr:cNvPr id="31355" name="image419.png">
          <a:extLst>
            <a:ext uri="{FF2B5EF4-FFF2-40B4-BE49-F238E27FC236}">
              <a16:creationId xmlns:a16="http://schemas.microsoft.com/office/drawing/2014/main" id="{3F7F4A0B-3F6F-4992-9D09-AF3AE70C78AA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77914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257</xdr:row>
      <xdr:rowOff>0</xdr:rowOff>
    </xdr:from>
    <xdr:to>
      <xdr:col>5</xdr:col>
      <xdr:colOff>304800</xdr:colOff>
      <xdr:row>257</xdr:row>
      <xdr:rowOff>302280</xdr:rowOff>
    </xdr:to>
    <xdr:pic>
      <xdr:nvPicPr>
        <xdr:cNvPr id="31356" name="image414.png">
          <a:extLst>
            <a:ext uri="{FF2B5EF4-FFF2-40B4-BE49-F238E27FC236}">
              <a16:creationId xmlns:a16="http://schemas.microsoft.com/office/drawing/2014/main" id="{15C64A04-9380-4CEF-B8ED-370D740B2FB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78219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258</xdr:row>
      <xdr:rowOff>0</xdr:rowOff>
    </xdr:from>
    <xdr:to>
      <xdr:col>5</xdr:col>
      <xdr:colOff>304800</xdr:colOff>
      <xdr:row>258</xdr:row>
      <xdr:rowOff>302281</xdr:rowOff>
    </xdr:to>
    <xdr:pic>
      <xdr:nvPicPr>
        <xdr:cNvPr id="31357" name="image415.png">
          <a:extLst>
            <a:ext uri="{FF2B5EF4-FFF2-40B4-BE49-F238E27FC236}">
              <a16:creationId xmlns:a16="http://schemas.microsoft.com/office/drawing/2014/main" id="{C6B5C1FA-A756-4D9D-94AE-356D857F623B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78524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259</xdr:row>
      <xdr:rowOff>0</xdr:rowOff>
    </xdr:from>
    <xdr:to>
      <xdr:col>5</xdr:col>
      <xdr:colOff>304800</xdr:colOff>
      <xdr:row>259</xdr:row>
      <xdr:rowOff>302281</xdr:rowOff>
    </xdr:to>
    <xdr:pic>
      <xdr:nvPicPr>
        <xdr:cNvPr id="31358" name="image424.png">
          <a:extLst>
            <a:ext uri="{FF2B5EF4-FFF2-40B4-BE49-F238E27FC236}">
              <a16:creationId xmlns:a16="http://schemas.microsoft.com/office/drawing/2014/main" id="{CCC0CA27-B73D-49A3-894B-228E003E206D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78828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260</xdr:row>
      <xdr:rowOff>0</xdr:rowOff>
    </xdr:from>
    <xdr:to>
      <xdr:col>5</xdr:col>
      <xdr:colOff>304800</xdr:colOff>
      <xdr:row>260</xdr:row>
      <xdr:rowOff>302281</xdr:rowOff>
    </xdr:to>
    <xdr:pic>
      <xdr:nvPicPr>
        <xdr:cNvPr id="31359" name="image411.png">
          <a:extLst>
            <a:ext uri="{FF2B5EF4-FFF2-40B4-BE49-F238E27FC236}">
              <a16:creationId xmlns:a16="http://schemas.microsoft.com/office/drawing/2014/main" id="{3BC0174F-F7C1-4BA3-8D25-4A8527C0B5A8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79133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261</xdr:row>
      <xdr:rowOff>0</xdr:rowOff>
    </xdr:from>
    <xdr:to>
      <xdr:col>5</xdr:col>
      <xdr:colOff>304800</xdr:colOff>
      <xdr:row>261</xdr:row>
      <xdr:rowOff>302281</xdr:rowOff>
    </xdr:to>
    <xdr:pic>
      <xdr:nvPicPr>
        <xdr:cNvPr id="31360" name="image417.png">
          <a:extLst>
            <a:ext uri="{FF2B5EF4-FFF2-40B4-BE49-F238E27FC236}">
              <a16:creationId xmlns:a16="http://schemas.microsoft.com/office/drawing/2014/main" id="{217F5A5D-8B2E-496D-9A17-0DCE3924F2C3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79438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262</xdr:row>
      <xdr:rowOff>0</xdr:rowOff>
    </xdr:from>
    <xdr:to>
      <xdr:col>5</xdr:col>
      <xdr:colOff>304800</xdr:colOff>
      <xdr:row>262</xdr:row>
      <xdr:rowOff>302281</xdr:rowOff>
    </xdr:to>
    <xdr:pic>
      <xdr:nvPicPr>
        <xdr:cNvPr id="31361" name="image418.png">
          <a:extLst>
            <a:ext uri="{FF2B5EF4-FFF2-40B4-BE49-F238E27FC236}">
              <a16:creationId xmlns:a16="http://schemas.microsoft.com/office/drawing/2014/main" id="{50768C52-3BBA-4F49-8C09-39FB59E8D64D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79743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263</xdr:row>
      <xdr:rowOff>0</xdr:rowOff>
    </xdr:from>
    <xdr:to>
      <xdr:col>5</xdr:col>
      <xdr:colOff>304800</xdr:colOff>
      <xdr:row>263</xdr:row>
      <xdr:rowOff>302281</xdr:rowOff>
    </xdr:to>
    <xdr:pic>
      <xdr:nvPicPr>
        <xdr:cNvPr id="31362" name="image427.png">
          <a:extLst>
            <a:ext uri="{FF2B5EF4-FFF2-40B4-BE49-F238E27FC236}">
              <a16:creationId xmlns:a16="http://schemas.microsoft.com/office/drawing/2014/main" id="{1E1EC56A-78F4-43E3-BE65-664EAF802C87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80048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264</xdr:row>
      <xdr:rowOff>0</xdr:rowOff>
    </xdr:from>
    <xdr:to>
      <xdr:col>5</xdr:col>
      <xdr:colOff>304800</xdr:colOff>
      <xdr:row>264</xdr:row>
      <xdr:rowOff>302281</xdr:rowOff>
    </xdr:to>
    <xdr:pic>
      <xdr:nvPicPr>
        <xdr:cNvPr id="31363" name="image422.png">
          <a:extLst>
            <a:ext uri="{FF2B5EF4-FFF2-40B4-BE49-F238E27FC236}">
              <a16:creationId xmlns:a16="http://schemas.microsoft.com/office/drawing/2014/main" id="{0DDBC41F-68ED-476F-B32C-EC6B4AFC6E36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80352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265</xdr:row>
      <xdr:rowOff>0</xdr:rowOff>
    </xdr:from>
    <xdr:to>
      <xdr:col>5</xdr:col>
      <xdr:colOff>304800</xdr:colOff>
      <xdr:row>265</xdr:row>
      <xdr:rowOff>302281</xdr:rowOff>
    </xdr:to>
    <xdr:pic>
      <xdr:nvPicPr>
        <xdr:cNvPr id="31364" name="image423.png">
          <a:extLst>
            <a:ext uri="{FF2B5EF4-FFF2-40B4-BE49-F238E27FC236}">
              <a16:creationId xmlns:a16="http://schemas.microsoft.com/office/drawing/2014/main" id="{36270219-0A0B-42FF-923B-9739C56085F1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80657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266</xdr:row>
      <xdr:rowOff>0</xdr:rowOff>
    </xdr:from>
    <xdr:to>
      <xdr:col>5</xdr:col>
      <xdr:colOff>304800</xdr:colOff>
      <xdr:row>266</xdr:row>
      <xdr:rowOff>302281</xdr:rowOff>
    </xdr:to>
    <xdr:pic>
      <xdr:nvPicPr>
        <xdr:cNvPr id="31365" name="image420.png">
          <a:extLst>
            <a:ext uri="{FF2B5EF4-FFF2-40B4-BE49-F238E27FC236}">
              <a16:creationId xmlns:a16="http://schemas.microsoft.com/office/drawing/2014/main" id="{83B4BD20-75CD-4F01-B2E8-6FB94644948B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80962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267</xdr:row>
      <xdr:rowOff>0</xdr:rowOff>
    </xdr:from>
    <xdr:to>
      <xdr:col>5</xdr:col>
      <xdr:colOff>304800</xdr:colOff>
      <xdr:row>268</xdr:row>
      <xdr:rowOff>0</xdr:rowOff>
    </xdr:to>
    <xdr:pic>
      <xdr:nvPicPr>
        <xdr:cNvPr id="31366" name="image428.png">
          <a:extLst>
            <a:ext uri="{FF2B5EF4-FFF2-40B4-BE49-F238E27FC236}">
              <a16:creationId xmlns:a16="http://schemas.microsoft.com/office/drawing/2014/main" id="{9C840757-54AA-4DA8-8949-51B6FD209496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81267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268</xdr:row>
      <xdr:rowOff>0</xdr:rowOff>
    </xdr:from>
    <xdr:to>
      <xdr:col>5</xdr:col>
      <xdr:colOff>304800</xdr:colOff>
      <xdr:row>269</xdr:row>
      <xdr:rowOff>0</xdr:rowOff>
    </xdr:to>
    <xdr:pic>
      <xdr:nvPicPr>
        <xdr:cNvPr id="31367" name="image416.png">
          <a:extLst>
            <a:ext uri="{FF2B5EF4-FFF2-40B4-BE49-F238E27FC236}">
              <a16:creationId xmlns:a16="http://schemas.microsoft.com/office/drawing/2014/main" id="{C138BFD8-BB91-4188-B4E2-D4456085233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81572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269</xdr:row>
      <xdr:rowOff>0</xdr:rowOff>
    </xdr:from>
    <xdr:to>
      <xdr:col>5</xdr:col>
      <xdr:colOff>304800</xdr:colOff>
      <xdr:row>270</xdr:row>
      <xdr:rowOff>0</xdr:rowOff>
    </xdr:to>
    <xdr:pic>
      <xdr:nvPicPr>
        <xdr:cNvPr id="31368" name="image413.png">
          <a:extLst>
            <a:ext uri="{FF2B5EF4-FFF2-40B4-BE49-F238E27FC236}">
              <a16:creationId xmlns:a16="http://schemas.microsoft.com/office/drawing/2014/main" id="{A60877B6-AFFE-4C06-BA4F-2CE22C58D588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81876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270</xdr:row>
      <xdr:rowOff>0</xdr:rowOff>
    </xdr:from>
    <xdr:to>
      <xdr:col>5</xdr:col>
      <xdr:colOff>304800</xdr:colOff>
      <xdr:row>271</xdr:row>
      <xdr:rowOff>0</xdr:rowOff>
    </xdr:to>
    <xdr:pic>
      <xdr:nvPicPr>
        <xdr:cNvPr id="31369" name="image435.png">
          <a:extLst>
            <a:ext uri="{FF2B5EF4-FFF2-40B4-BE49-F238E27FC236}">
              <a16:creationId xmlns:a16="http://schemas.microsoft.com/office/drawing/2014/main" id="{06F8DCFE-762C-4B74-9A2F-6BACF89D79BF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82181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271</xdr:row>
      <xdr:rowOff>0</xdr:rowOff>
    </xdr:from>
    <xdr:to>
      <xdr:col>5</xdr:col>
      <xdr:colOff>304800</xdr:colOff>
      <xdr:row>272</xdr:row>
      <xdr:rowOff>0</xdr:rowOff>
    </xdr:to>
    <xdr:pic>
      <xdr:nvPicPr>
        <xdr:cNvPr id="31370" name="image425.png">
          <a:extLst>
            <a:ext uri="{FF2B5EF4-FFF2-40B4-BE49-F238E27FC236}">
              <a16:creationId xmlns:a16="http://schemas.microsoft.com/office/drawing/2014/main" id="{211FB9D7-3429-45A6-A260-7A764102853C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82486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272</xdr:row>
      <xdr:rowOff>0</xdr:rowOff>
    </xdr:from>
    <xdr:to>
      <xdr:col>5</xdr:col>
      <xdr:colOff>304800</xdr:colOff>
      <xdr:row>273</xdr:row>
      <xdr:rowOff>0</xdr:rowOff>
    </xdr:to>
    <xdr:pic>
      <xdr:nvPicPr>
        <xdr:cNvPr id="31371" name="image432.png">
          <a:extLst>
            <a:ext uri="{FF2B5EF4-FFF2-40B4-BE49-F238E27FC236}">
              <a16:creationId xmlns:a16="http://schemas.microsoft.com/office/drawing/2014/main" id="{11D6CCF7-ED18-49E8-8F54-A27C64A3F8C3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82791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273</xdr:row>
      <xdr:rowOff>0</xdr:rowOff>
    </xdr:from>
    <xdr:to>
      <xdr:col>5</xdr:col>
      <xdr:colOff>304800</xdr:colOff>
      <xdr:row>274</xdr:row>
      <xdr:rowOff>0</xdr:rowOff>
    </xdr:to>
    <xdr:pic>
      <xdr:nvPicPr>
        <xdr:cNvPr id="31372" name="image431.png">
          <a:extLst>
            <a:ext uri="{FF2B5EF4-FFF2-40B4-BE49-F238E27FC236}">
              <a16:creationId xmlns:a16="http://schemas.microsoft.com/office/drawing/2014/main" id="{7DC3B20C-40B8-4F2D-A3D3-F631EAEEE18B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83096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274</xdr:row>
      <xdr:rowOff>0</xdr:rowOff>
    </xdr:from>
    <xdr:to>
      <xdr:col>5</xdr:col>
      <xdr:colOff>304800</xdr:colOff>
      <xdr:row>275</xdr:row>
      <xdr:rowOff>0</xdr:rowOff>
    </xdr:to>
    <xdr:pic>
      <xdr:nvPicPr>
        <xdr:cNvPr id="31373" name="image438.png">
          <a:extLst>
            <a:ext uri="{FF2B5EF4-FFF2-40B4-BE49-F238E27FC236}">
              <a16:creationId xmlns:a16="http://schemas.microsoft.com/office/drawing/2014/main" id="{0DA41896-2861-4C5E-9916-DE2BB80E9D4F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83400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275</xdr:row>
      <xdr:rowOff>0</xdr:rowOff>
    </xdr:from>
    <xdr:to>
      <xdr:col>5</xdr:col>
      <xdr:colOff>304800</xdr:colOff>
      <xdr:row>276</xdr:row>
      <xdr:rowOff>0</xdr:rowOff>
    </xdr:to>
    <xdr:pic>
      <xdr:nvPicPr>
        <xdr:cNvPr id="31374" name="image433.png">
          <a:extLst>
            <a:ext uri="{FF2B5EF4-FFF2-40B4-BE49-F238E27FC236}">
              <a16:creationId xmlns:a16="http://schemas.microsoft.com/office/drawing/2014/main" id="{631344AD-E7D5-4BE4-9631-E9D4F05FD22F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83705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276</xdr:row>
      <xdr:rowOff>0</xdr:rowOff>
    </xdr:from>
    <xdr:to>
      <xdr:col>5</xdr:col>
      <xdr:colOff>312420</xdr:colOff>
      <xdr:row>277</xdr:row>
      <xdr:rowOff>0</xdr:rowOff>
    </xdr:to>
    <xdr:pic>
      <xdr:nvPicPr>
        <xdr:cNvPr id="31375" name="image437.png">
          <a:extLst>
            <a:ext uri="{FF2B5EF4-FFF2-40B4-BE49-F238E27FC236}">
              <a16:creationId xmlns:a16="http://schemas.microsoft.com/office/drawing/2014/main" id="{3AD60727-338B-43AF-B2C6-7E3A2C03494E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84010500"/>
          <a:ext cx="31242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277</xdr:row>
      <xdr:rowOff>0</xdr:rowOff>
    </xdr:from>
    <xdr:to>
      <xdr:col>5</xdr:col>
      <xdr:colOff>304800</xdr:colOff>
      <xdr:row>278</xdr:row>
      <xdr:rowOff>0</xdr:rowOff>
    </xdr:to>
    <xdr:pic>
      <xdr:nvPicPr>
        <xdr:cNvPr id="31376" name="image444.png">
          <a:extLst>
            <a:ext uri="{FF2B5EF4-FFF2-40B4-BE49-F238E27FC236}">
              <a16:creationId xmlns:a16="http://schemas.microsoft.com/office/drawing/2014/main" id="{B5AEAE87-201C-4EC3-951C-AD093C41227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84315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278</xdr:row>
      <xdr:rowOff>0</xdr:rowOff>
    </xdr:from>
    <xdr:to>
      <xdr:col>5</xdr:col>
      <xdr:colOff>304800</xdr:colOff>
      <xdr:row>279</xdr:row>
      <xdr:rowOff>0</xdr:rowOff>
    </xdr:to>
    <xdr:pic>
      <xdr:nvPicPr>
        <xdr:cNvPr id="31377" name="image429.png">
          <a:extLst>
            <a:ext uri="{FF2B5EF4-FFF2-40B4-BE49-F238E27FC236}">
              <a16:creationId xmlns:a16="http://schemas.microsoft.com/office/drawing/2014/main" id="{C7768E90-F6F1-438A-BABD-B374E16C7B5D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84620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279</xdr:row>
      <xdr:rowOff>0</xdr:rowOff>
    </xdr:from>
    <xdr:to>
      <xdr:col>5</xdr:col>
      <xdr:colOff>304800</xdr:colOff>
      <xdr:row>280</xdr:row>
      <xdr:rowOff>0</xdr:rowOff>
    </xdr:to>
    <xdr:pic>
      <xdr:nvPicPr>
        <xdr:cNvPr id="31378" name="image441.png">
          <a:extLst>
            <a:ext uri="{FF2B5EF4-FFF2-40B4-BE49-F238E27FC236}">
              <a16:creationId xmlns:a16="http://schemas.microsoft.com/office/drawing/2014/main" id="{80CA9951-A8F7-4C95-AB48-832A9EBA026F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84924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280</xdr:row>
      <xdr:rowOff>0</xdr:rowOff>
    </xdr:from>
    <xdr:to>
      <xdr:col>5</xdr:col>
      <xdr:colOff>304800</xdr:colOff>
      <xdr:row>281</xdr:row>
      <xdr:rowOff>0</xdr:rowOff>
    </xdr:to>
    <xdr:pic>
      <xdr:nvPicPr>
        <xdr:cNvPr id="31379" name="image439.png">
          <a:extLst>
            <a:ext uri="{FF2B5EF4-FFF2-40B4-BE49-F238E27FC236}">
              <a16:creationId xmlns:a16="http://schemas.microsoft.com/office/drawing/2014/main" id="{FA82B679-C4CC-4F45-93B0-7051346C2A4D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85229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281</xdr:row>
      <xdr:rowOff>0</xdr:rowOff>
    </xdr:from>
    <xdr:to>
      <xdr:col>5</xdr:col>
      <xdr:colOff>304800</xdr:colOff>
      <xdr:row>282</xdr:row>
      <xdr:rowOff>0</xdr:rowOff>
    </xdr:to>
    <xdr:pic>
      <xdr:nvPicPr>
        <xdr:cNvPr id="31380" name="image443.png">
          <a:extLst>
            <a:ext uri="{FF2B5EF4-FFF2-40B4-BE49-F238E27FC236}">
              <a16:creationId xmlns:a16="http://schemas.microsoft.com/office/drawing/2014/main" id="{A368B990-B156-480A-A915-17FF143A9214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85534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282</xdr:row>
      <xdr:rowOff>0</xdr:rowOff>
    </xdr:from>
    <xdr:to>
      <xdr:col>5</xdr:col>
      <xdr:colOff>304800</xdr:colOff>
      <xdr:row>283</xdr:row>
      <xdr:rowOff>0</xdr:rowOff>
    </xdr:to>
    <xdr:pic>
      <xdr:nvPicPr>
        <xdr:cNvPr id="31381" name="image436.png">
          <a:extLst>
            <a:ext uri="{FF2B5EF4-FFF2-40B4-BE49-F238E27FC236}">
              <a16:creationId xmlns:a16="http://schemas.microsoft.com/office/drawing/2014/main" id="{CA137BA8-2B99-4746-8E82-381F0B763A1E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85839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283</xdr:row>
      <xdr:rowOff>0</xdr:rowOff>
    </xdr:from>
    <xdr:to>
      <xdr:col>5</xdr:col>
      <xdr:colOff>304800</xdr:colOff>
      <xdr:row>284</xdr:row>
      <xdr:rowOff>0</xdr:rowOff>
    </xdr:to>
    <xdr:pic>
      <xdr:nvPicPr>
        <xdr:cNvPr id="31382" name="image445.png">
          <a:extLst>
            <a:ext uri="{FF2B5EF4-FFF2-40B4-BE49-F238E27FC236}">
              <a16:creationId xmlns:a16="http://schemas.microsoft.com/office/drawing/2014/main" id="{EC86CE0F-F3A0-42F6-95FE-94095266B83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86144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284</xdr:row>
      <xdr:rowOff>0</xdr:rowOff>
    </xdr:from>
    <xdr:to>
      <xdr:col>5</xdr:col>
      <xdr:colOff>304800</xdr:colOff>
      <xdr:row>285</xdr:row>
      <xdr:rowOff>0</xdr:rowOff>
    </xdr:to>
    <xdr:pic>
      <xdr:nvPicPr>
        <xdr:cNvPr id="31383" name="image448.png">
          <a:extLst>
            <a:ext uri="{FF2B5EF4-FFF2-40B4-BE49-F238E27FC236}">
              <a16:creationId xmlns:a16="http://schemas.microsoft.com/office/drawing/2014/main" id="{8C0B6DB3-7610-41FD-9FF1-4A32EE445C82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86448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285</xdr:row>
      <xdr:rowOff>0</xdr:rowOff>
    </xdr:from>
    <xdr:to>
      <xdr:col>5</xdr:col>
      <xdr:colOff>304800</xdr:colOff>
      <xdr:row>286</xdr:row>
      <xdr:rowOff>0</xdr:rowOff>
    </xdr:to>
    <xdr:pic>
      <xdr:nvPicPr>
        <xdr:cNvPr id="31384" name="image446.png">
          <a:extLst>
            <a:ext uri="{FF2B5EF4-FFF2-40B4-BE49-F238E27FC236}">
              <a16:creationId xmlns:a16="http://schemas.microsoft.com/office/drawing/2014/main" id="{11FBFAFD-0CDD-4D56-B305-B72C246DC05F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86753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286</xdr:row>
      <xdr:rowOff>0</xdr:rowOff>
    </xdr:from>
    <xdr:to>
      <xdr:col>5</xdr:col>
      <xdr:colOff>304800</xdr:colOff>
      <xdr:row>287</xdr:row>
      <xdr:rowOff>0</xdr:rowOff>
    </xdr:to>
    <xdr:pic>
      <xdr:nvPicPr>
        <xdr:cNvPr id="31385" name="image440.png">
          <a:extLst>
            <a:ext uri="{FF2B5EF4-FFF2-40B4-BE49-F238E27FC236}">
              <a16:creationId xmlns:a16="http://schemas.microsoft.com/office/drawing/2014/main" id="{39B62FA0-1C5D-4DBA-B631-720FFFAB7C12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87058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287</xdr:row>
      <xdr:rowOff>0</xdr:rowOff>
    </xdr:from>
    <xdr:to>
      <xdr:col>5</xdr:col>
      <xdr:colOff>304800</xdr:colOff>
      <xdr:row>288</xdr:row>
      <xdr:rowOff>0</xdr:rowOff>
    </xdr:to>
    <xdr:pic>
      <xdr:nvPicPr>
        <xdr:cNvPr id="31386" name="image453.png">
          <a:extLst>
            <a:ext uri="{FF2B5EF4-FFF2-40B4-BE49-F238E27FC236}">
              <a16:creationId xmlns:a16="http://schemas.microsoft.com/office/drawing/2014/main" id="{9A04C876-7874-483A-9564-F87651F12D57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87363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288</xdr:row>
      <xdr:rowOff>0</xdr:rowOff>
    </xdr:from>
    <xdr:to>
      <xdr:col>5</xdr:col>
      <xdr:colOff>304800</xdr:colOff>
      <xdr:row>289</xdr:row>
      <xdr:rowOff>0</xdr:rowOff>
    </xdr:to>
    <xdr:pic>
      <xdr:nvPicPr>
        <xdr:cNvPr id="31387" name="image449.png">
          <a:extLst>
            <a:ext uri="{FF2B5EF4-FFF2-40B4-BE49-F238E27FC236}">
              <a16:creationId xmlns:a16="http://schemas.microsoft.com/office/drawing/2014/main" id="{0A54704A-7453-4A83-B88A-9FE61AC7D7CF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87668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289</xdr:row>
      <xdr:rowOff>0</xdr:rowOff>
    </xdr:from>
    <xdr:to>
      <xdr:col>5</xdr:col>
      <xdr:colOff>304800</xdr:colOff>
      <xdr:row>290</xdr:row>
      <xdr:rowOff>0</xdr:rowOff>
    </xdr:to>
    <xdr:pic>
      <xdr:nvPicPr>
        <xdr:cNvPr id="31388" name="image455.png">
          <a:extLst>
            <a:ext uri="{FF2B5EF4-FFF2-40B4-BE49-F238E27FC236}">
              <a16:creationId xmlns:a16="http://schemas.microsoft.com/office/drawing/2014/main" id="{4311377A-8090-4177-B669-8317446AEA86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87972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290</xdr:row>
      <xdr:rowOff>0</xdr:rowOff>
    </xdr:from>
    <xdr:to>
      <xdr:col>5</xdr:col>
      <xdr:colOff>304800</xdr:colOff>
      <xdr:row>291</xdr:row>
      <xdr:rowOff>0</xdr:rowOff>
    </xdr:to>
    <xdr:pic>
      <xdr:nvPicPr>
        <xdr:cNvPr id="31389" name="image447.png">
          <a:extLst>
            <a:ext uri="{FF2B5EF4-FFF2-40B4-BE49-F238E27FC236}">
              <a16:creationId xmlns:a16="http://schemas.microsoft.com/office/drawing/2014/main" id="{F1E29D5B-2E13-409C-AF1B-B6A2C50DFAC6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88277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291</xdr:row>
      <xdr:rowOff>0</xdr:rowOff>
    </xdr:from>
    <xdr:to>
      <xdr:col>5</xdr:col>
      <xdr:colOff>304800</xdr:colOff>
      <xdr:row>292</xdr:row>
      <xdr:rowOff>0</xdr:rowOff>
    </xdr:to>
    <xdr:pic>
      <xdr:nvPicPr>
        <xdr:cNvPr id="31390" name="image450.png">
          <a:extLst>
            <a:ext uri="{FF2B5EF4-FFF2-40B4-BE49-F238E27FC236}">
              <a16:creationId xmlns:a16="http://schemas.microsoft.com/office/drawing/2014/main" id="{59266BEC-2AF0-4101-9A3E-AE723414C1FC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88582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292</xdr:row>
      <xdr:rowOff>0</xdr:rowOff>
    </xdr:from>
    <xdr:to>
      <xdr:col>5</xdr:col>
      <xdr:colOff>304800</xdr:colOff>
      <xdr:row>293</xdr:row>
      <xdr:rowOff>0</xdr:rowOff>
    </xdr:to>
    <xdr:pic>
      <xdr:nvPicPr>
        <xdr:cNvPr id="31391" name="image452.png">
          <a:extLst>
            <a:ext uri="{FF2B5EF4-FFF2-40B4-BE49-F238E27FC236}">
              <a16:creationId xmlns:a16="http://schemas.microsoft.com/office/drawing/2014/main" id="{F42FFA1F-FCE4-40AB-AB67-3E0E3504765E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88887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293</xdr:row>
      <xdr:rowOff>0</xdr:rowOff>
    </xdr:from>
    <xdr:to>
      <xdr:col>5</xdr:col>
      <xdr:colOff>304800</xdr:colOff>
      <xdr:row>294</xdr:row>
      <xdr:rowOff>0</xdr:rowOff>
    </xdr:to>
    <xdr:pic>
      <xdr:nvPicPr>
        <xdr:cNvPr id="31392" name="image442.png">
          <a:extLst>
            <a:ext uri="{FF2B5EF4-FFF2-40B4-BE49-F238E27FC236}">
              <a16:creationId xmlns:a16="http://schemas.microsoft.com/office/drawing/2014/main" id="{7AF4A397-CB6B-4ADC-BEC0-0BA74D0FDE5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89192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294</xdr:row>
      <xdr:rowOff>0</xdr:rowOff>
    </xdr:from>
    <xdr:to>
      <xdr:col>5</xdr:col>
      <xdr:colOff>304800</xdr:colOff>
      <xdr:row>295</xdr:row>
      <xdr:rowOff>0</xdr:rowOff>
    </xdr:to>
    <xdr:pic>
      <xdr:nvPicPr>
        <xdr:cNvPr id="31393" name="image465.png">
          <a:extLst>
            <a:ext uri="{FF2B5EF4-FFF2-40B4-BE49-F238E27FC236}">
              <a16:creationId xmlns:a16="http://schemas.microsoft.com/office/drawing/2014/main" id="{5D26F1D5-221F-41A8-A9D4-BE9D2BB6A588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89496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295</xdr:row>
      <xdr:rowOff>0</xdr:rowOff>
    </xdr:from>
    <xdr:to>
      <xdr:col>5</xdr:col>
      <xdr:colOff>304800</xdr:colOff>
      <xdr:row>296</xdr:row>
      <xdr:rowOff>0</xdr:rowOff>
    </xdr:to>
    <xdr:pic>
      <xdr:nvPicPr>
        <xdr:cNvPr id="31394" name="image471.png">
          <a:extLst>
            <a:ext uri="{FF2B5EF4-FFF2-40B4-BE49-F238E27FC236}">
              <a16:creationId xmlns:a16="http://schemas.microsoft.com/office/drawing/2014/main" id="{ED188F21-5DF7-4F9A-B560-A8F6E460B976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89801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296</xdr:row>
      <xdr:rowOff>0</xdr:rowOff>
    </xdr:from>
    <xdr:to>
      <xdr:col>5</xdr:col>
      <xdr:colOff>304800</xdr:colOff>
      <xdr:row>297</xdr:row>
      <xdr:rowOff>0</xdr:rowOff>
    </xdr:to>
    <xdr:pic>
      <xdr:nvPicPr>
        <xdr:cNvPr id="31395" name="image451.png">
          <a:extLst>
            <a:ext uri="{FF2B5EF4-FFF2-40B4-BE49-F238E27FC236}">
              <a16:creationId xmlns:a16="http://schemas.microsoft.com/office/drawing/2014/main" id="{444D3B37-4460-4C07-8509-BA1B0073836A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90106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297</xdr:row>
      <xdr:rowOff>0</xdr:rowOff>
    </xdr:from>
    <xdr:to>
      <xdr:col>5</xdr:col>
      <xdr:colOff>304800</xdr:colOff>
      <xdr:row>298</xdr:row>
      <xdr:rowOff>0</xdr:rowOff>
    </xdr:to>
    <xdr:pic>
      <xdr:nvPicPr>
        <xdr:cNvPr id="31396" name="image458.png">
          <a:extLst>
            <a:ext uri="{FF2B5EF4-FFF2-40B4-BE49-F238E27FC236}">
              <a16:creationId xmlns:a16="http://schemas.microsoft.com/office/drawing/2014/main" id="{5F247B69-E06F-4E37-B765-76CE04BE8F39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90411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298</xdr:row>
      <xdr:rowOff>0</xdr:rowOff>
    </xdr:from>
    <xdr:to>
      <xdr:col>5</xdr:col>
      <xdr:colOff>304800</xdr:colOff>
      <xdr:row>299</xdr:row>
      <xdr:rowOff>0</xdr:rowOff>
    </xdr:to>
    <xdr:pic>
      <xdr:nvPicPr>
        <xdr:cNvPr id="31397" name="image454.png">
          <a:extLst>
            <a:ext uri="{FF2B5EF4-FFF2-40B4-BE49-F238E27FC236}">
              <a16:creationId xmlns:a16="http://schemas.microsoft.com/office/drawing/2014/main" id="{546BED1C-8036-41A9-96DD-2EBDE291DD9E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90716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299</xdr:row>
      <xdr:rowOff>0</xdr:rowOff>
    </xdr:from>
    <xdr:to>
      <xdr:col>5</xdr:col>
      <xdr:colOff>304800</xdr:colOff>
      <xdr:row>300</xdr:row>
      <xdr:rowOff>0</xdr:rowOff>
    </xdr:to>
    <xdr:pic>
      <xdr:nvPicPr>
        <xdr:cNvPr id="31398" name="image462.png">
          <a:extLst>
            <a:ext uri="{FF2B5EF4-FFF2-40B4-BE49-F238E27FC236}">
              <a16:creationId xmlns:a16="http://schemas.microsoft.com/office/drawing/2014/main" id="{A205949C-3370-4CA6-AA7B-B78FB59EFA43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91020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300</xdr:row>
      <xdr:rowOff>0</xdr:rowOff>
    </xdr:from>
    <xdr:to>
      <xdr:col>5</xdr:col>
      <xdr:colOff>304800</xdr:colOff>
      <xdr:row>301</xdr:row>
      <xdr:rowOff>0</xdr:rowOff>
    </xdr:to>
    <xdr:pic>
      <xdr:nvPicPr>
        <xdr:cNvPr id="31399" name="image469.png">
          <a:extLst>
            <a:ext uri="{FF2B5EF4-FFF2-40B4-BE49-F238E27FC236}">
              <a16:creationId xmlns:a16="http://schemas.microsoft.com/office/drawing/2014/main" id="{1DD7B83E-D6D2-462B-B2FE-C62D0FE34B04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91325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301</xdr:row>
      <xdr:rowOff>0</xdr:rowOff>
    </xdr:from>
    <xdr:to>
      <xdr:col>5</xdr:col>
      <xdr:colOff>304800</xdr:colOff>
      <xdr:row>302</xdr:row>
      <xdr:rowOff>0</xdr:rowOff>
    </xdr:to>
    <xdr:pic>
      <xdr:nvPicPr>
        <xdr:cNvPr id="31400" name="image459.png">
          <a:extLst>
            <a:ext uri="{FF2B5EF4-FFF2-40B4-BE49-F238E27FC236}">
              <a16:creationId xmlns:a16="http://schemas.microsoft.com/office/drawing/2014/main" id="{094CD3D3-4F50-485D-B5F1-E10F940691E3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91630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302</xdr:row>
      <xdr:rowOff>0</xdr:rowOff>
    </xdr:from>
    <xdr:to>
      <xdr:col>5</xdr:col>
      <xdr:colOff>304800</xdr:colOff>
      <xdr:row>303</xdr:row>
      <xdr:rowOff>0</xdr:rowOff>
    </xdr:to>
    <xdr:pic>
      <xdr:nvPicPr>
        <xdr:cNvPr id="31401" name="image467.png">
          <a:extLst>
            <a:ext uri="{FF2B5EF4-FFF2-40B4-BE49-F238E27FC236}">
              <a16:creationId xmlns:a16="http://schemas.microsoft.com/office/drawing/2014/main" id="{58F7BC51-88FF-415E-9BA1-471D00E88371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91935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303</xdr:row>
      <xdr:rowOff>0</xdr:rowOff>
    </xdr:from>
    <xdr:to>
      <xdr:col>5</xdr:col>
      <xdr:colOff>304800</xdr:colOff>
      <xdr:row>304</xdr:row>
      <xdr:rowOff>0</xdr:rowOff>
    </xdr:to>
    <xdr:pic>
      <xdr:nvPicPr>
        <xdr:cNvPr id="31402" name="image464.png">
          <a:extLst>
            <a:ext uri="{FF2B5EF4-FFF2-40B4-BE49-F238E27FC236}">
              <a16:creationId xmlns:a16="http://schemas.microsoft.com/office/drawing/2014/main" id="{487EECDB-321C-4C16-ABF3-D3399A038B73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92240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304</xdr:row>
      <xdr:rowOff>0</xdr:rowOff>
    </xdr:from>
    <xdr:to>
      <xdr:col>5</xdr:col>
      <xdr:colOff>304800</xdr:colOff>
      <xdr:row>305</xdr:row>
      <xdr:rowOff>0</xdr:rowOff>
    </xdr:to>
    <xdr:pic>
      <xdr:nvPicPr>
        <xdr:cNvPr id="31403" name="image466.png">
          <a:extLst>
            <a:ext uri="{FF2B5EF4-FFF2-40B4-BE49-F238E27FC236}">
              <a16:creationId xmlns:a16="http://schemas.microsoft.com/office/drawing/2014/main" id="{F0CB8919-E907-4EDD-9680-458CF4D046BE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92544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305</xdr:row>
      <xdr:rowOff>0</xdr:rowOff>
    </xdr:from>
    <xdr:to>
      <xdr:col>5</xdr:col>
      <xdr:colOff>304800</xdr:colOff>
      <xdr:row>306</xdr:row>
      <xdr:rowOff>0</xdr:rowOff>
    </xdr:to>
    <xdr:pic>
      <xdr:nvPicPr>
        <xdr:cNvPr id="31404" name="image456.png">
          <a:extLst>
            <a:ext uri="{FF2B5EF4-FFF2-40B4-BE49-F238E27FC236}">
              <a16:creationId xmlns:a16="http://schemas.microsoft.com/office/drawing/2014/main" id="{64286C04-BD24-4595-8215-286B7318D2CA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92849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306</xdr:row>
      <xdr:rowOff>0</xdr:rowOff>
    </xdr:from>
    <xdr:to>
      <xdr:col>5</xdr:col>
      <xdr:colOff>304800</xdr:colOff>
      <xdr:row>307</xdr:row>
      <xdr:rowOff>0</xdr:rowOff>
    </xdr:to>
    <xdr:pic>
      <xdr:nvPicPr>
        <xdr:cNvPr id="31405" name="image468.png">
          <a:extLst>
            <a:ext uri="{FF2B5EF4-FFF2-40B4-BE49-F238E27FC236}">
              <a16:creationId xmlns:a16="http://schemas.microsoft.com/office/drawing/2014/main" id="{0E85727E-F646-4D2D-ABF3-2E3546169B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93154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307</xdr:row>
      <xdr:rowOff>0</xdr:rowOff>
    </xdr:from>
    <xdr:to>
      <xdr:col>5</xdr:col>
      <xdr:colOff>304800</xdr:colOff>
      <xdr:row>308</xdr:row>
      <xdr:rowOff>0</xdr:rowOff>
    </xdr:to>
    <xdr:pic>
      <xdr:nvPicPr>
        <xdr:cNvPr id="31406" name="image472.png">
          <a:extLst>
            <a:ext uri="{FF2B5EF4-FFF2-40B4-BE49-F238E27FC236}">
              <a16:creationId xmlns:a16="http://schemas.microsoft.com/office/drawing/2014/main" id="{9799F82D-F470-4C03-A48D-9601E89C9E05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93459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309</xdr:row>
      <xdr:rowOff>0</xdr:rowOff>
    </xdr:from>
    <xdr:to>
      <xdr:col>5</xdr:col>
      <xdr:colOff>304800</xdr:colOff>
      <xdr:row>310</xdr:row>
      <xdr:rowOff>0</xdr:rowOff>
    </xdr:to>
    <xdr:pic>
      <xdr:nvPicPr>
        <xdr:cNvPr id="31407" name="image460.png">
          <a:extLst>
            <a:ext uri="{FF2B5EF4-FFF2-40B4-BE49-F238E27FC236}">
              <a16:creationId xmlns:a16="http://schemas.microsoft.com/office/drawing/2014/main" id="{BC4419EE-5B3C-4DEC-A7BB-2042973ED375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94068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310</xdr:row>
      <xdr:rowOff>0</xdr:rowOff>
    </xdr:from>
    <xdr:to>
      <xdr:col>5</xdr:col>
      <xdr:colOff>304800</xdr:colOff>
      <xdr:row>311</xdr:row>
      <xdr:rowOff>0</xdr:rowOff>
    </xdr:to>
    <xdr:pic>
      <xdr:nvPicPr>
        <xdr:cNvPr id="31408" name="image470.png">
          <a:extLst>
            <a:ext uri="{FF2B5EF4-FFF2-40B4-BE49-F238E27FC236}">
              <a16:creationId xmlns:a16="http://schemas.microsoft.com/office/drawing/2014/main" id="{5C58F555-D824-499B-BC56-585E1093C3BD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94373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311</xdr:row>
      <xdr:rowOff>0</xdr:rowOff>
    </xdr:from>
    <xdr:to>
      <xdr:col>5</xdr:col>
      <xdr:colOff>304800</xdr:colOff>
      <xdr:row>312</xdr:row>
      <xdr:rowOff>0</xdr:rowOff>
    </xdr:to>
    <xdr:pic>
      <xdr:nvPicPr>
        <xdr:cNvPr id="31409" name="image486.png">
          <a:extLst>
            <a:ext uri="{FF2B5EF4-FFF2-40B4-BE49-F238E27FC236}">
              <a16:creationId xmlns:a16="http://schemas.microsoft.com/office/drawing/2014/main" id="{BB120AF0-72DE-4E22-91B0-F129446E337D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94678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313</xdr:row>
      <xdr:rowOff>0</xdr:rowOff>
    </xdr:from>
    <xdr:to>
      <xdr:col>5</xdr:col>
      <xdr:colOff>304800</xdr:colOff>
      <xdr:row>314</xdr:row>
      <xdr:rowOff>0</xdr:rowOff>
    </xdr:to>
    <xdr:pic>
      <xdr:nvPicPr>
        <xdr:cNvPr id="31410" name="image463.png">
          <a:extLst>
            <a:ext uri="{FF2B5EF4-FFF2-40B4-BE49-F238E27FC236}">
              <a16:creationId xmlns:a16="http://schemas.microsoft.com/office/drawing/2014/main" id="{5F4A71E0-F998-4937-807A-28FFC59E42F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95288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314</xdr:row>
      <xdr:rowOff>0</xdr:rowOff>
    </xdr:from>
    <xdr:to>
      <xdr:col>5</xdr:col>
      <xdr:colOff>304800</xdr:colOff>
      <xdr:row>315</xdr:row>
      <xdr:rowOff>0</xdr:rowOff>
    </xdr:to>
    <xdr:pic>
      <xdr:nvPicPr>
        <xdr:cNvPr id="31411" name="image457.png">
          <a:extLst>
            <a:ext uri="{FF2B5EF4-FFF2-40B4-BE49-F238E27FC236}">
              <a16:creationId xmlns:a16="http://schemas.microsoft.com/office/drawing/2014/main" id="{C40C88CB-9C76-4D9F-BDED-CAAB57C829E5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95592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315</xdr:row>
      <xdr:rowOff>0</xdr:rowOff>
    </xdr:from>
    <xdr:to>
      <xdr:col>5</xdr:col>
      <xdr:colOff>304800</xdr:colOff>
      <xdr:row>316</xdr:row>
      <xdr:rowOff>0</xdr:rowOff>
    </xdr:to>
    <xdr:pic>
      <xdr:nvPicPr>
        <xdr:cNvPr id="31412" name="image482.png">
          <a:extLst>
            <a:ext uri="{FF2B5EF4-FFF2-40B4-BE49-F238E27FC236}">
              <a16:creationId xmlns:a16="http://schemas.microsoft.com/office/drawing/2014/main" id="{6A176E27-E21A-4359-A03E-08507116629F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95897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316</xdr:row>
      <xdr:rowOff>0</xdr:rowOff>
    </xdr:from>
    <xdr:to>
      <xdr:col>5</xdr:col>
      <xdr:colOff>304800</xdr:colOff>
      <xdr:row>317</xdr:row>
      <xdr:rowOff>0</xdr:rowOff>
    </xdr:to>
    <xdr:pic>
      <xdr:nvPicPr>
        <xdr:cNvPr id="31413" name="image461.png">
          <a:extLst>
            <a:ext uri="{FF2B5EF4-FFF2-40B4-BE49-F238E27FC236}">
              <a16:creationId xmlns:a16="http://schemas.microsoft.com/office/drawing/2014/main" id="{F4886D4D-6F81-425A-8A4C-038D6B7CA467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96202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317</xdr:row>
      <xdr:rowOff>0</xdr:rowOff>
    </xdr:from>
    <xdr:to>
      <xdr:col>5</xdr:col>
      <xdr:colOff>304800</xdr:colOff>
      <xdr:row>318</xdr:row>
      <xdr:rowOff>0</xdr:rowOff>
    </xdr:to>
    <xdr:pic>
      <xdr:nvPicPr>
        <xdr:cNvPr id="31414" name="image478.png">
          <a:extLst>
            <a:ext uri="{FF2B5EF4-FFF2-40B4-BE49-F238E27FC236}">
              <a16:creationId xmlns:a16="http://schemas.microsoft.com/office/drawing/2014/main" id="{894482B9-7FC7-49A5-823F-3D0A8E28B141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96507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318</xdr:row>
      <xdr:rowOff>0</xdr:rowOff>
    </xdr:from>
    <xdr:to>
      <xdr:col>5</xdr:col>
      <xdr:colOff>304800</xdr:colOff>
      <xdr:row>319</xdr:row>
      <xdr:rowOff>0</xdr:rowOff>
    </xdr:to>
    <xdr:pic>
      <xdr:nvPicPr>
        <xdr:cNvPr id="31415" name="image483.png">
          <a:extLst>
            <a:ext uri="{FF2B5EF4-FFF2-40B4-BE49-F238E27FC236}">
              <a16:creationId xmlns:a16="http://schemas.microsoft.com/office/drawing/2014/main" id="{51C6AE89-5035-4352-B571-8FA77B79460A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96812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319</xdr:row>
      <xdr:rowOff>0</xdr:rowOff>
    </xdr:from>
    <xdr:to>
      <xdr:col>5</xdr:col>
      <xdr:colOff>304800</xdr:colOff>
      <xdr:row>320</xdr:row>
      <xdr:rowOff>0</xdr:rowOff>
    </xdr:to>
    <xdr:pic>
      <xdr:nvPicPr>
        <xdr:cNvPr id="31416" name="image473.png">
          <a:extLst>
            <a:ext uri="{FF2B5EF4-FFF2-40B4-BE49-F238E27FC236}">
              <a16:creationId xmlns:a16="http://schemas.microsoft.com/office/drawing/2014/main" id="{3D17B4C8-53F2-4565-AB4B-D55D6938DE1F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97116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320</xdr:row>
      <xdr:rowOff>0</xdr:rowOff>
    </xdr:from>
    <xdr:to>
      <xdr:col>5</xdr:col>
      <xdr:colOff>304800</xdr:colOff>
      <xdr:row>321</xdr:row>
      <xdr:rowOff>0</xdr:rowOff>
    </xdr:to>
    <xdr:pic>
      <xdr:nvPicPr>
        <xdr:cNvPr id="31417" name="image476.png">
          <a:extLst>
            <a:ext uri="{FF2B5EF4-FFF2-40B4-BE49-F238E27FC236}">
              <a16:creationId xmlns:a16="http://schemas.microsoft.com/office/drawing/2014/main" id="{3DD4BE04-2B27-41B5-A2B6-3AC899B9CB1B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97421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321</xdr:row>
      <xdr:rowOff>0</xdr:rowOff>
    </xdr:from>
    <xdr:to>
      <xdr:col>5</xdr:col>
      <xdr:colOff>304800</xdr:colOff>
      <xdr:row>322</xdr:row>
      <xdr:rowOff>0</xdr:rowOff>
    </xdr:to>
    <xdr:pic>
      <xdr:nvPicPr>
        <xdr:cNvPr id="31418" name="image475.png">
          <a:extLst>
            <a:ext uri="{FF2B5EF4-FFF2-40B4-BE49-F238E27FC236}">
              <a16:creationId xmlns:a16="http://schemas.microsoft.com/office/drawing/2014/main" id="{B169CA08-4368-4A59-A328-DB42790C151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97726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322</xdr:row>
      <xdr:rowOff>0</xdr:rowOff>
    </xdr:from>
    <xdr:to>
      <xdr:col>5</xdr:col>
      <xdr:colOff>304800</xdr:colOff>
      <xdr:row>323</xdr:row>
      <xdr:rowOff>0</xdr:rowOff>
    </xdr:to>
    <xdr:pic>
      <xdr:nvPicPr>
        <xdr:cNvPr id="31419" name="image474.png">
          <a:extLst>
            <a:ext uri="{FF2B5EF4-FFF2-40B4-BE49-F238E27FC236}">
              <a16:creationId xmlns:a16="http://schemas.microsoft.com/office/drawing/2014/main" id="{71EA1A22-7F9C-408C-8484-DE6F88BFAA22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98031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324</xdr:row>
      <xdr:rowOff>0</xdr:rowOff>
    </xdr:from>
    <xdr:to>
      <xdr:col>5</xdr:col>
      <xdr:colOff>304800</xdr:colOff>
      <xdr:row>325</xdr:row>
      <xdr:rowOff>0</xdr:rowOff>
    </xdr:to>
    <xdr:pic>
      <xdr:nvPicPr>
        <xdr:cNvPr id="31420" name="image485.png">
          <a:extLst>
            <a:ext uri="{FF2B5EF4-FFF2-40B4-BE49-F238E27FC236}">
              <a16:creationId xmlns:a16="http://schemas.microsoft.com/office/drawing/2014/main" id="{53DEED3C-D7E0-435B-97BB-636D6DA72432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98640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325</xdr:row>
      <xdr:rowOff>0</xdr:rowOff>
    </xdr:from>
    <xdr:to>
      <xdr:col>5</xdr:col>
      <xdr:colOff>304800</xdr:colOff>
      <xdr:row>326</xdr:row>
      <xdr:rowOff>0</xdr:rowOff>
    </xdr:to>
    <xdr:pic>
      <xdr:nvPicPr>
        <xdr:cNvPr id="31421" name="image481.png">
          <a:extLst>
            <a:ext uri="{FF2B5EF4-FFF2-40B4-BE49-F238E27FC236}">
              <a16:creationId xmlns:a16="http://schemas.microsoft.com/office/drawing/2014/main" id="{FCFA8B92-1823-4A6D-816F-426DF4BBE119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98945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326</xdr:row>
      <xdr:rowOff>0</xdr:rowOff>
    </xdr:from>
    <xdr:to>
      <xdr:col>5</xdr:col>
      <xdr:colOff>304800</xdr:colOff>
      <xdr:row>327</xdr:row>
      <xdr:rowOff>0</xdr:rowOff>
    </xdr:to>
    <xdr:pic>
      <xdr:nvPicPr>
        <xdr:cNvPr id="31422" name="image484.png">
          <a:extLst>
            <a:ext uri="{FF2B5EF4-FFF2-40B4-BE49-F238E27FC236}">
              <a16:creationId xmlns:a16="http://schemas.microsoft.com/office/drawing/2014/main" id="{74FCAF6D-05CF-4567-B0D9-582FAD99AB4D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99250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327</xdr:row>
      <xdr:rowOff>0</xdr:rowOff>
    </xdr:from>
    <xdr:to>
      <xdr:col>5</xdr:col>
      <xdr:colOff>304800</xdr:colOff>
      <xdr:row>328</xdr:row>
      <xdr:rowOff>0</xdr:rowOff>
    </xdr:to>
    <xdr:pic>
      <xdr:nvPicPr>
        <xdr:cNvPr id="31423" name="image480.png">
          <a:extLst>
            <a:ext uri="{FF2B5EF4-FFF2-40B4-BE49-F238E27FC236}">
              <a16:creationId xmlns:a16="http://schemas.microsoft.com/office/drawing/2014/main" id="{4F417303-9542-47D5-BA36-0ED310225B66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99555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329</xdr:row>
      <xdr:rowOff>0</xdr:rowOff>
    </xdr:from>
    <xdr:to>
      <xdr:col>5</xdr:col>
      <xdr:colOff>304800</xdr:colOff>
      <xdr:row>330</xdr:row>
      <xdr:rowOff>0</xdr:rowOff>
    </xdr:to>
    <xdr:pic>
      <xdr:nvPicPr>
        <xdr:cNvPr id="31424" name="image479.png">
          <a:extLst>
            <a:ext uri="{FF2B5EF4-FFF2-40B4-BE49-F238E27FC236}">
              <a16:creationId xmlns:a16="http://schemas.microsoft.com/office/drawing/2014/main" id="{33770E37-E43A-4127-A489-798D88821395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00164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330</xdr:row>
      <xdr:rowOff>0</xdr:rowOff>
    </xdr:from>
    <xdr:to>
      <xdr:col>5</xdr:col>
      <xdr:colOff>304800</xdr:colOff>
      <xdr:row>331</xdr:row>
      <xdr:rowOff>0</xdr:rowOff>
    </xdr:to>
    <xdr:pic>
      <xdr:nvPicPr>
        <xdr:cNvPr id="31425" name="image477.png">
          <a:extLst>
            <a:ext uri="{FF2B5EF4-FFF2-40B4-BE49-F238E27FC236}">
              <a16:creationId xmlns:a16="http://schemas.microsoft.com/office/drawing/2014/main" id="{0F4900D1-49CF-4357-9E28-6334CE495CEE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00469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331</xdr:row>
      <xdr:rowOff>0</xdr:rowOff>
    </xdr:from>
    <xdr:to>
      <xdr:col>5</xdr:col>
      <xdr:colOff>304800</xdr:colOff>
      <xdr:row>332</xdr:row>
      <xdr:rowOff>0</xdr:rowOff>
    </xdr:to>
    <xdr:pic>
      <xdr:nvPicPr>
        <xdr:cNvPr id="31426" name="image490.png">
          <a:extLst>
            <a:ext uri="{FF2B5EF4-FFF2-40B4-BE49-F238E27FC236}">
              <a16:creationId xmlns:a16="http://schemas.microsoft.com/office/drawing/2014/main" id="{A1278357-254F-4375-BA69-901F0262526E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00774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332</xdr:row>
      <xdr:rowOff>0</xdr:rowOff>
    </xdr:from>
    <xdr:to>
      <xdr:col>5</xdr:col>
      <xdr:colOff>304800</xdr:colOff>
      <xdr:row>333</xdr:row>
      <xdr:rowOff>0</xdr:rowOff>
    </xdr:to>
    <xdr:pic>
      <xdr:nvPicPr>
        <xdr:cNvPr id="31427" name="image488.png">
          <a:extLst>
            <a:ext uri="{FF2B5EF4-FFF2-40B4-BE49-F238E27FC236}">
              <a16:creationId xmlns:a16="http://schemas.microsoft.com/office/drawing/2014/main" id="{281BBE9B-228A-4135-9C02-3A03C06435E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01079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333</xdr:row>
      <xdr:rowOff>0</xdr:rowOff>
    </xdr:from>
    <xdr:to>
      <xdr:col>5</xdr:col>
      <xdr:colOff>304800</xdr:colOff>
      <xdr:row>334</xdr:row>
      <xdr:rowOff>0</xdr:rowOff>
    </xdr:to>
    <xdr:pic>
      <xdr:nvPicPr>
        <xdr:cNvPr id="31428" name="image491.png">
          <a:extLst>
            <a:ext uri="{FF2B5EF4-FFF2-40B4-BE49-F238E27FC236}">
              <a16:creationId xmlns:a16="http://schemas.microsoft.com/office/drawing/2014/main" id="{87AF89D4-DC6B-4AC7-A0A1-72102D9BEE54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01384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334</xdr:row>
      <xdr:rowOff>0</xdr:rowOff>
    </xdr:from>
    <xdr:to>
      <xdr:col>5</xdr:col>
      <xdr:colOff>304800</xdr:colOff>
      <xdr:row>335</xdr:row>
      <xdr:rowOff>0</xdr:rowOff>
    </xdr:to>
    <xdr:pic>
      <xdr:nvPicPr>
        <xdr:cNvPr id="31429" name="image496.png">
          <a:extLst>
            <a:ext uri="{FF2B5EF4-FFF2-40B4-BE49-F238E27FC236}">
              <a16:creationId xmlns:a16="http://schemas.microsoft.com/office/drawing/2014/main" id="{8197BAFE-EFB0-4548-A3F8-8799AB77759B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01688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335</xdr:row>
      <xdr:rowOff>0</xdr:rowOff>
    </xdr:from>
    <xdr:to>
      <xdr:col>5</xdr:col>
      <xdr:colOff>304800</xdr:colOff>
      <xdr:row>336</xdr:row>
      <xdr:rowOff>0</xdr:rowOff>
    </xdr:to>
    <xdr:pic>
      <xdr:nvPicPr>
        <xdr:cNvPr id="31430" name="image506.png">
          <a:extLst>
            <a:ext uri="{FF2B5EF4-FFF2-40B4-BE49-F238E27FC236}">
              <a16:creationId xmlns:a16="http://schemas.microsoft.com/office/drawing/2014/main" id="{97FCDB9F-B343-405D-B82E-1298692CDB8D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01993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336</xdr:row>
      <xdr:rowOff>0</xdr:rowOff>
    </xdr:from>
    <xdr:to>
      <xdr:col>5</xdr:col>
      <xdr:colOff>304800</xdr:colOff>
      <xdr:row>337</xdr:row>
      <xdr:rowOff>0</xdr:rowOff>
    </xdr:to>
    <xdr:pic>
      <xdr:nvPicPr>
        <xdr:cNvPr id="31431" name="image504.png">
          <a:extLst>
            <a:ext uri="{FF2B5EF4-FFF2-40B4-BE49-F238E27FC236}">
              <a16:creationId xmlns:a16="http://schemas.microsoft.com/office/drawing/2014/main" id="{A6044A40-0475-43AE-B79B-A326FA43BF8F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02298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337</xdr:row>
      <xdr:rowOff>0</xdr:rowOff>
    </xdr:from>
    <xdr:to>
      <xdr:col>5</xdr:col>
      <xdr:colOff>304800</xdr:colOff>
      <xdr:row>338</xdr:row>
      <xdr:rowOff>0</xdr:rowOff>
    </xdr:to>
    <xdr:pic>
      <xdr:nvPicPr>
        <xdr:cNvPr id="31432" name="image497.png">
          <a:extLst>
            <a:ext uri="{FF2B5EF4-FFF2-40B4-BE49-F238E27FC236}">
              <a16:creationId xmlns:a16="http://schemas.microsoft.com/office/drawing/2014/main" id="{82840FA6-271C-42B0-BA55-25A87270FE2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02603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338</xdr:row>
      <xdr:rowOff>0</xdr:rowOff>
    </xdr:from>
    <xdr:to>
      <xdr:col>5</xdr:col>
      <xdr:colOff>304800</xdr:colOff>
      <xdr:row>339</xdr:row>
      <xdr:rowOff>0</xdr:rowOff>
    </xdr:to>
    <xdr:pic>
      <xdr:nvPicPr>
        <xdr:cNvPr id="31433" name="image487.png">
          <a:extLst>
            <a:ext uri="{FF2B5EF4-FFF2-40B4-BE49-F238E27FC236}">
              <a16:creationId xmlns:a16="http://schemas.microsoft.com/office/drawing/2014/main" id="{6F28A5EB-40E3-43DD-ADA5-68260DEDECF6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02908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340</xdr:row>
      <xdr:rowOff>0</xdr:rowOff>
    </xdr:from>
    <xdr:to>
      <xdr:col>5</xdr:col>
      <xdr:colOff>304800</xdr:colOff>
      <xdr:row>341</xdr:row>
      <xdr:rowOff>0</xdr:rowOff>
    </xdr:to>
    <xdr:pic>
      <xdr:nvPicPr>
        <xdr:cNvPr id="31434" name="image503.png">
          <a:extLst>
            <a:ext uri="{FF2B5EF4-FFF2-40B4-BE49-F238E27FC236}">
              <a16:creationId xmlns:a16="http://schemas.microsoft.com/office/drawing/2014/main" id="{AA1533C9-9C6C-4FF7-85FB-EF6E766FB865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03517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341</xdr:row>
      <xdr:rowOff>0</xdr:rowOff>
    </xdr:from>
    <xdr:to>
      <xdr:col>5</xdr:col>
      <xdr:colOff>304800</xdr:colOff>
      <xdr:row>342</xdr:row>
      <xdr:rowOff>0</xdr:rowOff>
    </xdr:to>
    <xdr:pic>
      <xdr:nvPicPr>
        <xdr:cNvPr id="31435" name="image500.png">
          <a:extLst>
            <a:ext uri="{FF2B5EF4-FFF2-40B4-BE49-F238E27FC236}">
              <a16:creationId xmlns:a16="http://schemas.microsoft.com/office/drawing/2014/main" id="{C8257CDE-C8C9-482E-979D-405B38B0705C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03822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342</xdr:row>
      <xdr:rowOff>0</xdr:rowOff>
    </xdr:from>
    <xdr:to>
      <xdr:col>5</xdr:col>
      <xdr:colOff>304800</xdr:colOff>
      <xdr:row>343</xdr:row>
      <xdr:rowOff>0</xdr:rowOff>
    </xdr:to>
    <xdr:pic>
      <xdr:nvPicPr>
        <xdr:cNvPr id="31436" name="image489.png">
          <a:extLst>
            <a:ext uri="{FF2B5EF4-FFF2-40B4-BE49-F238E27FC236}">
              <a16:creationId xmlns:a16="http://schemas.microsoft.com/office/drawing/2014/main" id="{6AA14577-2BA9-4A77-AC60-4072CD81D87A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04127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343</xdr:row>
      <xdr:rowOff>0</xdr:rowOff>
    </xdr:from>
    <xdr:to>
      <xdr:col>5</xdr:col>
      <xdr:colOff>304800</xdr:colOff>
      <xdr:row>344</xdr:row>
      <xdr:rowOff>0</xdr:rowOff>
    </xdr:to>
    <xdr:pic>
      <xdr:nvPicPr>
        <xdr:cNvPr id="31437" name="image515.png">
          <a:extLst>
            <a:ext uri="{FF2B5EF4-FFF2-40B4-BE49-F238E27FC236}">
              <a16:creationId xmlns:a16="http://schemas.microsoft.com/office/drawing/2014/main" id="{32EAE616-15BD-4538-B4A0-8FCB40B2F93D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04432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344</xdr:row>
      <xdr:rowOff>0</xdr:rowOff>
    </xdr:from>
    <xdr:to>
      <xdr:col>5</xdr:col>
      <xdr:colOff>304800</xdr:colOff>
      <xdr:row>345</xdr:row>
      <xdr:rowOff>0</xdr:rowOff>
    </xdr:to>
    <xdr:pic>
      <xdr:nvPicPr>
        <xdr:cNvPr id="31438" name="image492.png">
          <a:extLst>
            <a:ext uri="{FF2B5EF4-FFF2-40B4-BE49-F238E27FC236}">
              <a16:creationId xmlns:a16="http://schemas.microsoft.com/office/drawing/2014/main" id="{7747331A-39F8-4562-8344-549CD6EAB6D5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04736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345</xdr:row>
      <xdr:rowOff>0</xdr:rowOff>
    </xdr:from>
    <xdr:to>
      <xdr:col>5</xdr:col>
      <xdr:colOff>304800</xdr:colOff>
      <xdr:row>346</xdr:row>
      <xdr:rowOff>0</xdr:rowOff>
    </xdr:to>
    <xdr:pic>
      <xdr:nvPicPr>
        <xdr:cNvPr id="31439" name="image501.png">
          <a:extLst>
            <a:ext uri="{FF2B5EF4-FFF2-40B4-BE49-F238E27FC236}">
              <a16:creationId xmlns:a16="http://schemas.microsoft.com/office/drawing/2014/main" id="{094C24B9-271C-48CA-A3BA-7713D7A0D852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05041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346</xdr:row>
      <xdr:rowOff>0</xdr:rowOff>
    </xdr:from>
    <xdr:to>
      <xdr:col>5</xdr:col>
      <xdr:colOff>304800</xdr:colOff>
      <xdr:row>347</xdr:row>
      <xdr:rowOff>0</xdr:rowOff>
    </xdr:to>
    <xdr:pic>
      <xdr:nvPicPr>
        <xdr:cNvPr id="31440" name="image498.png">
          <a:extLst>
            <a:ext uri="{FF2B5EF4-FFF2-40B4-BE49-F238E27FC236}">
              <a16:creationId xmlns:a16="http://schemas.microsoft.com/office/drawing/2014/main" id="{4649BD2B-DC70-4140-B8B5-FEACA8D47426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05346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347</xdr:row>
      <xdr:rowOff>0</xdr:rowOff>
    </xdr:from>
    <xdr:to>
      <xdr:col>5</xdr:col>
      <xdr:colOff>304800</xdr:colOff>
      <xdr:row>348</xdr:row>
      <xdr:rowOff>0</xdr:rowOff>
    </xdr:to>
    <xdr:pic>
      <xdr:nvPicPr>
        <xdr:cNvPr id="31441" name="image493.png">
          <a:extLst>
            <a:ext uri="{FF2B5EF4-FFF2-40B4-BE49-F238E27FC236}">
              <a16:creationId xmlns:a16="http://schemas.microsoft.com/office/drawing/2014/main" id="{BF607690-C2CC-4A14-8E08-F3F029E0A9C8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05651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349</xdr:row>
      <xdr:rowOff>0</xdr:rowOff>
    </xdr:from>
    <xdr:to>
      <xdr:col>5</xdr:col>
      <xdr:colOff>304800</xdr:colOff>
      <xdr:row>350</xdr:row>
      <xdr:rowOff>0</xdr:rowOff>
    </xdr:to>
    <xdr:pic>
      <xdr:nvPicPr>
        <xdr:cNvPr id="31442" name="image495.png">
          <a:extLst>
            <a:ext uri="{FF2B5EF4-FFF2-40B4-BE49-F238E27FC236}">
              <a16:creationId xmlns:a16="http://schemas.microsoft.com/office/drawing/2014/main" id="{59A365D4-72A6-469A-B3F3-96C25C8F095F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06260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350</xdr:row>
      <xdr:rowOff>0</xdr:rowOff>
    </xdr:from>
    <xdr:to>
      <xdr:col>5</xdr:col>
      <xdr:colOff>304800</xdr:colOff>
      <xdr:row>351</xdr:row>
      <xdr:rowOff>0</xdr:rowOff>
    </xdr:to>
    <xdr:pic>
      <xdr:nvPicPr>
        <xdr:cNvPr id="31443" name="image505.png">
          <a:extLst>
            <a:ext uri="{FF2B5EF4-FFF2-40B4-BE49-F238E27FC236}">
              <a16:creationId xmlns:a16="http://schemas.microsoft.com/office/drawing/2014/main" id="{117ABFD0-8006-45FD-8895-1F7A061261C7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06565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351</xdr:row>
      <xdr:rowOff>0</xdr:rowOff>
    </xdr:from>
    <xdr:to>
      <xdr:col>5</xdr:col>
      <xdr:colOff>304800</xdr:colOff>
      <xdr:row>352</xdr:row>
      <xdr:rowOff>0</xdr:rowOff>
    </xdr:to>
    <xdr:pic>
      <xdr:nvPicPr>
        <xdr:cNvPr id="31444" name="image494.png">
          <a:extLst>
            <a:ext uri="{FF2B5EF4-FFF2-40B4-BE49-F238E27FC236}">
              <a16:creationId xmlns:a16="http://schemas.microsoft.com/office/drawing/2014/main" id="{92495BE1-3848-420F-B055-A68913A9DC79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06870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353</xdr:row>
      <xdr:rowOff>0</xdr:rowOff>
    </xdr:from>
    <xdr:to>
      <xdr:col>5</xdr:col>
      <xdr:colOff>304800</xdr:colOff>
      <xdr:row>354</xdr:row>
      <xdr:rowOff>0</xdr:rowOff>
    </xdr:to>
    <xdr:pic>
      <xdr:nvPicPr>
        <xdr:cNvPr id="31445" name="image510.png">
          <a:extLst>
            <a:ext uri="{FF2B5EF4-FFF2-40B4-BE49-F238E27FC236}">
              <a16:creationId xmlns:a16="http://schemas.microsoft.com/office/drawing/2014/main" id="{60DE297C-5077-49DB-9306-3A807B87C025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07480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354</xdr:row>
      <xdr:rowOff>0</xdr:rowOff>
    </xdr:from>
    <xdr:to>
      <xdr:col>5</xdr:col>
      <xdr:colOff>304800</xdr:colOff>
      <xdr:row>355</xdr:row>
      <xdr:rowOff>0</xdr:rowOff>
    </xdr:to>
    <xdr:pic>
      <xdr:nvPicPr>
        <xdr:cNvPr id="31446" name="image507.png">
          <a:extLst>
            <a:ext uri="{FF2B5EF4-FFF2-40B4-BE49-F238E27FC236}">
              <a16:creationId xmlns:a16="http://schemas.microsoft.com/office/drawing/2014/main" id="{78BBFDBD-44C2-42D6-A362-86288B416AA9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07784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355</xdr:row>
      <xdr:rowOff>0</xdr:rowOff>
    </xdr:from>
    <xdr:to>
      <xdr:col>5</xdr:col>
      <xdr:colOff>304800</xdr:colOff>
      <xdr:row>356</xdr:row>
      <xdr:rowOff>0</xdr:rowOff>
    </xdr:to>
    <xdr:pic>
      <xdr:nvPicPr>
        <xdr:cNvPr id="31447" name="image509.png">
          <a:extLst>
            <a:ext uri="{FF2B5EF4-FFF2-40B4-BE49-F238E27FC236}">
              <a16:creationId xmlns:a16="http://schemas.microsoft.com/office/drawing/2014/main" id="{17ED9D74-8AA7-40C4-A0D3-473E301D17DE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08089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356</xdr:row>
      <xdr:rowOff>0</xdr:rowOff>
    </xdr:from>
    <xdr:to>
      <xdr:col>5</xdr:col>
      <xdr:colOff>304800</xdr:colOff>
      <xdr:row>357</xdr:row>
      <xdr:rowOff>0</xdr:rowOff>
    </xdr:to>
    <xdr:pic>
      <xdr:nvPicPr>
        <xdr:cNvPr id="31448" name="image499.png">
          <a:extLst>
            <a:ext uri="{FF2B5EF4-FFF2-40B4-BE49-F238E27FC236}">
              <a16:creationId xmlns:a16="http://schemas.microsoft.com/office/drawing/2014/main" id="{599C2E6D-EA31-4962-A56D-4591D1B2113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08394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357</xdr:row>
      <xdr:rowOff>0</xdr:rowOff>
    </xdr:from>
    <xdr:to>
      <xdr:col>5</xdr:col>
      <xdr:colOff>304800</xdr:colOff>
      <xdr:row>358</xdr:row>
      <xdr:rowOff>0</xdr:rowOff>
    </xdr:to>
    <xdr:pic>
      <xdr:nvPicPr>
        <xdr:cNvPr id="31449" name="image508.png">
          <a:extLst>
            <a:ext uri="{FF2B5EF4-FFF2-40B4-BE49-F238E27FC236}">
              <a16:creationId xmlns:a16="http://schemas.microsoft.com/office/drawing/2014/main" id="{6FF59028-32DA-4729-9902-78DE1C6CF783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08699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358</xdr:row>
      <xdr:rowOff>0</xdr:rowOff>
    </xdr:from>
    <xdr:to>
      <xdr:col>5</xdr:col>
      <xdr:colOff>312420</xdr:colOff>
      <xdr:row>359</xdr:row>
      <xdr:rowOff>0</xdr:rowOff>
    </xdr:to>
    <xdr:pic>
      <xdr:nvPicPr>
        <xdr:cNvPr id="31450" name="image502.png">
          <a:extLst>
            <a:ext uri="{FF2B5EF4-FFF2-40B4-BE49-F238E27FC236}">
              <a16:creationId xmlns:a16="http://schemas.microsoft.com/office/drawing/2014/main" id="{956EBF6A-6128-4F4B-96F8-9974066A2976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09004100"/>
          <a:ext cx="31242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359</xdr:row>
      <xdr:rowOff>0</xdr:rowOff>
    </xdr:from>
    <xdr:to>
      <xdr:col>5</xdr:col>
      <xdr:colOff>304800</xdr:colOff>
      <xdr:row>360</xdr:row>
      <xdr:rowOff>0</xdr:rowOff>
    </xdr:to>
    <xdr:pic>
      <xdr:nvPicPr>
        <xdr:cNvPr id="31451" name="image511.png">
          <a:extLst>
            <a:ext uri="{FF2B5EF4-FFF2-40B4-BE49-F238E27FC236}">
              <a16:creationId xmlns:a16="http://schemas.microsoft.com/office/drawing/2014/main" id="{098C0D7F-A643-4FE9-AE82-737422B696E7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09308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360</xdr:row>
      <xdr:rowOff>0</xdr:rowOff>
    </xdr:from>
    <xdr:to>
      <xdr:col>5</xdr:col>
      <xdr:colOff>304800</xdr:colOff>
      <xdr:row>361</xdr:row>
      <xdr:rowOff>0</xdr:rowOff>
    </xdr:to>
    <xdr:pic>
      <xdr:nvPicPr>
        <xdr:cNvPr id="31452" name="image520.png">
          <a:extLst>
            <a:ext uri="{FF2B5EF4-FFF2-40B4-BE49-F238E27FC236}">
              <a16:creationId xmlns:a16="http://schemas.microsoft.com/office/drawing/2014/main" id="{6378E677-2771-4CC2-BF95-C442D7EEC4C5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09613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361</xdr:row>
      <xdr:rowOff>0</xdr:rowOff>
    </xdr:from>
    <xdr:to>
      <xdr:col>5</xdr:col>
      <xdr:colOff>304800</xdr:colOff>
      <xdr:row>362</xdr:row>
      <xdr:rowOff>0</xdr:rowOff>
    </xdr:to>
    <xdr:pic>
      <xdr:nvPicPr>
        <xdr:cNvPr id="31453" name="image513.png">
          <a:extLst>
            <a:ext uri="{FF2B5EF4-FFF2-40B4-BE49-F238E27FC236}">
              <a16:creationId xmlns:a16="http://schemas.microsoft.com/office/drawing/2014/main" id="{4A47CF4B-84A4-4978-B99D-A98D7987591A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09918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362</xdr:row>
      <xdr:rowOff>0</xdr:rowOff>
    </xdr:from>
    <xdr:to>
      <xdr:col>5</xdr:col>
      <xdr:colOff>304800</xdr:colOff>
      <xdr:row>363</xdr:row>
      <xdr:rowOff>0</xdr:rowOff>
    </xdr:to>
    <xdr:pic>
      <xdr:nvPicPr>
        <xdr:cNvPr id="31454" name="image514.png">
          <a:extLst>
            <a:ext uri="{FF2B5EF4-FFF2-40B4-BE49-F238E27FC236}">
              <a16:creationId xmlns:a16="http://schemas.microsoft.com/office/drawing/2014/main" id="{D7A54A66-93B0-4597-A02C-D2F663F96303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10223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363</xdr:row>
      <xdr:rowOff>0</xdr:rowOff>
    </xdr:from>
    <xdr:to>
      <xdr:col>5</xdr:col>
      <xdr:colOff>304800</xdr:colOff>
      <xdr:row>364</xdr:row>
      <xdr:rowOff>0</xdr:rowOff>
    </xdr:to>
    <xdr:pic>
      <xdr:nvPicPr>
        <xdr:cNvPr id="31455" name="image526.png">
          <a:extLst>
            <a:ext uri="{FF2B5EF4-FFF2-40B4-BE49-F238E27FC236}">
              <a16:creationId xmlns:a16="http://schemas.microsoft.com/office/drawing/2014/main" id="{2AF282C2-5C61-4026-B76A-B47C43EE388C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10528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364</xdr:row>
      <xdr:rowOff>0</xdr:rowOff>
    </xdr:from>
    <xdr:to>
      <xdr:col>5</xdr:col>
      <xdr:colOff>304800</xdr:colOff>
      <xdr:row>365</xdr:row>
      <xdr:rowOff>0</xdr:rowOff>
    </xdr:to>
    <xdr:pic>
      <xdr:nvPicPr>
        <xdr:cNvPr id="31456" name="image521.png">
          <a:extLst>
            <a:ext uri="{FF2B5EF4-FFF2-40B4-BE49-F238E27FC236}">
              <a16:creationId xmlns:a16="http://schemas.microsoft.com/office/drawing/2014/main" id="{5E3AF531-F305-4B19-BD7D-5C63D4CE4F47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10832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365</xdr:row>
      <xdr:rowOff>0</xdr:rowOff>
    </xdr:from>
    <xdr:to>
      <xdr:col>5</xdr:col>
      <xdr:colOff>304800</xdr:colOff>
      <xdr:row>366</xdr:row>
      <xdr:rowOff>0</xdr:rowOff>
    </xdr:to>
    <xdr:pic>
      <xdr:nvPicPr>
        <xdr:cNvPr id="31457" name="image519.png">
          <a:extLst>
            <a:ext uri="{FF2B5EF4-FFF2-40B4-BE49-F238E27FC236}">
              <a16:creationId xmlns:a16="http://schemas.microsoft.com/office/drawing/2014/main" id="{1F5CF8FE-A0BB-4A71-A11D-142DA484F3BB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11137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366</xdr:row>
      <xdr:rowOff>0</xdr:rowOff>
    </xdr:from>
    <xdr:to>
      <xdr:col>5</xdr:col>
      <xdr:colOff>304800</xdr:colOff>
      <xdr:row>367</xdr:row>
      <xdr:rowOff>0</xdr:rowOff>
    </xdr:to>
    <xdr:pic>
      <xdr:nvPicPr>
        <xdr:cNvPr id="31458" name="image516.png">
          <a:extLst>
            <a:ext uri="{FF2B5EF4-FFF2-40B4-BE49-F238E27FC236}">
              <a16:creationId xmlns:a16="http://schemas.microsoft.com/office/drawing/2014/main" id="{C739B11D-DAAD-443B-9A5F-72C067C95D8B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11442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367</xdr:row>
      <xdr:rowOff>0</xdr:rowOff>
    </xdr:from>
    <xdr:to>
      <xdr:col>5</xdr:col>
      <xdr:colOff>304800</xdr:colOff>
      <xdr:row>368</xdr:row>
      <xdr:rowOff>0</xdr:rowOff>
    </xdr:to>
    <xdr:pic>
      <xdr:nvPicPr>
        <xdr:cNvPr id="31459" name="image512.png">
          <a:extLst>
            <a:ext uri="{FF2B5EF4-FFF2-40B4-BE49-F238E27FC236}">
              <a16:creationId xmlns:a16="http://schemas.microsoft.com/office/drawing/2014/main" id="{8738E732-4DDA-45CE-9822-597646DB6476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11747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368</xdr:row>
      <xdr:rowOff>0</xdr:rowOff>
    </xdr:from>
    <xdr:to>
      <xdr:col>5</xdr:col>
      <xdr:colOff>304800</xdr:colOff>
      <xdr:row>369</xdr:row>
      <xdr:rowOff>0</xdr:rowOff>
    </xdr:to>
    <xdr:pic>
      <xdr:nvPicPr>
        <xdr:cNvPr id="31460" name="image531.png">
          <a:extLst>
            <a:ext uri="{FF2B5EF4-FFF2-40B4-BE49-F238E27FC236}">
              <a16:creationId xmlns:a16="http://schemas.microsoft.com/office/drawing/2014/main" id="{8513BAF9-0828-4C45-9383-42C4A7934B8F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12052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370</xdr:row>
      <xdr:rowOff>0</xdr:rowOff>
    </xdr:from>
    <xdr:to>
      <xdr:col>5</xdr:col>
      <xdr:colOff>304800</xdr:colOff>
      <xdr:row>371</xdr:row>
      <xdr:rowOff>0</xdr:rowOff>
    </xdr:to>
    <xdr:pic>
      <xdr:nvPicPr>
        <xdr:cNvPr id="31461" name="image530.png">
          <a:extLst>
            <a:ext uri="{FF2B5EF4-FFF2-40B4-BE49-F238E27FC236}">
              <a16:creationId xmlns:a16="http://schemas.microsoft.com/office/drawing/2014/main" id="{F0E71B5E-1E27-4250-BCE3-D24D119081AE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12661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371</xdr:row>
      <xdr:rowOff>0</xdr:rowOff>
    </xdr:from>
    <xdr:to>
      <xdr:col>5</xdr:col>
      <xdr:colOff>304800</xdr:colOff>
      <xdr:row>372</xdr:row>
      <xdr:rowOff>0</xdr:rowOff>
    </xdr:to>
    <xdr:pic>
      <xdr:nvPicPr>
        <xdr:cNvPr id="31462" name="image534.png">
          <a:extLst>
            <a:ext uri="{FF2B5EF4-FFF2-40B4-BE49-F238E27FC236}">
              <a16:creationId xmlns:a16="http://schemas.microsoft.com/office/drawing/2014/main" id="{8E56735A-5E84-4225-A0F5-3BB0DF237FB7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12966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373</xdr:row>
      <xdr:rowOff>0</xdr:rowOff>
    </xdr:from>
    <xdr:to>
      <xdr:col>5</xdr:col>
      <xdr:colOff>304800</xdr:colOff>
      <xdr:row>374</xdr:row>
      <xdr:rowOff>0</xdr:rowOff>
    </xdr:to>
    <xdr:pic>
      <xdr:nvPicPr>
        <xdr:cNvPr id="31463" name="image529.png">
          <a:extLst>
            <a:ext uri="{FF2B5EF4-FFF2-40B4-BE49-F238E27FC236}">
              <a16:creationId xmlns:a16="http://schemas.microsoft.com/office/drawing/2014/main" id="{8DDBE0D8-9D00-40D4-A1AE-96F06CCA494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13576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374</xdr:row>
      <xdr:rowOff>0</xdr:rowOff>
    </xdr:from>
    <xdr:to>
      <xdr:col>5</xdr:col>
      <xdr:colOff>327660</xdr:colOff>
      <xdr:row>375</xdr:row>
      <xdr:rowOff>0</xdr:rowOff>
    </xdr:to>
    <xdr:pic>
      <xdr:nvPicPr>
        <xdr:cNvPr id="31464" name="image524.png">
          <a:extLst>
            <a:ext uri="{FF2B5EF4-FFF2-40B4-BE49-F238E27FC236}">
              <a16:creationId xmlns:a16="http://schemas.microsoft.com/office/drawing/2014/main" id="{EAE5E36A-A723-444A-BC5F-B6DB262406F1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13880900"/>
          <a:ext cx="32766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375</xdr:row>
      <xdr:rowOff>0</xdr:rowOff>
    </xdr:from>
    <xdr:to>
      <xdr:col>5</xdr:col>
      <xdr:colOff>304800</xdr:colOff>
      <xdr:row>376</xdr:row>
      <xdr:rowOff>0</xdr:rowOff>
    </xdr:to>
    <xdr:pic>
      <xdr:nvPicPr>
        <xdr:cNvPr id="31465" name="image527.png">
          <a:extLst>
            <a:ext uri="{FF2B5EF4-FFF2-40B4-BE49-F238E27FC236}">
              <a16:creationId xmlns:a16="http://schemas.microsoft.com/office/drawing/2014/main" id="{996AE259-63CF-4488-8736-B4E436DA82FD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14185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378</xdr:row>
      <xdr:rowOff>0</xdr:rowOff>
    </xdr:from>
    <xdr:to>
      <xdr:col>5</xdr:col>
      <xdr:colOff>304800</xdr:colOff>
      <xdr:row>378</xdr:row>
      <xdr:rowOff>302280</xdr:rowOff>
    </xdr:to>
    <xdr:pic>
      <xdr:nvPicPr>
        <xdr:cNvPr id="31466" name="image532.png">
          <a:extLst>
            <a:ext uri="{FF2B5EF4-FFF2-40B4-BE49-F238E27FC236}">
              <a16:creationId xmlns:a16="http://schemas.microsoft.com/office/drawing/2014/main" id="{FE853712-BC45-4187-8923-019CA4AF7806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15100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379</xdr:row>
      <xdr:rowOff>0</xdr:rowOff>
    </xdr:from>
    <xdr:to>
      <xdr:col>5</xdr:col>
      <xdr:colOff>304800</xdr:colOff>
      <xdr:row>379</xdr:row>
      <xdr:rowOff>302281</xdr:rowOff>
    </xdr:to>
    <xdr:pic>
      <xdr:nvPicPr>
        <xdr:cNvPr id="31467" name="image518.png">
          <a:extLst>
            <a:ext uri="{FF2B5EF4-FFF2-40B4-BE49-F238E27FC236}">
              <a16:creationId xmlns:a16="http://schemas.microsoft.com/office/drawing/2014/main" id="{F9F25226-C3EF-42F2-9F01-4D877E193F46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15404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380</xdr:row>
      <xdr:rowOff>0</xdr:rowOff>
    </xdr:from>
    <xdr:to>
      <xdr:col>5</xdr:col>
      <xdr:colOff>304800</xdr:colOff>
      <xdr:row>380</xdr:row>
      <xdr:rowOff>302281</xdr:rowOff>
    </xdr:to>
    <xdr:pic>
      <xdr:nvPicPr>
        <xdr:cNvPr id="31468" name="image523.png">
          <a:extLst>
            <a:ext uri="{FF2B5EF4-FFF2-40B4-BE49-F238E27FC236}">
              <a16:creationId xmlns:a16="http://schemas.microsoft.com/office/drawing/2014/main" id="{ED8585FB-6460-49A1-81D6-435F04497472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15709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381</xdr:row>
      <xdr:rowOff>0</xdr:rowOff>
    </xdr:from>
    <xdr:to>
      <xdr:col>5</xdr:col>
      <xdr:colOff>304800</xdr:colOff>
      <xdr:row>381</xdr:row>
      <xdr:rowOff>302281</xdr:rowOff>
    </xdr:to>
    <xdr:pic>
      <xdr:nvPicPr>
        <xdr:cNvPr id="31469" name="image537.png">
          <a:extLst>
            <a:ext uri="{FF2B5EF4-FFF2-40B4-BE49-F238E27FC236}">
              <a16:creationId xmlns:a16="http://schemas.microsoft.com/office/drawing/2014/main" id="{F8808DE6-0B4F-4466-937E-B662F3C3B6F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16014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382</xdr:row>
      <xdr:rowOff>0</xdr:rowOff>
    </xdr:from>
    <xdr:to>
      <xdr:col>5</xdr:col>
      <xdr:colOff>304800</xdr:colOff>
      <xdr:row>382</xdr:row>
      <xdr:rowOff>302281</xdr:rowOff>
    </xdr:to>
    <xdr:pic>
      <xdr:nvPicPr>
        <xdr:cNvPr id="31470" name="image528.png">
          <a:extLst>
            <a:ext uri="{FF2B5EF4-FFF2-40B4-BE49-F238E27FC236}">
              <a16:creationId xmlns:a16="http://schemas.microsoft.com/office/drawing/2014/main" id="{4F3CE791-BB6C-4F71-9D2E-43AA2311C66F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16319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383</xdr:row>
      <xdr:rowOff>0</xdr:rowOff>
    </xdr:from>
    <xdr:to>
      <xdr:col>5</xdr:col>
      <xdr:colOff>335280</xdr:colOff>
      <xdr:row>383</xdr:row>
      <xdr:rowOff>302281</xdr:rowOff>
    </xdr:to>
    <xdr:pic>
      <xdr:nvPicPr>
        <xdr:cNvPr id="31471" name="image517.png">
          <a:extLst>
            <a:ext uri="{FF2B5EF4-FFF2-40B4-BE49-F238E27FC236}">
              <a16:creationId xmlns:a16="http://schemas.microsoft.com/office/drawing/2014/main" id="{458E3591-922F-4456-9C4A-06ADD638731D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16624100"/>
          <a:ext cx="33528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384</xdr:row>
      <xdr:rowOff>0</xdr:rowOff>
    </xdr:from>
    <xdr:to>
      <xdr:col>5</xdr:col>
      <xdr:colOff>335280</xdr:colOff>
      <xdr:row>384</xdr:row>
      <xdr:rowOff>302281</xdr:rowOff>
    </xdr:to>
    <xdr:pic>
      <xdr:nvPicPr>
        <xdr:cNvPr id="31472" name="image535.png">
          <a:extLst>
            <a:ext uri="{FF2B5EF4-FFF2-40B4-BE49-F238E27FC236}">
              <a16:creationId xmlns:a16="http://schemas.microsoft.com/office/drawing/2014/main" id="{E0C4D3ED-11EF-416E-A36E-736838C0BE4A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16928900"/>
          <a:ext cx="33528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385</xdr:row>
      <xdr:rowOff>0</xdr:rowOff>
    </xdr:from>
    <xdr:to>
      <xdr:col>5</xdr:col>
      <xdr:colOff>312420</xdr:colOff>
      <xdr:row>385</xdr:row>
      <xdr:rowOff>302281</xdr:rowOff>
    </xdr:to>
    <xdr:pic>
      <xdr:nvPicPr>
        <xdr:cNvPr id="31473" name="image525.png">
          <a:extLst>
            <a:ext uri="{FF2B5EF4-FFF2-40B4-BE49-F238E27FC236}">
              <a16:creationId xmlns:a16="http://schemas.microsoft.com/office/drawing/2014/main" id="{C773A1C9-FCF1-4508-949C-211A515AF65D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17233700"/>
          <a:ext cx="31242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386</xdr:row>
      <xdr:rowOff>0</xdr:rowOff>
    </xdr:from>
    <xdr:to>
      <xdr:col>5</xdr:col>
      <xdr:colOff>304800</xdr:colOff>
      <xdr:row>386</xdr:row>
      <xdr:rowOff>302281</xdr:rowOff>
    </xdr:to>
    <xdr:pic>
      <xdr:nvPicPr>
        <xdr:cNvPr id="31474" name="image540.png">
          <a:extLst>
            <a:ext uri="{FF2B5EF4-FFF2-40B4-BE49-F238E27FC236}">
              <a16:creationId xmlns:a16="http://schemas.microsoft.com/office/drawing/2014/main" id="{F00306AC-EF4F-441A-947C-D1732EEF42A4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17538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388</xdr:row>
      <xdr:rowOff>0</xdr:rowOff>
    </xdr:from>
    <xdr:to>
      <xdr:col>5</xdr:col>
      <xdr:colOff>304800</xdr:colOff>
      <xdr:row>389</xdr:row>
      <xdr:rowOff>0</xdr:rowOff>
    </xdr:to>
    <xdr:pic>
      <xdr:nvPicPr>
        <xdr:cNvPr id="31475" name="image533.png">
          <a:extLst>
            <a:ext uri="{FF2B5EF4-FFF2-40B4-BE49-F238E27FC236}">
              <a16:creationId xmlns:a16="http://schemas.microsoft.com/office/drawing/2014/main" id="{3F5498CC-B7EB-497A-85AD-7220EA50E10D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18148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389</xdr:row>
      <xdr:rowOff>0</xdr:rowOff>
    </xdr:from>
    <xdr:to>
      <xdr:col>5</xdr:col>
      <xdr:colOff>304800</xdr:colOff>
      <xdr:row>390</xdr:row>
      <xdr:rowOff>0</xdr:rowOff>
    </xdr:to>
    <xdr:pic>
      <xdr:nvPicPr>
        <xdr:cNvPr id="31476" name="image522.png">
          <a:extLst>
            <a:ext uri="{FF2B5EF4-FFF2-40B4-BE49-F238E27FC236}">
              <a16:creationId xmlns:a16="http://schemas.microsoft.com/office/drawing/2014/main" id="{EA484BE8-7159-4BD6-B667-E7375AD53D4B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18452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390</xdr:row>
      <xdr:rowOff>0</xdr:rowOff>
    </xdr:from>
    <xdr:to>
      <xdr:col>5</xdr:col>
      <xdr:colOff>304800</xdr:colOff>
      <xdr:row>391</xdr:row>
      <xdr:rowOff>0</xdr:rowOff>
    </xdr:to>
    <xdr:pic>
      <xdr:nvPicPr>
        <xdr:cNvPr id="31477" name="image546.png">
          <a:extLst>
            <a:ext uri="{FF2B5EF4-FFF2-40B4-BE49-F238E27FC236}">
              <a16:creationId xmlns:a16="http://schemas.microsoft.com/office/drawing/2014/main" id="{A17B174E-F522-4449-8297-7262C72AC7FE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18757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391</xdr:row>
      <xdr:rowOff>0</xdr:rowOff>
    </xdr:from>
    <xdr:to>
      <xdr:col>5</xdr:col>
      <xdr:colOff>304800</xdr:colOff>
      <xdr:row>392</xdr:row>
      <xdr:rowOff>0</xdr:rowOff>
    </xdr:to>
    <xdr:pic>
      <xdr:nvPicPr>
        <xdr:cNvPr id="31478" name="image552.png">
          <a:extLst>
            <a:ext uri="{FF2B5EF4-FFF2-40B4-BE49-F238E27FC236}">
              <a16:creationId xmlns:a16="http://schemas.microsoft.com/office/drawing/2014/main" id="{2B3E7EEF-BB31-424B-B8BA-9DF681A1A24D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19062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392</xdr:row>
      <xdr:rowOff>0</xdr:rowOff>
    </xdr:from>
    <xdr:to>
      <xdr:col>5</xdr:col>
      <xdr:colOff>304800</xdr:colOff>
      <xdr:row>393</xdr:row>
      <xdr:rowOff>0</xdr:rowOff>
    </xdr:to>
    <xdr:pic>
      <xdr:nvPicPr>
        <xdr:cNvPr id="31479" name="image539.png">
          <a:extLst>
            <a:ext uri="{FF2B5EF4-FFF2-40B4-BE49-F238E27FC236}">
              <a16:creationId xmlns:a16="http://schemas.microsoft.com/office/drawing/2014/main" id="{C71068CA-1307-49E5-A1C7-CA818422B9A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19367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393</xdr:row>
      <xdr:rowOff>0</xdr:rowOff>
    </xdr:from>
    <xdr:to>
      <xdr:col>5</xdr:col>
      <xdr:colOff>304800</xdr:colOff>
      <xdr:row>394</xdr:row>
      <xdr:rowOff>0</xdr:rowOff>
    </xdr:to>
    <xdr:pic>
      <xdr:nvPicPr>
        <xdr:cNvPr id="31480" name="image536.png">
          <a:extLst>
            <a:ext uri="{FF2B5EF4-FFF2-40B4-BE49-F238E27FC236}">
              <a16:creationId xmlns:a16="http://schemas.microsoft.com/office/drawing/2014/main" id="{FCE09204-ABF7-4EEF-9E30-FFA49A254C6F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19672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394</xdr:row>
      <xdr:rowOff>0</xdr:rowOff>
    </xdr:from>
    <xdr:to>
      <xdr:col>5</xdr:col>
      <xdr:colOff>304800</xdr:colOff>
      <xdr:row>395</xdr:row>
      <xdr:rowOff>0</xdr:rowOff>
    </xdr:to>
    <xdr:pic>
      <xdr:nvPicPr>
        <xdr:cNvPr id="31481" name="image538.png">
          <a:extLst>
            <a:ext uri="{FF2B5EF4-FFF2-40B4-BE49-F238E27FC236}">
              <a16:creationId xmlns:a16="http://schemas.microsoft.com/office/drawing/2014/main" id="{1B1117AF-77ED-452D-9836-C624887F4A7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19976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395</xdr:row>
      <xdr:rowOff>0</xdr:rowOff>
    </xdr:from>
    <xdr:to>
      <xdr:col>5</xdr:col>
      <xdr:colOff>304800</xdr:colOff>
      <xdr:row>396</xdr:row>
      <xdr:rowOff>0</xdr:rowOff>
    </xdr:to>
    <xdr:pic>
      <xdr:nvPicPr>
        <xdr:cNvPr id="31482" name="image542.png">
          <a:extLst>
            <a:ext uri="{FF2B5EF4-FFF2-40B4-BE49-F238E27FC236}">
              <a16:creationId xmlns:a16="http://schemas.microsoft.com/office/drawing/2014/main" id="{6AE1E6EB-82E1-4D48-9F07-1DF4D14AE0E5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20281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396</xdr:row>
      <xdr:rowOff>0</xdr:rowOff>
    </xdr:from>
    <xdr:to>
      <xdr:col>5</xdr:col>
      <xdr:colOff>304800</xdr:colOff>
      <xdr:row>397</xdr:row>
      <xdr:rowOff>0</xdr:rowOff>
    </xdr:to>
    <xdr:pic>
      <xdr:nvPicPr>
        <xdr:cNvPr id="31483" name="image541.png">
          <a:extLst>
            <a:ext uri="{FF2B5EF4-FFF2-40B4-BE49-F238E27FC236}">
              <a16:creationId xmlns:a16="http://schemas.microsoft.com/office/drawing/2014/main" id="{0C61F9B1-BE51-4CA8-9338-64C6D2BB59E7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20586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397</xdr:row>
      <xdr:rowOff>0</xdr:rowOff>
    </xdr:from>
    <xdr:to>
      <xdr:col>5</xdr:col>
      <xdr:colOff>304800</xdr:colOff>
      <xdr:row>398</xdr:row>
      <xdr:rowOff>0</xdr:rowOff>
    </xdr:to>
    <xdr:pic>
      <xdr:nvPicPr>
        <xdr:cNvPr id="31484" name="image551.png">
          <a:extLst>
            <a:ext uri="{FF2B5EF4-FFF2-40B4-BE49-F238E27FC236}">
              <a16:creationId xmlns:a16="http://schemas.microsoft.com/office/drawing/2014/main" id="{64AADB4B-D49A-4452-9013-1413700CAAA4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20891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398</xdr:row>
      <xdr:rowOff>0</xdr:rowOff>
    </xdr:from>
    <xdr:to>
      <xdr:col>5</xdr:col>
      <xdr:colOff>304800</xdr:colOff>
      <xdr:row>399</xdr:row>
      <xdr:rowOff>0</xdr:rowOff>
    </xdr:to>
    <xdr:pic>
      <xdr:nvPicPr>
        <xdr:cNvPr id="31485" name="image549.png">
          <a:extLst>
            <a:ext uri="{FF2B5EF4-FFF2-40B4-BE49-F238E27FC236}">
              <a16:creationId xmlns:a16="http://schemas.microsoft.com/office/drawing/2014/main" id="{151BFDFE-7D29-4E4C-97DA-3E451785D39D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21196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399</xdr:row>
      <xdr:rowOff>0</xdr:rowOff>
    </xdr:from>
    <xdr:to>
      <xdr:col>5</xdr:col>
      <xdr:colOff>304800</xdr:colOff>
      <xdr:row>400</xdr:row>
      <xdr:rowOff>0</xdr:rowOff>
    </xdr:to>
    <xdr:pic>
      <xdr:nvPicPr>
        <xdr:cNvPr id="31486" name="image555.png">
          <a:extLst>
            <a:ext uri="{FF2B5EF4-FFF2-40B4-BE49-F238E27FC236}">
              <a16:creationId xmlns:a16="http://schemas.microsoft.com/office/drawing/2014/main" id="{D66C1555-2DCF-4755-9516-07A5DBE1DF75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21500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400</xdr:row>
      <xdr:rowOff>0</xdr:rowOff>
    </xdr:from>
    <xdr:to>
      <xdr:col>5</xdr:col>
      <xdr:colOff>304800</xdr:colOff>
      <xdr:row>401</xdr:row>
      <xdr:rowOff>0</xdr:rowOff>
    </xdr:to>
    <xdr:pic>
      <xdr:nvPicPr>
        <xdr:cNvPr id="31487" name="image563.png">
          <a:extLst>
            <a:ext uri="{FF2B5EF4-FFF2-40B4-BE49-F238E27FC236}">
              <a16:creationId xmlns:a16="http://schemas.microsoft.com/office/drawing/2014/main" id="{BC6672CA-FF25-4223-AE64-2B1E926A982E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21805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401</xdr:row>
      <xdr:rowOff>0</xdr:rowOff>
    </xdr:from>
    <xdr:to>
      <xdr:col>5</xdr:col>
      <xdr:colOff>304800</xdr:colOff>
      <xdr:row>402</xdr:row>
      <xdr:rowOff>0</xdr:rowOff>
    </xdr:to>
    <xdr:pic>
      <xdr:nvPicPr>
        <xdr:cNvPr id="31488" name="image556.png">
          <a:extLst>
            <a:ext uri="{FF2B5EF4-FFF2-40B4-BE49-F238E27FC236}">
              <a16:creationId xmlns:a16="http://schemas.microsoft.com/office/drawing/2014/main" id="{A201C7D3-8CAB-44F5-B5F9-AE736A486BA3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22110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402</xdr:row>
      <xdr:rowOff>0</xdr:rowOff>
    </xdr:from>
    <xdr:to>
      <xdr:col>5</xdr:col>
      <xdr:colOff>304800</xdr:colOff>
      <xdr:row>403</xdr:row>
      <xdr:rowOff>0</xdr:rowOff>
    </xdr:to>
    <xdr:pic>
      <xdr:nvPicPr>
        <xdr:cNvPr id="31489" name="image559.png">
          <a:extLst>
            <a:ext uri="{FF2B5EF4-FFF2-40B4-BE49-F238E27FC236}">
              <a16:creationId xmlns:a16="http://schemas.microsoft.com/office/drawing/2014/main" id="{EAB44D48-8A38-4592-9130-BB6AF06EBA75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22415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403</xdr:row>
      <xdr:rowOff>0</xdr:rowOff>
    </xdr:from>
    <xdr:to>
      <xdr:col>5</xdr:col>
      <xdr:colOff>304800</xdr:colOff>
      <xdr:row>404</xdr:row>
      <xdr:rowOff>0</xdr:rowOff>
    </xdr:to>
    <xdr:pic>
      <xdr:nvPicPr>
        <xdr:cNvPr id="31490" name="image547.png">
          <a:extLst>
            <a:ext uri="{FF2B5EF4-FFF2-40B4-BE49-F238E27FC236}">
              <a16:creationId xmlns:a16="http://schemas.microsoft.com/office/drawing/2014/main" id="{6D54AE2A-A941-4684-AE98-099180FD5A2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22720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404</xdr:row>
      <xdr:rowOff>0</xdr:rowOff>
    </xdr:from>
    <xdr:to>
      <xdr:col>5</xdr:col>
      <xdr:colOff>304800</xdr:colOff>
      <xdr:row>405</xdr:row>
      <xdr:rowOff>0</xdr:rowOff>
    </xdr:to>
    <xdr:pic>
      <xdr:nvPicPr>
        <xdr:cNvPr id="31491" name="image545.png">
          <a:extLst>
            <a:ext uri="{FF2B5EF4-FFF2-40B4-BE49-F238E27FC236}">
              <a16:creationId xmlns:a16="http://schemas.microsoft.com/office/drawing/2014/main" id="{A1B2ACC5-8E23-4E06-ACCB-A78576737607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23024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405</xdr:row>
      <xdr:rowOff>0</xdr:rowOff>
    </xdr:from>
    <xdr:to>
      <xdr:col>5</xdr:col>
      <xdr:colOff>304800</xdr:colOff>
      <xdr:row>406</xdr:row>
      <xdr:rowOff>0</xdr:rowOff>
    </xdr:to>
    <xdr:pic>
      <xdr:nvPicPr>
        <xdr:cNvPr id="31492" name="image544.png">
          <a:extLst>
            <a:ext uri="{FF2B5EF4-FFF2-40B4-BE49-F238E27FC236}">
              <a16:creationId xmlns:a16="http://schemas.microsoft.com/office/drawing/2014/main" id="{5C22695B-00B8-4F57-BE8A-3AE0CEBCD356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23329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406</xdr:row>
      <xdr:rowOff>0</xdr:rowOff>
    </xdr:from>
    <xdr:to>
      <xdr:col>5</xdr:col>
      <xdr:colOff>304800</xdr:colOff>
      <xdr:row>407</xdr:row>
      <xdr:rowOff>0</xdr:rowOff>
    </xdr:to>
    <xdr:pic>
      <xdr:nvPicPr>
        <xdr:cNvPr id="31493" name="image550.png">
          <a:extLst>
            <a:ext uri="{FF2B5EF4-FFF2-40B4-BE49-F238E27FC236}">
              <a16:creationId xmlns:a16="http://schemas.microsoft.com/office/drawing/2014/main" id="{93F44EDA-D624-436E-81D7-4F64E5210AEA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23634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407</xdr:row>
      <xdr:rowOff>0</xdr:rowOff>
    </xdr:from>
    <xdr:to>
      <xdr:col>5</xdr:col>
      <xdr:colOff>304800</xdr:colOff>
      <xdr:row>408</xdr:row>
      <xdr:rowOff>0</xdr:rowOff>
    </xdr:to>
    <xdr:pic>
      <xdr:nvPicPr>
        <xdr:cNvPr id="31494" name="image543.png">
          <a:extLst>
            <a:ext uri="{FF2B5EF4-FFF2-40B4-BE49-F238E27FC236}">
              <a16:creationId xmlns:a16="http://schemas.microsoft.com/office/drawing/2014/main" id="{567DF1CF-DADC-4C33-B759-446FF881C808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23939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408</xdr:row>
      <xdr:rowOff>0</xdr:rowOff>
    </xdr:from>
    <xdr:to>
      <xdr:col>5</xdr:col>
      <xdr:colOff>304800</xdr:colOff>
      <xdr:row>409</xdr:row>
      <xdr:rowOff>0</xdr:rowOff>
    </xdr:to>
    <xdr:pic>
      <xdr:nvPicPr>
        <xdr:cNvPr id="31495" name="image548.png">
          <a:extLst>
            <a:ext uri="{FF2B5EF4-FFF2-40B4-BE49-F238E27FC236}">
              <a16:creationId xmlns:a16="http://schemas.microsoft.com/office/drawing/2014/main" id="{BFA3961F-FB64-49F4-BE1A-5C3B70C195F8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24244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409</xdr:row>
      <xdr:rowOff>0</xdr:rowOff>
    </xdr:from>
    <xdr:to>
      <xdr:col>5</xdr:col>
      <xdr:colOff>304800</xdr:colOff>
      <xdr:row>410</xdr:row>
      <xdr:rowOff>0</xdr:rowOff>
    </xdr:to>
    <xdr:pic>
      <xdr:nvPicPr>
        <xdr:cNvPr id="31496" name="image554.png">
          <a:extLst>
            <a:ext uri="{FF2B5EF4-FFF2-40B4-BE49-F238E27FC236}">
              <a16:creationId xmlns:a16="http://schemas.microsoft.com/office/drawing/2014/main" id="{731EB3B3-797E-4119-89F9-E6BFDFE2ACC4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24548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410</xdr:row>
      <xdr:rowOff>0</xdr:rowOff>
    </xdr:from>
    <xdr:to>
      <xdr:col>5</xdr:col>
      <xdr:colOff>304800</xdr:colOff>
      <xdr:row>411</xdr:row>
      <xdr:rowOff>0</xdr:rowOff>
    </xdr:to>
    <xdr:pic>
      <xdr:nvPicPr>
        <xdr:cNvPr id="31497" name="image553.png">
          <a:extLst>
            <a:ext uri="{FF2B5EF4-FFF2-40B4-BE49-F238E27FC236}">
              <a16:creationId xmlns:a16="http://schemas.microsoft.com/office/drawing/2014/main" id="{0F618676-D985-4911-B5CB-1DA46343BA2A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24853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411</xdr:row>
      <xdr:rowOff>0</xdr:rowOff>
    </xdr:from>
    <xdr:to>
      <xdr:col>5</xdr:col>
      <xdr:colOff>304800</xdr:colOff>
      <xdr:row>412</xdr:row>
      <xdr:rowOff>0</xdr:rowOff>
    </xdr:to>
    <xdr:pic>
      <xdr:nvPicPr>
        <xdr:cNvPr id="31498" name="image564.png">
          <a:extLst>
            <a:ext uri="{FF2B5EF4-FFF2-40B4-BE49-F238E27FC236}">
              <a16:creationId xmlns:a16="http://schemas.microsoft.com/office/drawing/2014/main" id="{29402CFC-C923-49B6-B827-C1CD4CE98137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25158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412</xdr:row>
      <xdr:rowOff>0</xdr:rowOff>
    </xdr:from>
    <xdr:to>
      <xdr:col>5</xdr:col>
      <xdr:colOff>304800</xdr:colOff>
      <xdr:row>413</xdr:row>
      <xdr:rowOff>0</xdr:rowOff>
    </xdr:to>
    <xdr:pic>
      <xdr:nvPicPr>
        <xdr:cNvPr id="31499" name="image557.png">
          <a:extLst>
            <a:ext uri="{FF2B5EF4-FFF2-40B4-BE49-F238E27FC236}">
              <a16:creationId xmlns:a16="http://schemas.microsoft.com/office/drawing/2014/main" id="{39146648-315C-471B-96A5-7100568083B9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25463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415</xdr:row>
      <xdr:rowOff>0</xdr:rowOff>
    </xdr:from>
    <xdr:to>
      <xdr:col>5</xdr:col>
      <xdr:colOff>304800</xdr:colOff>
      <xdr:row>416</xdr:row>
      <xdr:rowOff>0</xdr:rowOff>
    </xdr:to>
    <xdr:pic>
      <xdr:nvPicPr>
        <xdr:cNvPr id="31500" name="image570.png">
          <a:extLst>
            <a:ext uri="{FF2B5EF4-FFF2-40B4-BE49-F238E27FC236}">
              <a16:creationId xmlns:a16="http://schemas.microsoft.com/office/drawing/2014/main" id="{0665D859-FADC-4180-B145-C38298EDECBA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26377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416</xdr:row>
      <xdr:rowOff>0</xdr:rowOff>
    </xdr:from>
    <xdr:to>
      <xdr:col>5</xdr:col>
      <xdr:colOff>304800</xdr:colOff>
      <xdr:row>417</xdr:row>
      <xdr:rowOff>0</xdr:rowOff>
    </xdr:to>
    <xdr:pic>
      <xdr:nvPicPr>
        <xdr:cNvPr id="31501" name="image561.png">
          <a:extLst>
            <a:ext uri="{FF2B5EF4-FFF2-40B4-BE49-F238E27FC236}">
              <a16:creationId xmlns:a16="http://schemas.microsoft.com/office/drawing/2014/main" id="{57AE2973-0B20-4D30-A32C-4365018F6F5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26682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417</xdr:row>
      <xdr:rowOff>0</xdr:rowOff>
    </xdr:from>
    <xdr:to>
      <xdr:col>5</xdr:col>
      <xdr:colOff>304800</xdr:colOff>
      <xdr:row>418</xdr:row>
      <xdr:rowOff>0</xdr:rowOff>
    </xdr:to>
    <xdr:pic>
      <xdr:nvPicPr>
        <xdr:cNvPr id="31502" name="image571.png">
          <a:extLst>
            <a:ext uri="{FF2B5EF4-FFF2-40B4-BE49-F238E27FC236}">
              <a16:creationId xmlns:a16="http://schemas.microsoft.com/office/drawing/2014/main" id="{49FFA65D-3AD0-4385-BF16-EE919AA6C50C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26987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418</xdr:row>
      <xdr:rowOff>0</xdr:rowOff>
    </xdr:from>
    <xdr:to>
      <xdr:col>5</xdr:col>
      <xdr:colOff>304800</xdr:colOff>
      <xdr:row>419</xdr:row>
      <xdr:rowOff>0</xdr:rowOff>
    </xdr:to>
    <xdr:pic>
      <xdr:nvPicPr>
        <xdr:cNvPr id="31503" name="image562.png">
          <a:extLst>
            <a:ext uri="{FF2B5EF4-FFF2-40B4-BE49-F238E27FC236}">
              <a16:creationId xmlns:a16="http://schemas.microsoft.com/office/drawing/2014/main" id="{FC1B32FE-ABB7-4D3F-B8CF-4A1F11E6F58A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27292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419</xdr:row>
      <xdr:rowOff>0</xdr:rowOff>
    </xdr:from>
    <xdr:to>
      <xdr:col>5</xdr:col>
      <xdr:colOff>304800</xdr:colOff>
      <xdr:row>420</xdr:row>
      <xdr:rowOff>0</xdr:rowOff>
    </xdr:to>
    <xdr:pic>
      <xdr:nvPicPr>
        <xdr:cNvPr id="31504" name="image560.png">
          <a:extLst>
            <a:ext uri="{FF2B5EF4-FFF2-40B4-BE49-F238E27FC236}">
              <a16:creationId xmlns:a16="http://schemas.microsoft.com/office/drawing/2014/main" id="{9B9AEB75-A7AB-47A8-B1FC-3CBAEAC52D31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27596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420</xdr:row>
      <xdr:rowOff>0</xdr:rowOff>
    </xdr:from>
    <xdr:to>
      <xdr:col>5</xdr:col>
      <xdr:colOff>304800</xdr:colOff>
      <xdr:row>421</xdr:row>
      <xdr:rowOff>0</xdr:rowOff>
    </xdr:to>
    <xdr:pic>
      <xdr:nvPicPr>
        <xdr:cNvPr id="31505" name="image558.png">
          <a:extLst>
            <a:ext uri="{FF2B5EF4-FFF2-40B4-BE49-F238E27FC236}">
              <a16:creationId xmlns:a16="http://schemas.microsoft.com/office/drawing/2014/main" id="{B846DFB9-B3A8-4043-9384-3DAFB0BEBABE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27901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421</xdr:row>
      <xdr:rowOff>0</xdr:rowOff>
    </xdr:from>
    <xdr:to>
      <xdr:col>5</xdr:col>
      <xdr:colOff>304800</xdr:colOff>
      <xdr:row>422</xdr:row>
      <xdr:rowOff>0</xdr:rowOff>
    </xdr:to>
    <xdr:pic>
      <xdr:nvPicPr>
        <xdr:cNvPr id="31506" name="image578.png">
          <a:extLst>
            <a:ext uri="{FF2B5EF4-FFF2-40B4-BE49-F238E27FC236}">
              <a16:creationId xmlns:a16="http://schemas.microsoft.com/office/drawing/2014/main" id="{A616E56E-C150-49D3-A183-7C6BDDD4F1F8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28206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425</xdr:row>
      <xdr:rowOff>0</xdr:rowOff>
    </xdr:from>
    <xdr:to>
      <xdr:col>5</xdr:col>
      <xdr:colOff>304800</xdr:colOff>
      <xdr:row>426</xdr:row>
      <xdr:rowOff>0</xdr:rowOff>
    </xdr:to>
    <xdr:pic>
      <xdr:nvPicPr>
        <xdr:cNvPr id="31507" name="image566.png">
          <a:extLst>
            <a:ext uri="{FF2B5EF4-FFF2-40B4-BE49-F238E27FC236}">
              <a16:creationId xmlns:a16="http://schemas.microsoft.com/office/drawing/2014/main" id="{A9C8CF71-725C-452D-BE69-96C061D5F961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29425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426</xdr:row>
      <xdr:rowOff>0</xdr:rowOff>
    </xdr:from>
    <xdr:to>
      <xdr:col>5</xdr:col>
      <xdr:colOff>304800</xdr:colOff>
      <xdr:row>427</xdr:row>
      <xdr:rowOff>0</xdr:rowOff>
    </xdr:to>
    <xdr:pic>
      <xdr:nvPicPr>
        <xdr:cNvPr id="31508" name="image565.png">
          <a:extLst>
            <a:ext uri="{FF2B5EF4-FFF2-40B4-BE49-F238E27FC236}">
              <a16:creationId xmlns:a16="http://schemas.microsoft.com/office/drawing/2014/main" id="{92E5F2D9-3DEB-49E0-A14A-36302FAD0AFE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29730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427</xdr:row>
      <xdr:rowOff>0</xdr:rowOff>
    </xdr:from>
    <xdr:to>
      <xdr:col>5</xdr:col>
      <xdr:colOff>304800</xdr:colOff>
      <xdr:row>428</xdr:row>
      <xdr:rowOff>0</xdr:rowOff>
    </xdr:to>
    <xdr:pic>
      <xdr:nvPicPr>
        <xdr:cNvPr id="31509" name="image569.png">
          <a:extLst>
            <a:ext uri="{FF2B5EF4-FFF2-40B4-BE49-F238E27FC236}">
              <a16:creationId xmlns:a16="http://schemas.microsoft.com/office/drawing/2014/main" id="{352374BA-63FC-4C74-91DF-EAC8267FC90A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30035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428</xdr:row>
      <xdr:rowOff>0</xdr:rowOff>
    </xdr:from>
    <xdr:to>
      <xdr:col>5</xdr:col>
      <xdr:colOff>304800</xdr:colOff>
      <xdr:row>429</xdr:row>
      <xdr:rowOff>0</xdr:rowOff>
    </xdr:to>
    <xdr:pic>
      <xdr:nvPicPr>
        <xdr:cNvPr id="31510" name="image574.png">
          <a:extLst>
            <a:ext uri="{FF2B5EF4-FFF2-40B4-BE49-F238E27FC236}">
              <a16:creationId xmlns:a16="http://schemas.microsoft.com/office/drawing/2014/main" id="{0C0C7131-2C8F-47CD-B6B0-52FBF159475E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30340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429</xdr:row>
      <xdr:rowOff>0</xdr:rowOff>
    </xdr:from>
    <xdr:to>
      <xdr:col>5</xdr:col>
      <xdr:colOff>304800</xdr:colOff>
      <xdr:row>430</xdr:row>
      <xdr:rowOff>0</xdr:rowOff>
    </xdr:to>
    <xdr:pic>
      <xdr:nvPicPr>
        <xdr:cNvPr id="31511" name="image572.png">
          <a:extLst>
            <a:ext uri="{FF2B5EF4-FFF2-40B4-BE49-F238E27FC236}">
              <a16:creationId xmlns:a16="http://schemas.microsoft.com/office/drawing/2014/main" id="{3E504199-CD99-4F78-B26A-5EE227251F0C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30644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430</xdr:row>
      <xdr:rowOff>0</xdr:rowOff>
    </xdr:from>
    <xdr:to>
      <xdr:col>5</xdr:col>
      <xdr:colOff>304800</xdr:colOff>
      <xdr:row>431</xdr:row>
      <xdr:rowOff>0</xdr:rowOff>
    </xdr:to>
    <xdr:pic>
      <xdr:nvPicPr>
        <xdr:cNvPr id="31512" name="image575.png">
          <a:extLst>
            <a:ext uri="{FF2B5EF4-FFF2-40B4-BE49-F238E27FC236}">
              <a16:creationId xmlns:a16="http://schemas.microsoft.com/office/drawing/2014/main" id="{57FE5E7E-21FB-4BDF-B95D-E19240B45264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30949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431</xdr:row>
      <xdr:rowOff>0</xdr:rowOff>
    </xdr:from>
    <xdr:to>
      <xdr:col>5</xdr:col>
      <xdr:colOff>304800</xdr:colOff>
      <xdr:row>432</xdr:row>
      <xdr:rowOff>0</xdr:rowOff>
    </xdr:to>
    <xdr:pic>
      <xdr:nvPicPr>
        <xdr:cNvPr id="31513" name="image567.png">
          <a:extLst>
            <a:ext uri="{FF2B5EF4-FFF2-40B4-BE49-F238E27FC236}">
              <a16:creationId xmlns:a16="http://schemas.microsoft.com/office/drawing/2014/main" id="{6B345078-4F46-42B2-B50D-827F9B0F004D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31254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433</xdr:row>
      <xdr:rowOff>0</xdr:rowOff>
    </xdr:from>
    <xdr:to>
      <xdr:col>5</xdr:col>
      <xdr:colOff>304800</xdr:colOff>
      <xdr:row>434</xdr:row>
      <xdr:rowOff>0</xdr:rowOff>
    </xdr:to>
    <xdr:pic>
      <xdr:nvPicPr>
        <xdr:cNvPr id="31514" name="image583.png">
          <a:extLst>
            <a:ext uri="{FF2B5EF4-FFF2-40B4-BE49-F238E27FC236}">
              <a16:creationId xmlns:a16="http://schemas.microsoft.com/office/drawing/2014/main" id="{82CACE8B-AC3D-4769-9B1C-C950ABB3E492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31864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434</xdr:row>
      <xdr:rowOff>0</xdr:rowOff>
    </xdr:from>
    <xdr:to>
      <xdr:col>5</xdr:col>
      <xdr:colOff>304800</xdr:colOff>
      <xdr:row>435</xdr:row>
      <xdr:rowOff>0</xdr:rowOff>
    </xdr:to>
    <xdr:pic>
      <xdr:nvPicPr>
        <xdr:cNvPr id="31515" name="image577.png">
          <a:extLst>
            <a:ext uri="{FF2B5EF4-FFF2-40B4-BE49-F238E27FC236}">
              <a16:creationId xmlns:a16="http://schemas.microsoft.com/office/drawing/2014/main" id="{D8E45D29-91FB-49E1-836E-CD7EB364FF2F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32168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435</xdr:row>
      <xdr:rowOff>0</xdr:rowOff>
    </xdr:from>
    <xdr:to>
      <xdr:col>5</xdr:col>
      <xdr:colOff>304800</xdr:colOff>
      <xdr:row>436</xdr:row>
      <xdr:rowOff>0</xdr:rowOff>
    </xdr:to>
    <xdr:pic>
      <xdr:nvPicPr>
        <xdr:cNvPr id="31516" name="image582.png">
          <a:extLst>
            <a:ext uri="{FF2B5EF4-FFF2-40B4-BE49-F238E27FC236}">
              <a16:creationId xmlns:a16="http://schemas.microsoft.com/office/drawing/2014/main" id="{264654AF-05C8-412E-B70F-7B6215314574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32473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436</xdr:row>
      <xdr:rowOff>0</xdr:rowOff>
    </xdr:from>
    <xdr:to>
      <xdr:col>5</xdr:col>
      <xdr:colOff>304800</xdr:colOff>
      <xdr:row>437</xdr:row>
      <xdr:rowOff>0</xdr:rowOff>
    </xdr:to>
    <xdr:pic>
      <xdr:nvPicPr>
        <xdr:cNvPr id="31517" name="image568.png">
          <a:extLst>
            <a:ext uri="{FF2B5EF4-FFF2-40B4-BE49-F238E27FC236}">
              <a16:creationId xmlns:a16="http://schemas.microsoft.com/office/drawing/2014/main" id="{F282BCB0-8C96-410B-819D-7FEF7905E7E3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32778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437</xdr:row>
      <xdr:rowOff>0</xdr:rowOff>
    </xdr:from>
    <xdr:to>
      <xdr:col>5</xdr:col>
      <xdr:colOff>304800</xdr:colOff>
      <xdr:row>438</xdr:row>
      <xdr:rowOff>0</xdr:rowOff>
    </xdr:to>
    <xdr:pic>
      <xdr:nvPicPr>
        <xdr:cNvPr id="31518" name="image580.png">
          <a:extLst>
            <a:ext uri="{FF2B5EF4-FFF2-40B4-BE49-F238E27FC236}">
              <a16:creationId xmlns:a16="http://schemas.microsoft.com/office/drawing/2014/main" id="{1373BDF9-CB25-48F6-99D7-2AB19F9201F1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33083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438</xdr:row>
      <xdr:rowOff>0</xdr:rowOff>
    </xdr:from>
    <xdr:to>
      <xdr:col>5</xdr:col>
      <xdr:colOff>304800</xdr:colOff>
      <xdr:row>439</xdr:row>
      <xdr:rowOff>0</xdr:rowOff>
    </xdr:to>
    <xdr:pic>
      <xdr:nvPicPr>
        <xdr:cNvPr id="31519" name="image576.png">
          <a:extLst>
            <a:ext uri="{FF2B5EF4-FFF2-40B4-BE49-F238E27FC236}">
              <a16:creationId xmlns:a16="http://schemas.microsoft.com/office/drawing/2014/main" id="{D305501F-3D86-4E29-BEF7-1F7F336013A3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33388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439</xdr:row>
      <xdr:rowOff>0</xdr:rowOff>
    </xdr:from>
    <xdr:to>
      <xdr:col>5</xdr:col>
      <xdr:colOff>304800</xdr:colOff>
      <xdr:row>440</xdr:row>
      <xdr:rowOff>0</xdr:rowOff>
    </xdr:to>
    <xdr:pic>
      <xdr:nvPicPr>
        <xdr:cNvPr id="31520" name="image573.png">
          <a:extLst>
            <a:ext uri="{FF2B5EF4-FFF2-40B4-BE49-F238E27FC236}">
              <a16:creationId xmlns:a16="http://schemas.microsoft.com/office/drawing/2014/main" id="{F19F1CBF-7BD9-4888-A2E2-2519BF9BC395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33692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440</xdr:row>
      <xdr:rowOff>0</xdr:rowOff>
    </xdr:from>
    <xdr:to>
      <xdr:col>5</xdr:col>
      <xdr:colOff>304800</xdr:colOff>
      <xdr:row>441</xdr:row>
      <xdr:rowOff>0</xdr:rowOff>
    </xdr:to>
    <xdr:pic>
      <xdr:nvPicPr>
        <xdr:cNvPr id="31521" name="image581.png">
          <a:extLst>
            <a:ext uri="{FF2B5EF4-FFF2-40B4-BE49-F238E27FC236}">
              <a16:creationId xmlns:a16="http://schemas.microsoft.com/office/drawing/2014/main" id="{58EAC1FF-2A6E-4ADC-86AF-1C580ADB394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33997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441</xdr:row>
      <xdr:rowOff>0</xdr:rowOff>
    </xdr:from>
    <xdr:to>
      <xdr:col>5</xdr:col>
      <xdr:colOff>304800</xdr:colOff>
      <xdr:row>442</xdr:row>
      <xdr:rowOff>0</xdr:rowOff>
    </xdr:to>
    <xdr:pic>
      <xdr:nvPicPr>
        <xdr:cNvPr id="31522" name="image601.png">
          <a:extLst>
            <a:ext uri="{FF2B5EF4-FFF2-40B4-BE49-F238E27FC236}">
              <a16:creationId xmlns:a16="http://schemas.microsoft.com/office/drawing/2014/main" id="{2DA6AFE0-5C32-4440-BFBA-685AD2F9209C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34302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442</xdr:row>
      <xdr:rowOff>0</xdr:rowOff>
    </xdr:from>
    <xdr:to>
      <xdr:col>5</xdr:col>
      <xdr:colOff>304800</xdr:colOff>
      <xdr:row>443</xdr:row>
      <xdr:rowOff>0</xdr:rowOff>
    </xdr:to>
    <xdr:pic>
      <xdr:nvPicPr>
        <xdr:cNvPr id="31523" name="image579.png">
          <a:extLst>
            <a:ext uri="{FF2B5EF4-FFF2-40B4-BE49-F238E27FC236}">
              <a16:creationId xmlns:a16="http://schemas.microsoft.com/office/drawing/2014/main" id="{8C2D72D2-856C-42C9-B8A0-4ECFD7EC3C5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34607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443</xdr:row>
      <xdr:rowOff>0</xdr:rowOff>
    </xdr:from>
    <xdr:to>
      <xdr:col>5</xdr:col>
      <xdr:colOff>304800</xdr:colOff>
      <xdr:row>444</xdr:row>
      <xdr:rowOff>0</xdr:rowOff>
    </xdr:to>
    <xdr:pic>
      <xdr:nvPicPr>
        <xdr:cNvPr id="31524" name="image586.png">
          <a:extLst>
            <a:ext uri="{FF2B5EF4-FFF2-40B4-BE49-F238E27FC236}">
              <a16:creationId xmlns:a16="http://schemas.microsoft.com/office/drawing/2014/main" id="{9B4367F9-00EF-43E4-B4F0-0F84E30F5B0F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34912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444</xdr:row>
      <xdr:rowOff>0</xdr:rowOff>
    </xdr:from>
    <xdr:to>
      <xdr:col>5</xdr:col>
      <xdr:colOff>304800</xdr:colOff>
      <xdr:row>445</xdr:row>
      <xdr:rowOff>0</xdr:rowOff>
    </xdr:to>
    <xdr:pic>
      <xdr:nvPicPr>
        <xdr:cNvPr id="31525" name="image587.png">
          <a:extLst>
            <a:ext uri="{FF2B5EF4-FFF2-40B4-BE49-F238E27FC236}">
              <a16:creationId xmlns:a16="http://schemas.microsoft.com/office/drawing/2014/main" id="{8A303900-E6A3-49FF-8704-3EB8918C7672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35216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445</xdr:row>
      <xdr:rowOff>0</xdr:rowOff>
    </xdr:from>
    <xdr:to>
      <xdr:col>5</xdr:col>
      <xdr:colOff>304800</xdr:colOff>
      <xdr:row>446</xdr:row>
      <xdr:rowOff>0</xdr:rowOff>
    </xdr:to>
    <xdr:pic>
      <xdr:nvPicPr>
        <xdr:cNvPr id="31526" name="image592.png">
          <a:extLst>
            <a:ext uri="{FF2B5EF4-FFF2-40B4-BE49-F238E27FC236}">
              <a16:creationId xmlns:a16="http://schemas.microsoft.com/office/drawing/2014/main" id="{FF3F6655-5FA8-4BE2-9EDD-88559F247082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35521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446</xdr:row>
      <xdr:rowOff>0</xdr:rowOff>
    </xdr:from>
    <xdr:to>
      <xdr:col>5</xdr:col>
      <xdr:colOff>304800</xdr:colOff>
      <xdr:row>447</xdr:row>
      <xdr:rowOff>0</xdr:rowOff>
    </xdr:to>
    <xdr:pic>
      <xdr:nvPicPr>
        <xdr:cNvPr id="31527" name="image600.png">
          <a:extLst>
            <a:ext uri="{FF2B5EF4-FFF2-40B4-BE49-F238E27FC236}">
              <a16:creationId xmlns:a16="http://schemas.microsoft.com/office/drawing/2014/main" id="{E91EBEE5-843C-4981-ABF8-A5F352D06CD3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35826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447</xdr:row>
      <xdr:rowOff>0</xdr:rowOff>
    </xdr:from>
    <xdr:to>
      <xdr:col>5</xdr:col>
      <xdr:colOff>304800</xdr:colOff>
      <xdr:row>448</xdr:row>
      <xdr:rowOff>0</xdr:rowOff>
    </xdr:to>
    <xdr:pic>
      <xdr:nvPicPr>
        <xdr:cNvPr id="31528" name="image584.png">
          <a:extLst>
            <a:ext uri="{FF2B5EF4-FFF2-40B4-BE49-F238E27FC236}">
              <a16:creationId xmlns:a16="http://schemas.microsoft.com/office/drawing/2014/main" id="{C07A617B-D4DC-4E9F-83CB-E52DB5E6481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36131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448</xdr:row>
      <xdr:rowOff>0</xdr:rowOff>
    </xdr:from>
    <xdr:to>
      <xdr:col>5</xdr:col>
      <xdr:colOff>304800</xdr:colOff>
      <xdr:row>449</xdr:row>
      <xdr:rowOff>0</xdr:rowOff>
    </xdr:to>
    <xdr:pic>
      <xdr:nvPicPr>
        <xdr:cNvPr id="31529" name="image591.png">
          <a:extLst>
            <a:ext uri="{FF2B5EF4-FFF2-40B4-BE49-F238E27FC236}">
              <a16:creationId xmlns:a16="http://schemas.microsoft.com/office/drawing/2014/main" id="{7CFE2954-F791-4DEC-AF36-19CBF2D5E02D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36436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449</xdr:row>
      <xdr:rowOff>0</xdr:rowOff>
    </xdr:from>
    <xdr:to>
      <xdr:col>5</xdr:col>
      <xdr:colOff>304800</xdr:colOff>
      <xdr:row>450</xdr:row>
      <xdr:rowOff>0</xdr:rowOff>
    </xdr:to>
    <xdr:pic>
      <xdr:nvPicPr>
        <xdr:cNvPr id="31530" name="image602.png">
          <a:extLst>
            <a:ext uri="{FF2B5EF4-FFF2-40B4-BE49-F238E27FC236}">
              <a16:creationId xmlns:a16="http://schemas.microsoft.com/office/drawing/2014/main" id="{30DBAFBD-1B75-4D7C-97D6-01C44BE7981F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36740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450</xdr:row>
      <xdr:rowOff>0</xdr:rowOff>
    </xdr:from>
    <xdr:to>
      <xdr:col>5</xdr:col>
      <xdr:colOff>304800</xdr:colOff>
      <xdr:row>451</xdr:row>
      <xdr:rowOff>0</xdr:rowOff>
    </xdr:to>
    <xdr:pic>
      <xdr:nvPicPr>
        <xdr:cNvPr id="31531" name="image588.png">
          <a:extLst>
            <a:ext uri="{FF2B5EF4-FFF2-40B4-BE49-F238E27FC236}">
              <a16:creationId xmlns:a16="http://schemas.microsoft.com/office/drawing/2014/main" id="{BAB92EEE-0298-4D50-98DF-49B2C7FAB88C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37045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451</xdr:row>
      <xdr:rowOff>0</xdr:rowOff>
    </xdr:from>
    <xdr:to>
      <xdr:col>5</xdr:col>
      <xdr:colOff>304800</xdr:colOff>
      <xdr:row>452</xdr:row>
      <xdr:rowOff>0</xdr:rowOff>
    </xdr:to>
    <xdr:pic>
      <xdr:nvPicPr>
        <xdr:cNvPr id="31532" name="image593.png">
          <a:extLst>
            <a:ext uri="{FF2B5EF4-FFF2-40B4-BE49-F238E27FC236}">
              <a16:creationId xmlns:a16="http://schemas.microsoft.com/office/drawing/2014/main" id="{83D1D1DB-3B60-489F-872E-2FEC6EB6B608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37350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453</xdr:row>
      <xdr:rowOff>0</xdr:rowOff>
    </xdr:from>
    <xdr:to>
      <xdr:col>5</xdr:col>
      <xdr:colOff>304800</xdr:colOff>
      <xdr:row>454</xdr:row>
      <xdr:rowOff>0</xdr:rowOff>
    </xdr:to>
    <xdr:pic>
      <xdr:nvPicPr>
        <xdr:cNvPr id="31533" name="image597.png">
          <a:extLst>
            <a:ext uri="{FF2B5EF4-FFF2-40B4-BE49-F238E27FC236}">
              <a16:creationId xmlns:a16="http://schemas.microsoft.com/office/drawing/2014/main" id="{F093FE12-A2FC-4B0A-9687-F98E610C81B5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37960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454</xdr:row>
      <xdr:rowOff>0</xdr:rowOff>
    </xdr:from>
    <xdr:to>
      <xdr:col>5</xdr:col>
      <xdr:colOff>304800</xdr:colOff>
      <xdr:row>455</xdr:row>
      <xdr:rowOff>0</xdr:rowOff>
    </xdr:to>
    <xdr:pic>
      <xdr:nvPicPr>
        <xdr:cNvPr id="31534" name="image603.png">
          <a:extLst>
            <a:ext uri="{FF2B5EF4-FFF2-40B4-BE49-F238E27FC236}">
              <a16:creationId xmlns:a16="http://schemas.microsoft.com/office/drawing/2014/main" id="{D10B26E5-E2BB-40C5-875C-B16D69BC646D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38264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455</xdr:row>
      <xdr:rowOff>0</xdr:rowOff>
    </xdr:from>
    <xdr:to>
      <xdr:col>5</xdr:col>
      <xdr:colOff>304800</xdr:colOff>
      <xdr:row>456</xdr:row>
      <xdr:rowOff>0</xdr:rowOff>
    </xdr:to>
    <xdr:pic>
      <xdr:nvPicPr>
        <xdr:cNvPr id="31535" name="image589.png">
          <a:extLst>
            <a:ext uri="{FF2B5EF4-FFF2-40B4-BE49-F238E27FC236}">
              <a16:creationId xmlns:a16="http://schemas.microsoft.com/office/drawing/2014/main" id="{6654B2A6-C371-45DF-AC8C-BC0096E5393F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38569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456</xdr:row>
      <xdr:rowOff>0</xdr:rowOff>
    </xdr:from>
    <xdr:to>
      <xdr:col>5</xdr:col>
      <xdr:colOff>304800</xdr:colOff>
      <xdr:row>457</xdr:row>
      <xdr:rowOff>0</xdr:rowOff>
    </xdr:to>
    <xdr:pic>
      <xdr:nvPicPr>
        <xdr:cNvPr id="31536" name="image585.png">
          <a:extLst>
            <a:ext uri="{FF2B5EF4-FFF2-40B4-BE49-F238E27FC236}">
              <a16:creationId xmlns:a16="http://schemas.microsoft.com/office/drawing/2014/main" id="{A4F628EF-04A9-4B90-94DD-CA7FA263BF4B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38874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458</xdr:row>
      <xdr:rowOff>0</xdr:rowOff>
    </xdr:from>
    <xdr:to>
      <xdr:col>5</xdr:col>
      <xdr:colOff>304800</xdr:colOff>
      <xdr:row>459</xdr:row>
      <xdr:rowOff>0</xdr:rowOff>
    </xdr:to>
    <xdr:pic>
      <xdr:nvPicPr>
        <xdr:cNvPr id="31537" name="image594.png">
          <a:extLst>
            <a:ext uri="{FF2B5EF4-FFF2-40B4-BE49-F238E27FC236}">
              <a16:creationId xmlns:a16="http://schemas.microsoft.com/office/drawing/2014/main" id="{68BC3D8C-16D4-471D-B23A-157886A2B89D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39484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459</xdr:row>
      <xdr:rowOff>0</xdr:rowOff>
    </xdr:from>
    <xdr:to>
      <xdr:col>5</xdr:col>
      <xdr:colOff>304800</xdr:colOff>
      <xdr:row>460</xdr:row>
      <xdr:rowOff>0</xdr:rowOff>
    </xdr:to>
    <xdr:pic>
      <xdr:nvPicPr>
        <xdr:cNvPr id="31538" name="image599.png">
          <a:extLst>
            <a:ext uri="{FF2B5EF4-FFF2-40B4-BE49-F238E27FC236}">
              <a16:creationId xmlns:a16="http://schemas.microsoft.com/office/drawing/2014/main" id="{9C11C2C9-1C9A-4425-9449-EC6DADF04206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39788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461</xdr:row>
      <xdr:rowOff>0</xdr:rowOff>
    </xdr:from>
    <xdr:to>
      <xdr:col>5</xdr:col>
      <xdr:colOff>304800</xdr:colOff>
      <xdr:row>462</xdr:row>
      <xdr:rowOff>0</xdr:rowOff>
    </xdr:to>
    <xdr:pic>
      <xdr:nvPicPr>
        <xdr:cNvPr id="31539" name="image595.png">
          <a:extLst>
            <a:ext uri="{FF2B5EF4-FFF2-40B4-BE49-F238E27FC236}">
              <a16:creationId xmlns:a16="http://schemas.microsoft.com/office/drawing/2014/main" id="{8497C193-0404-4EE0-93F8-B474DDCFEAA9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40398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462</xdr:row>
      <xdr:rowOff>0</xdr:rowOff>
    </xdr:from>
    <xdr:to>
      <xdr:col>5</xdr:col>
      <xdr:colOff>304800</xdr:colOff>
      <xdr:row>463</xdr:row>
      <xdr:rowOff>0</xdr:rowOff>
    </xdr:to>
    <xdr:pic>
      <xdr:nvPicPr>
        <xdr:cNvPr id="31540" name="image596.png">
          <a:extLst>
            <a:ext uri="{FF2B5EF4-FFF2-40B4-BE49-F238E27FC236}">
              <a16:creationId xmlns:a16="http://schemas.microsoft.com/office/drawing/2014/main" id="{D011A07D-5B68-440C-B35D-135C87E138BC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40703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463</xdr:row>
      <xdr:rowOff>0</xdr:rowOff>
    </xdr:from>
    <xdr:to>
      <xdr:col>5</xdr:col>
      <xdr:colOff>304800</xdr:colOff>
      <xdr:row>464</xdr:row>
      <xdr:rowOff>0</xdr:rowOff>
    </xdr:to>
    <xdr:pic>
      <xdr:nvPicPr>
        <xdr:cNvPr id="31541" name="image614.png">
          <a:extLst>
            <a:ext uri="{FF2B5EF4-FFF2-40B4-BE49-F238E27FC236}">
              <a16:creationId xmlns:a16="http://schemas.microsoft.com/office/drawing/2014/main" id="{B5A2C3FA-75DE-4826-87E4-76064ACD404B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41008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464</xdr:row>
      <xdr:rowOff>0</xdr:rowOff>
    </xdr:from>
    <xdr:to>
      <xdr:col>5</xdr:col>
      <xdr:colOff>304800</xdr:colOff>
      <xdr:row>465</xdr:row>
      <xdr:rowOff>0</xdr:rowOff>
    </xdr:to>
    <xdr:pic>
      <xdr:nvPicPr>
        <xdr:cNvPr id="31542" name="image590.png">
          <a:extLst>
            <a:ext uri="{FF2B5EF4-FFF2-40B4-BE49-F238E27FC236}">
              <a16:creationId xmlns:a16="http://schemas.microsoft.com/office/drawing/2014/main" id="{1EA17CD1-95F6-4C8E-A6F7-7348D8E618EF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41312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465</xdr:row>
      <xdr:rowOff>0</xdr:rowOff>
    </xdr:from>
    <xdr:to>
      <xdr:col>5</xdr:col>
      <xdr:colOff>304800</xdr:colOff>
      <xdr:row>466</xdr:row>
      <xdr:rowOff>0</xdr:rowOff>
    </xdr:to>
    <xdr:pic>
      <xdr:nvPicPr>
        <xdr:cNvPr id="31543" name="image609.png">
          <a:extLst>
            <a:ext uri="{FF2B5EF4-FFF2-40B4-BE49-F238E27FC236}">
              <a16:creationId xmlns:a16="http://schemas.microsoft.com/office/drawing/2014/main" id="{3C41C3A4-2735-4030-98E2-2A0710284FF2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41617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466</xdr:row>
      <xdr:rowOff>0</xdr:rowOff>
    </xdr:from>
    <xdr:to>
      <xdr:col>5</xdr:col>
      <xdr:colOff>304800</xdr:colOff>
      <xdr:row>467</xdr:row>
      <xdr:rowOff>0</xdr:rowOff>
    </xdr:to>
    <xdr:pic>
      <xdr:nvPicPr>
        <xdr:cNvPr id="31544" name="image616.png">
          <a:extLst>
            <a:ext uri="{FF2B5EF4-FFF2-40B4-BE49-F238E27FC236}">
              <a16:creationId xmlns:a16="http://schemas.microsoft.com/office/drawing/2014/main" id="{327764C3-94F6-41FD-878E-D6CB30E40F13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41922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467</xdr:row>
      <xdr:rowOff>0</xdr:rowOff>
    </xdr:from>
    <xdr:to>
      <xdr:col>5</xdr:col>
      <xdr:colOff>304800</xdr:colOff>
      <xdr:row>468</xdr:row>
      <xdr:rowOff>0</xdr:rowOff>
    </xdr:to>
    <xdr:pic>
      <xdr:nvPicPr>
        <xdr:cNvPr id="31545" name="image606.png">
          <a:extLst>
            <a:ext uri="{FF2B5EF4-FFF2-40B4-BE49-F238E27FC236}">
              <a16:creationId xmlns:a16="http://schemas.microsoft.com/office/drawing/2014/main" id="{6DA4F16E-D805-4718-B59B-4FDCA3054E93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42227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468</xdr:row>
      <xdr:rowOff>0</xdr:rowOff>
    </xdr:from>
    <xdr:to>
      <xdr:col>5</xdr:col>
      <xdr:colOff>304800</xdr:colOff>
      <xdr:row>469</xdr:row>
      <xdr:rowOff>0</xdr:rowOff>
    </xdr:to>
    <xdr:pic>
      <xdr:nvPicPr>
        <xdr:cNvPr id="31546" name="image598.png">
          <a:extLst>
            <a:ext uri="{FF2B5EF4-FFF2-40B4-BE49-F238E27FC236}">
              <a16:creationId xmlns:a16="http://schemas.microsoft.com/office/drawing/2014/main" id="{8F843F9C-0832-4659-AF96-68A9C76F6A2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42532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470</xdr:row>
      <xdr:rowOff>0</xdr:rowOff>
    </xdr:from>
    <xdr:to>
      <xdr:col>5</xdr:col>
      <xdr:colOff>304800</xdr:colOff>
      <xdr:row>471</xdr:row>
      <xdr:rowOff>0</xdr:rowOff>
    </xdr:to>
    <xdr:pic>
      <xdr:nvPicPr>
        <xdr:cNvPr id="31547" name="image604.png">
          <a:extLst>
            <a:ext uri="{FF2B5EF4-FFF2-40B4-BE49-F238E27FC236}">
              <a16:creationId xmlns:a16="http://schemas.microsoft.com/office/drawing/2014/main" id="{6F7800DE-10F5-4B44-A8BE-64F3089B7651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43141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471</xdr:row>
      <xdr:rowOff>0</xdr:rowOff>
    </xdr:from>
    <xdr:to>
      <xdr:col>5</xdr:col>
      <xdr:colOff>304800</xdr:colOff>
      <xdr:row>472</xdr:row>
      <xdr:rowOff>0</xdr:rowOff>
    </xdr:to>
    <xdr:pic>
      <xdr:nvPicPr>
        <xdr:cNvPr id="31548" name="image607.png">
          <a:extLst>
            <a:ext uri="{FF2B5EF4-FFF2-40B4-BE49-F238E27FC236}">
              <a16:creationId xmlns:a16="http://schemas.microsoft.com/office/drawing/2014/main" id="{0435CC7E-A6EE-462F-A536-DD321F7EF0B5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43446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472</xdr:row>
      <xdr:rowOff>0</xdr:rowOff>
    </xdr:from>
    <xdr:to>
      <xdr:col>5</xdr:col>
      <xdr:colOff>304800</xdr:colOff>
      <xdr:row>473</xdr:row>
      <xdr:rowOff>0</xdr:rowOff>
    </xdr:to>
    <xdr:pic>
      <xdr:nvPicPr>
        <xdr:cNvPr id="31549" name="image608.png">
          <a:extLst>
            <a:ext uri="{FF2B5EF4-FFF2-40B4-BE49-F238E27FC236}">
              <a16:creationId xmlns:a16="http://schemas.microsoft.com/office/drawing/2014/main" id="{79786D77-CFCB-4B1B-A0E5-1D280873CAFE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43751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474</xdr:row>
      <xdr:rowOff>0</xdr:rowOff>
    </xdr:from>
    <xdr:to>
      <xdr:col>5</xdr:col>
      <xdr:colOff>304800</xdr:colOff>
      <xdr:row>475</xdr:row>
      <xdr:rowOff>0</xdr:rowOff>
    </xdr:to>
    <xdr:pic>
      <xdr:nvPicPr>
        <xdr:cNvPr id="31550" name="image605.png">
          <a:extLst>
            <a:ext uri="{FF2B5EF4-FFF2-40B4-BE49-F238E27FC236}">
              <a16:creationId xmlns:a16="http://schemas.microsoft.com/office/drawing/2014/main" id="{9198CA26-E86A-4FA7-9234-2DE5879A76AD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44360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475</xdr:row>
      <xdr:rowOff>0</xdr:rowOff>
    </xdr:from>
    <xdr:to>
      <xdr:col>5</xdr:col>
      <xdr:colOff>304800</xdr:colOff>
      <xdr:row>476</xdr:row>
      <xdr:rowOff>0</xdr:rowOff>
    </xdr:to>
    <xdr:pic>
      <xdr:nvPicPr>
        <xdr:cNvPr id="31551" name="image631.png">
          <a:extLst>
            <a:ext uri="{FF2B5EF4-FFF2-40B4-BE49-F238E27FC236}">
              <a16:creationId xmlns:a16="http://schemas.microsoft.com/office/drawing/2014/main" id="{B8152932-E2EC-4529-A9B8-73AF8BD90CD8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44665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476</xdr:row>
      <xdr:rowOff>0</xdr:rowOff>
    </xdr:from>
    <xdr:to>
      <xdr:col>5</xdr:col>
      <xdr:colOff>304800</xdr:colOff>
      <xdr:row>477</xdr:row>
      <xdr:rowOff>0</xdr:rowOff>
    </xdr:to>
    <xdr:pic>
      <xdr:nvPicPr>
        <xdr:cNvPr id="31552" name="image619.png">
          <a:extLst>
            <a:ext uri="{FF2B5EF4-FFF2-40B4-BE49-F238E27FC236}">
              <a16:creationId xmlns:a16="http://schemas.microsoft.com/office/drawing/2014/main" id="{FEB955A3-574D-47A1-A3F6-105FDB72C2B6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44970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478</xdr:row>
      <xdr:rowOff>0</xdr:rowOff>
    </xdr:from>
    <xdr:to>
      <xdr:col>5</xdr:col>
      <xdr:colOff>304800</xdr:colOff>
      <xdr:row>479</xdr:row>
      <xdr:rowOff>0</xdr:rowOff>
    </xdr:to>
    <xdr:pic>
      <xdr:nvPicPr>
        <xdr:cNvPr id="31553" name="image612.png">
          <a:extLst>
            <a:ext uri="{FF2B5EF4-FFF2-40B4-BE49-F238E27FC236}">
              <a16:creationId xmlns:a16="http://schemas.microsoft.com/office/drawing/2014/main" id="{FF6B07AE-85D3-43D3-AC69-0B7E98BD39C4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45580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479</xdr:row>
      <xdr:rowOff>0</xdr:rowOff>
    </xdr:from>
    <xdr:to>
      <xdr:col>5</xdr:col>
      <xdr:colOff>304800</xdr:colOff>
      <xdr:row>480</xdr:row>
      <xdr:rowOff>0</xdr:rowOff>
    </xdr:to>
    <xdr:pic>
      <xdr:nvPicPr>
        <xdr:cNvPr id="31554" name="image611.png">
          <a:extLst>
            <a:ext uri="{FF2B5EF4-FFF2-40B4-BE49-F238E27FC236}">
              <a16:creationId xmlns:a16="http://schemas.microsoft.com/office/drawing/2014/main" id="{17A422E6-3E70-4581-B2E4-8B66EDCBC86D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45884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481</xdr:row>
      <xdr:rowOff>0</xdr:rowOff>
    </xdr:from>
    <xdr:to>
      <xdr:col>5</xdr:col>
      <xdr:colOff>304800</xdr:colOff>
      <xdr:row>482</xdr:row>
      <xdr:rowOff>0</xdr:rowOff>
    </xdr:to>
    <xdr:pic>
      <xdr:nvPicPr>
        <xdr:cNvPr id="31555" name="image613.png">
          <a:extLst>
            <a:ext uri="{FF2B5EF4-FFF2-40B4-BE49-F238E27FC236}">
              <a16:creationId xmlns:a16="http://schemas.microsoft.com/office/drawing/2014/main" id="{A589E2AF-1581-44A6-A6B6-939BB2F7A796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46494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482</xdr:row>
      <xdr:rowOff>0</xdr:rowOff>
    </xdr:from>
    <xdr:to>
      <xdr:col>5</xdr:col>
      <xdr:colOff>304800</xdr:colOff>
      <xdr:row>483</xdr:row>
      <xdr:rowOff>0</xdr:rowOff>
    </xdr:to>
    <xdr:pic>
      <xdr:nvPicPr>
        <xdr:cNvPr id="31556" name="image617.png">
          <a:extLst>
            <a:ext uri="{FF2B5EF4-FFF2-40B4-BE49-F238E27FC236}">
              <a16:creationId xmlns:a16="http://schemas.microsoft.com/office/drawing/2014/main" id="{82CCB973-E996-4003-8392-36F2B5EBE081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46799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483</xdr:row>
      <xdr:rowOff>0</xdr:rowOff>
    </xdr:from>
    <xdr:to>
      <xdr:col>5</xdr:col>
      <xdr:colOff>304800</xdr:colOff>
      <xdr:row>484</xdr:row>
      <xdr:rowOff>0</xdr:rowOff>
    </xdr:to>
    <xdr:pic>
      <xdr:nvPicPr>
        <xdr:cNvPr id="31557" name="image610.png">
          <a:extLst>
            <a:ext uri="{FF2B5EF4-FFF2-40B4-BE49-F238E27FC236}">
              <a16:creationId xmlns:a16="http://schemas.microsoft.com/office/drawing/2014/main" id="{6081E956-FD4C-4E58-A760-C87A2B1E90BA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47104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484</xdr:row>
      <xdr:rowOff>0</xdr:rowOff>
    </xdr:from>
    <xdr:to>
      <xdr:col>5</xdr:col>
      <xdr:colOff>304800</xdr:colOff>
      <xdr:row>485</xdr:row>
      <xdr:rowOff>0</xdr:rowOff>
    </xdr:to>
    <xdr:pic>
      <xdr:nvPicPr>
        <xdr:cNvPr id="31558" name="image623.png">
          <a:extLst>
            <a:ext uri="{FF2B5EF4-FFF2-40B4-BE49-F238E27FC236}">
              <a16:creationId xmlns:a16="http://schemas.microsoft.com/office/drawing/2014/main" id="{E206EFDE-091C-4B9C-B57E-306AF95CCE76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47408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485</xdr:row>
      <xdr:rowOff>0</xdr:rowOff>
    </xdr:from>
    <xdr:to>
      <xdr:col>5</xdr:col>
      <xdr:colOff>304800</xdr:colOff>
      <xdr:row>486</xdr:row>
      <xdr:rowOff>0</xdr:rowOff>
    </xdr:to>
    <xdr:pic>
      <xdr:nvPicPr>
        <xdr:cNvPr id="31559" name="image615.png">
          <a:extLst>
            <a:ext uri="{FF2B5EF4-FFF2-40B4-BE49-F238E27FC236}">
              <a16:creationId xmlns:a16="http://schemas.microsoft.com/office/drawing/2014/main" id="{9E7E955B-9628-425E-8383-88BE96CD78DE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47713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486</xdr:row>
      <xdr:rowOff>0</xdr:rowOff>
    </xdr:from>
    <xdr:to>
      <xdr:col>5</xdr:col>
      <xdr:colOff>335280</xdr:colOff>
      <xdr:row>487</xdr:row>
      <xdr:rowOff>0</xdr:rowOff>
    </xdr:to>
    <xdr:pic>
      <xdr:nvPicPr>
        <xdr:cNvPr id="31560" name="image624.png">
          <a:extLst>
            <a:ext uri="{FF2B5EF4-FFF2-40B4-BE49-F238E27FC236}">
              <a16:creationId xmlns:a16="http://schemas.microsoft.com/office/drawing/2014/main" id="{9F1CE6B5-1C78-4D0D-B50E-C6F13082B84F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48018500"/>
          <a:ext cx="33528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487</xdr:row>
      <xdr:rowOff>0</xdr:rowOff>
    </xdr:from>
    <xdr:to>
      <xdr:col>5</xdr:col>
      <xdr:colOff>327660</xdr:colOff>
      <xdr:row>488</xdr:row>
      <xdr:rowOff>0</xdr:rowOff>
    </xdr:to>
    <xdr:pic>
      <xdr:nvPicPr>
        <xdr:cNvPr id="31561" name="image627.png">
          <a:extLst>
            <a:ext uri="{FF2B5EF4-FFF2-40B4-BE49-F238E27FC236}">
              <a16:creationId xmlns:a16="http://schemas.microsoft.com/office/drawing/2014/main" id="{C9B7EB32-DB8C-458E-900E-866935F3E3D7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48323300"/>
          <a:ext cx="32766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489</xdr:row>
      <xdr:rowOff>0</xdr:rowOff>
    </xdr:from>
    <xdr:to>
      <xdr:col>5</xdr:col>
      <xdr:colOff>304800</xdr:colOff>
      <xdr:row>490</xdr:row>
      <xdr:rowOff>0</xdr:rowOff>
    </xdr:to>
    <xdr:pic>
      <xdr:nvPicPr>
        <xdr:cNvPr id="31562" name="image626.png">
          <a:extLst>
            <a:ext uri="{FF2B5EF4-FFF2-40B4-BE49-F238E27FC236}">
              <a16:creationId xmlns:a16="http://schemas.microsoft.com/office/drawing/2014/main" id="{7A2336E8-2800-4D02-AB3F-03EE8DB49AB5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48932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490</xdr:row>
      <xdr:rowOff>0</xdr:rowOff>
    </xdr:from>
    <xdr:to>
      <xdr:col>5</xdr:col>
      <xdr:colOff>304800</xdr:colOff>
      <xdr:row>491</xdr:row>
      <xdr:rowOff>0</xdr:rowOff>
    </xdr:to>
    <xdr:pic>
      <xdr:nvPicPr>
        <xdr:cNvPr id="31563" name="image628.png">
          <a:extLst>
            <a:ext uri="{FF2B5EF4-FFF2-40B4-BE49-F238E27FC236}">
              <a16:creationId xmlns:a16="http://schemas.microsoft.com/office/drawing/2014/main" id="{112BAD9E-44BA-4853-8C45-C8F687895695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49237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491</xdr:row>
      <xdr:rowOff>0</xdr:rowOff>
    </xdr:from>
    <xdr:to>
      <xdr:col>5</xdr:col>
      <xdr:colOff>304800</xdr:colOff>
      <xdr:row>492</xdr:row>
      <xdr:rowOff>0</xdr:rowOff>
    </xdr:to>
    <xdr:pic>
      <xdr:nvPicPr>
        <xdr:cNvPr id="31564" name="image622.png">
          <a:extLst>
            <a:ext uri="{FF2B5EF4-FFF2-40B4-BE49-F238E27FC236}">
              <a16:creationId xmlns:a16="http://schemas.microsoft.com/office/drawing/2014/main" id="{1AC730BB-C018-49B4-BD47-42CF4638A191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49542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492</xdr:row>
      <xdr:rowOff>0</xdr:rowOff>
    </xdr:from>
    <xdr:to>
      <xdr:col>5</xdr:col>
      <xdr:colOff>312420</xdr:colOff>
      <xdr:row>493</xdr:row>
      <xdr:rowOff>0</xdr:rowOff>
    </xdr:to>
    <xdr:pic>
      <xdr:nvPicPr>
        <xdr:cNvPr id="31565" name="image620.png">
          <a:extLst>
            <a:ext uri="{FF2B5EF4-FFF2-40B4-BE49-F238E27FC236}">
              <a16:creationId xmlns:a16="http://schemas.microsoft.com/office/drawing/2014/main" id="{AAD8A680-7E0D-4B86-9C0C-E9A4C2BC8576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49847300"/>
          <a:ext cx="31242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495</xdr:row>
      <xdr:rowOff>0</xdr:rowOff>
    </xdr:from>
    <xdr:to>
      <xdr:col>5</xdr:col>
      <xdr:colOff>304800</xdr:colOff>
      <xdr:row>496</xdr:row>
      <xdr:rowOff>0</xdr:rowOff>
    </xdr:to>
    <xdr:pic>
      <xdr:nvPicPr>
        <xdr:cNvPr id="31566" name="image630.png">
          <a:extLst>
            <a:ext uri="{FF2B5EF4-FFF2-40B4-BE49-F238E27FC236}">
              <a16:creationId xmlns:a16="http://schemas.microsoft.com/office/drawing/2014/main" id="{1E94B65D-2F44-425C-B49B-8A12B18B0D44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50761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496</xdr:row>
      <xdr:rowOff>0</xdr:rowOff>
    </xdr:from>
    <xdr:to>
      <xdr:col>5</xdr:col>
      <xdr:colOff>304800</xdr:colOff>
      <xdr:row>497</xdr:row>
      <xdr:rowOff>0</xdr:rowOff>
    </xdr:to>
    <xdr:pic>
      <xdr:nvPicPr>
        <xdr:cNvPr id="31567" name="image634.png">
          <a:extLst>
            <a:ext uri="{FF2B5EF4-FFF2-40B4-BE49-F238E27FC236}">
              <a16:creationId xmlns:a16="http://schemas.microsoft.com/office/drawing/2014/main" id="{DFA98434-829A-44A6-A549-0C0B14BAE32E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51066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497</xdr:row>
      <xdr:rowOff>0</xdr:rowOff>
    </xdr:from>
    <xdr:to>
      <xdr:col>5</xdr:col>
      <xdr:colOff>304800</xdr:colOff>
      <xdr:row>498</xdr:row>
      <xdr:rowOff>0</xdr:rowOff>
    </xdr:to>
    <xdr:pic>
      <xdr:nvPicPr>
        <xdr:cNvPr id="31568" name="image618.png">
          <a:extLst>
            <a:ext uri="{FF2B5EF4-FFF2-40B4-BE49-F238E27FC236}">
              <a16:creationId xmlns:a16="http://schemas.microsoft.com/office/drawing/2014/main" id="{7BDAAFAF-A4D7-4859-BEA0-34818AC89CC5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51371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498</xdr:row>
      <xdr:rowOff>0</xdr:rowOff>
    </xdr:from>
    <xdr:to>
      <xdr:col>5</xdr:col>
      <xdr:colOff>304800</xdr:colOff>
      <xdr:row>499</xdr:row>
      <xdr:rowOff>0</xdr:rowOff>
    </xdr:to>
    <xdr:pic>
      <xdr:nvPicPr>
        <xdr:cNvPr id="31569" name="image637.png">
          <a:extLst>
            <a:ext uri="{FF2B5EF4-FFF2-40B4-BE49-F238E27FC236}">
              <a16:creationId xmlns:a16="http://schemas.microsoft.com/office/drawing/2014/main" id="{F382DA10-E071-4CAF-B8F1-BEA12AC036A1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51676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499</xdr:row>
      <xdr:rowOff>0</xdr:rowOff>
    </xdr:from>
    <xdr:to>
      <xdr:col>5</xdr:col>
      <xdr:colOff>304800</xdr:colOff>
      <xdr:row>499</xdr:row>
      <xdr:rowOff>302280</xdr:rowOff>
    </xdr:to>
    <xdr:pic>
      <xdr:nvPicPr>
        <xdr:cNvPr id="31570" name="image621.png">
          <a:extLst>
            <a:ext uri="{FF2B5EF4-FFF2-40B4-BE49-F238E27FC236}">
              <a16:creationId xmlns:a16="http://schemas.microsoft.com/office/drawing/2014/main" id="{6AAAC9DC-2F6D-4960-8E06-DF24721B2EC8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51980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500</xdr:row>
      <xdr:rowOff>0</xdr:rowOff>
    </xdr:from>
    <xdr:to>
      <xdr:col>5</xdr:col>
      <xdr:colOff>304800</xdr:colOff>
      <xdr:row>500</xdr:row>
      <xdr:rowOff>302281</xdr:rowOff>
    </xdr:to>
    <xdr:pic>
      <xdr:nvPicPr>
        <xdr:cNvPr id="31571" name="image640.png">
          <a:extLst>
            <a:ext uri="{FF2B5EF4-FFF2-40B4-BE49-F238E27FC236}">
              <a16:creationId xmlns:a16="http://schemas.microsoft.com/office/drawing/2014/main" id="{C664B69D-C307-423D-B371-CCA160478A4C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52285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501</xdr:row>
      <xdr:rowOff>0</xdr:rowOff>
    </xdr:from>
    <xdr:to>
      <xdr:col>5</xdr:col>
      <xdr:colOff>304800</xdr:colOff>
      <xdr:row>501</xdr:row>
      <xdr:rowOff>302281</xdr:rowOff>
    </xdr:to>
    <xdr:pic>
      <xdr:nvPicPr>
        <xdr:cNvPr id="31572" name="image636.png">
          <a:extLst>
            <a:ext uri="{FF2B5EF4-FFF2-40B4-BE49-F238E27FC236}">
              <a16:creationId xmlns:a16="http://schemas.microsoft.com/office/drawing/2014/main" id="{500BE240-A406-45FD-8F5A-3FB65D69E9E4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52590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502</xdr:row>
      <xdr:rowOff>0</xdr:rowOff>
    </xdr:from>
    <xdr:to>
      <xdr:col>5</xdr:col>
      <xdr:colOff>304800</xdr:colOff>
      <xdr:row>502</xdr:row>
      <xdr:rowOff>302281</xdr:rowOff>
    </xdr:to>
    <xdr:pic>
      <xdr:nvPicPr>
        <xdr:cNvPr id="31573" name="image632.png">
          <a:extLst>
            <a:ext uri="{FF2B5EF4-FFF2-40B4-BE49-F238E27FC236}">
              <a16:creationId xmlns:a16="http://schemas.microsoft.com/office/drawing/2014/main" id="{FCE6124E-FEEC-4FA1-B36B-2ED4FB9E7F95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52895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503</xdr:row>
      <xdr:rowOff>0</xdr:rowOff>
    </xdr:from>
    <xdr:to>
      <xdr:col>5</xdr:col>
      <xdr:colOff>304800</xdr:colOff>
      <xdr:row>503</xdr:row>
      <xdr:rowOff>302281</xdr:rowOff>
    </xdr:to>
    <xdr:pic>
      <xdr:nvPicPr>
        <xdr:cNvPr id="31574" name="image638.png">
          <a:extLst>
            <a:ext uri="{FF2B5EF4-FFF2-40B4-BE49-F238E27FC236}">
              <a16:creationId xmlns:a16="http://schemas.microsoft.com/office/drawing/2014/main" id="{E619AA36-F7EC-46F7-9A4C-44FD05FC2A96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53200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504</xdr:row>
      <xdr:rowOff>0</xdr:rowOff>
    </xdr:from>
    <xdr:to>
      <xdr:col>5</xdr:col>
      <xdr:colOff>312420</xdr:colOff>
      <xdr:row>504</xdr:row>
      <xdr:rowOff>302281</xdr:rowOff>
    </xdr:to>
    <xdr:pic>
      <xdr:nvPicPr>
        <xdr:cNvPr id="31575" name="image633.png">
          <a:extLst>
            <a:ext uri="{FF2B5EF4-FFF2-40B4-BE49-F238E27FC236}">
              <a16:creationId xmlns:a16="http://schemas.microsoft.com/office/drawing/2014/main" id="{24F32E25-E2C6-48C1-A7EA-84B04A2D80E6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53504900"/>
          <a:ext cx="31242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506</xdr:row>
      <xdr:rowOff>0</xdr:rowOff>
    </xdr:from>
    <xdr:to>
      <xdr:col>5</xdr:col>
      <xdr:colOff>304800</xdr:colOff>
      <xdr:row>506</xdr:row>
      <xdr:rowOff>302281</xdr:rowOff>
    </xdr:to>
    <xdr:pic>
      <xdr:nvPicPr>
        <xdr:cNvPr id="31576" name="image652.png">
          <a:extLst>
            <a:ext uri="{FF2B5EF4-FFF2-40B4-BE49-F238E27FC236}">
              <a16:creationId xmlns:a16="http://schemas.microsoft.com/office/drawing/2014/main" id="{1BA6DBA6-AA31-48B1-9651-0869BE5CC4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54114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507</xdr:row>
      <xdr:rowOff>0</xdr:rowOff>
    </xdr:from>
    <xdr:to>
      <xdr:col>5</xdr:col>
      <xdr:colOff>304800</xdr:colOff>
      <xdr:row>507</xdr:row>
      <xdr:rowOff>302281</xdr:rowOff>
    </xdr:to>
    <xdr:pic>
      <xdr:nvPicPr>
        <xdr:cNvPr id="31577" name="image625.png">
          <a:extLst>
            <a:ext uri="{FF2B5EF4-FFF2-40B4-BE49-F238E27FC236}">
              <a16:creationId xmlns:a16="http://schemas.microsoft.com/office/drawing/2014/main" id="{20BE3E67-ADF4-494B-BDC5-AEDC0A4EF1B4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54419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508</xdr:row>
      <xdr:rowOff>0</xdr:rowOff>
    </xdr:from>
    <xdr:to>
      <xdr:col>5</xdr:col>
      <xdr:colOff>304800</xdr:colOff>
      <xdr:row>508</xdr:row>
      <xdr:rowOff>302281</xdr:rowOff>
    </xdr:to>
    <xdr:pic>
      <xdr:nvPicPr>
        <xdr:cNvPr id="31578" name="image629.png">
          <a:extLst>
            <a:ext uri="{FF2B5EF4-FFF2-40B4-BE49-F238E27FC236}">
              <a16:creationId xmlns:a16="http://schemas.microsoft.com/office/drawing/2014/main" id="{B83761C1-D7DA-4034-8004-F5A57FB0E44B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54724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509</xdr:row>
      <xdr:rowOff>0</xdr:rowOff>
    </xdr:from>
    <xdr:to>
      <xdr:col>5</xdr:col>
      <xdr:colOff>304800</xdr:colOff>
      <xdr:row>510</xdr:row>
      <xdr:rowOff>0</xdr:rowOff>
    </xdr:to>
    <xdr:pic>
      <xdr:nvPicPr>
        <xdr:cNvPr id="31579" name="image639.png">
          <a:extLst>
            <a:ext uri="{FF2B5EF4-FFF2-40B4-BE49-F238E27FC236}">
              <a16:creationId xmlns:a16="http://schemas.microsoft.com/office/drawing/2014/main" id="{21EDAE48-CA36-43DF-A86B-449D9A1E6D53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55028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510</xdr:row>
      <xdr:rowOff>0</xdr:rowOff>
    </xdr:from>
    <xdr:to>
      <xdr:col>5</xdr:col>
      <xdr:colOff>304800</xdr:colOff>
      <xdr:row>511</xdr:row>
      <xdr:rowOff>0</xdr:rowOff>
    </xdr:to>
    <xdr:pic>
      <xdr:nvPicPr>
        <xdr:cNvPr id="31580" name="image635.png">
          <a:extLst>
            <a:ext uri="{FF2B5EF4-FFF2-40B4-BE49-F238E27FC236}">
              <a16:creationId xmlns:a16="http://schemas.microsoft.com/office/drawing/2014/main" id="{D9B50889-7ADD-49B8-8540-91FF905F18F8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55333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511</xdr:row>
      <xdr:rowOff>0</xdr:rowOff>
    </xdr:from>
    <xdr:to>
      <xdr:col>5</xdr:col>
      <xdr:colOff>304800</xdr:colOff>
      <xdr:row>512</xdr:row>
      <xdr:rowOff>0</xdr:rowOff>
    </xdr:to>
    <xdr:pic>
      <xdr:nvPicPr>
        <xdr:cNvPr id="31581" name="image641.png">
          <a:extLst>
            <a:ext uri="{FF2B5EF4-FFF2-40B4-BE49-F238E27FC236}">
              <a16:creationId xmlns:a16="http://schemas.microsoft.com/office/drawing/2014/main" id="{389701BC-9A70-4C92-AA82-BC5080B3CC95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55638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512</xdr:row>
      <xdr:rowOff>0</xdr:rowOff>
    </xdr:from>
    <xdr:to>
      <xdr:col>5</xdr:col>
      <xdr:colOff>304800</xdr:colOff>
      <xdr:row>513</xdr:row>
      <xdr:rowOff>0</xdr:rowOff>
    </xdr:to>
    <xdr:pic>
      <xdr:nvPicPr>
        <xdr:cNvPr id="31582" name="image649.png">
          <a:extLst>
            <a:ext uri="{FF2B5EF4-FFF2-40B4-BE49-F238E27FC236}">
              <a16:creationId xmlns:a16="http://schemas.microsoft.com/office/drawing/2014/main" id="{B7C94003-91D8-48E6-A320-A9DA5E3D57C3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55943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513</xdr:row>
      <xdr:rowOff>0</xdr:rowOff>
    </xdr:from>
    <xdr:to>
      <xdr:col>5</xdr:col>
      <xdr:colOff>304800</xdr:colOff>
      <xdr:row>514</xdr:row>
      <xdr:rowOff>0</xdr:rowOff>
    </xdr:to>
    <xdr:pic>
      <xdr:nvPicPr>
        <xdr:cNvPr id="31583" name="image643.png">
          <a:extLst>
            <a:ext uri="{FF2B5EF4-FFF2-40B4-BE49-F238E27FC236}">
              <a16:creationId xmlns:a16="http://schemas.microsoft.com/office/drawing/2014/main" id="{C3428425-152B-45CE-92B5-E6127C910102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56248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514</xdr:row>
      <xdr:rowOff>0</xdr:rowOff>
    </xdr:from>
    <xdr:to>
      <xdr:col>5</xdr:col>
      <xdr:colOff>304800</xdr:colOff>
      <xdr:row>515</xdr:row>
      <xdr:rowOff>0</xdr:rowOff>
    </xdr:to>
    <xdr:pic>
      <xdr:nvPicPr>
        <xdr:cNvPr id="31584" name="image644.png">
          <a:extLst>
            <a:ext uri="{FF2B5EF4-FFF2-40B4-BE49-F238E27FC236}">
              <a16:creationId xmlns:a16="http://schemas.microsoft.com/office/drawing/2014/main" id="{1B8A688F-ADA9-46A8-B6FB-92CE0C133A59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56552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515</xdr:row>
      <xdr:rowOff>0</xdr:rowOff>
    </xdr:from>
    <xdr:to>
      <xdr:col>5</xdr:col>
      <xdr:colOff>304800</xdr:colOff>
      <xdr:row>516</xdr:row>
      <xdr:rowOff>0</xdr:rowOff>
    </xdr:to>
    <xdr:pic>
      <xdr:nvPicPr>
        <xdr:cNvPr id="31585" name="image648.png">
          <a:extLst>
            <a:ext uri="{FF2B5EF4-FFF2-40B4-BE49-F238E27FC236}">
              <a16:creationId xmlns:a16="http://schemas.microsoft.com/office/drawing/2014/main" id="{08EECA41-D137-49B5-B46D-5DBB4D6E6333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56857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516</xdr:row>
      <xdr:rowOff>0</xdr:rowOff>
    </xdr:from>
    <xdr:to>
      <xdr:col>5</xdr:col>
      <xdr:colOff>304800</xdr:colOff>
      <xdr:row>517</xdr:row>
      <xdr:rowOff>0</xdr:rowOff>
    </xdr:to>
    <xdr:pic>
      <xdr:nvPicPr>
        <xdr:cNvPr id="31586" name="image642.png">
          <a:extLst>
            <a:ext uri="{FF2B5EF4-FFF2-40B4-BE49-F238E27FC236}">
              <a16:creationId xmlns:a16="http://schemas.microsoft.com/office/drawing/2014/main" id="{1043D1BE-AFD1-440D-9CC4-47898678041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57162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517</xdr:row>
      <xdr:rowOff>0</xdr:rowOff>
    </xdr:from>
    <xdr:to>
      <xdr:col>5</xdr:col>
      <xdr:colOff>304800</xdr:colOff>
      <xdr:row>518</xdr:row>
      <xdr:rowOff>0</xdr:rowOff>
    </xdr:to>
    <xdr:pic>
      <xdr:nvPicPr>
        <xdr:cNvPr id="31587" name="image646.png">
          <a:extLst>
            <a:ext uri="{FF2B5EF4-FFF2-40B4-BE49-F238E27FC236}">
              <a16:creationId xmlns:a16="http://schemas.microsoft.com/office/drawing/2014/main" id="{95DE0E62-2BFB-494D-8CC0-ED1026B04E54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57467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518</xdr:row>
      <xdr:rowOff>0</xdr:rowOff>
    </xdr:from>
    <xdr:to>
      <xdr:col>5</xdr:col>
      <xdr:colOff>304800</xdr:colOff>
      <xdr:row>519</xdr:row>
      <xdr:rowOff>0</xdr:rowOff>
    </xdr:to>
    <xdr:pic>
      <xdr:nvPicPr>
        <xdr:cNvPr id="31588" name="image645.png">
          <a:extLst>
            <a:ext uri="{FF2B5EF4-FFF2-40B4-BE49-F238E27FC236}">
              <a16:creationId xmlns:a16="http://schemas.microsoft.com/office/drawing/2014/main" id="{29656349-EBD3-40C7-B73F-07552F0BFCFD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57772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519</xdr:row>
      <xdr:rowOff>0</xdr:rowOff>
    </xdr:from>
    <xdr:to>
      <xdr:col>5</xdr:col>
      <xdr:colOff>304800</xdr:colOff>
      <xdr:row>520</xdr:row>
      <xdr:rowOff>0</xdr:rowOff>
    </xdr:to>
    <xdr:pic>
      <xdr:nvPicPr>
        <xdr:cNvPr id="31589" name="image654.png">
          <a:extLst>
            <a:ext uri="{FF2B5EF4-FFF2-40B4-BE49-F238E27FC236}">
              <a16:creationId xmlns:a16="http://schemas.microsoft.com/office/drawing/2014/main" id="{4351B8BD-6659-4F5E-948B-E0283966215E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58076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520</xdr:row>
      <xdr:rowOff>0</xdr:rowOff>
    </xdr:from>
    <xdr:to>
      <xdr:col>5</xdr:col>
      <xdr:colOff>304800</xdr:colOff>
      <xdr:row>521</xdr:row>
      <xdr:rowOff>0</xdr:rowOff>
    </xdr:to>
    <xdr:pic>
      <xdr:nvPicPr>
        <xdr:cNvPr id="31590" name="image650.png">
          <a:extLst>
            <a:ext uri="{FF2B5EF4-FFF2-40B4-BE49-F238E27FC236}">
              <a16:creationId xmlns:a16="http://schemas.microsoft.com/office/drawing/2014/main" id="{315221DB-999F-4D77-9CAD-F236F7BCFE0C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58381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522</xdr:row>
      <xdr:rowOff>0</xdr:rowOff>
    </xdr:from>
    <xdr:to>
      <xdr:col>5</xdr:col>
      <xdr:colOff>304800</xdr:colOff>
      <xdr:row>523</xdr:row>
      <xdr:rowOff>0</xdr:rowOff>
    </xdr:to>
    <xdr:pic>
      <xdr:nvPicPr>
        <xdr:cNvPr id="31591" name="image669.png">
          <a:extLst>
            <a:ext uri="{FF2B5EF4-FFF2-40B4-BE49-F238E27FC236}">
              <a16:creationId xmlns:a16="http://schemas.microsoft.com/office/drawing/2014/main" id="{3B2AE15F-61A3-438D-A74A-208FB7D2AAAC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58991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523</xdr:row>
      <xdr:rowOff>0</xdr:rowOff>
    </xdr:from>
    <xdr:to>
      <xdr:col>5</xdr:col>
      <xdr:colOff>304800</xdr:colOff>
      <xdr:row>524</xdr:row>
      <xdr:rowOff>0</xdr:rowOff>
    </xdr:to>
    <xdr:pic>
      <xdr:nvPicPr>
        <xdr:cNvPr id="31592" name="image656.png">
          <a:extLst>
            <a:ext uri="{FF2B5EF4-FFF2-40B4-BE49-F238E27FC236}">
              <a16:creationId xmlns:a16="http://schemas.microsoft.com/office/drawing/2014/main" id="{3709C8BB-CDAE-400E-96F1-91ECC42C5864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59296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524</xdr:row>
      <xdr:rowOff>0</xdr:rowOff>
    </xdr:from>
    <xdr:to>
      <xdr:col>5</xdr:col>
      <xdr:colOff>304800</xdr:colOff>
      <xdr:row>525</xdr:row>
      <xdr:rowOff>0</xdr:rowOff>
    </xdr:to>
    <xdr:pic>
      <xdr:nvPicPr>
        <xdr:cNvPr id="31593" name="image657.png">
          <a:extLst>
            <a:ext uri="{FF2B5EF4-FFF2-40B4-BE49-F238E27FC236}">
              <a16:creationId xmlns:a16="http://schemas.microsoft.com/office/drawing/2014/main" id="{D4E7794B-270C-42DE-9351-4A4A0C77A294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59600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525</xdr:row>
      <xdr:rowOff>0</xdr:rowOff>
    </xdr:from>
    <xdr:to>
      <xdr:col>5</xdr:col>
      <xdr:colOff>304800</xdr:colOff>
      <xdr:row>526</xdr:row>
      <xdr:rowOff>0</xdr:rowOff>
    </xdr:to>
    <xdr:pic>
      <xdr:nvPicPr>
        <xdr:cNvPr id="31594" name="image653.png">
          <a:extLst>
            <a:ext uri="{FF2B5EF4-FFF2-40B4-BE49-F238E27FC236}">
              <a16:creationId xmlns:a16="http://schemas.microsoft.com/office/drawing/2014/main" id="{66A77BEC-C58F-4274-822F-62054072DBB4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59905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526</xdr:row>
      <xdr:rowOff>0</xdr:rowOff>
    </xdr:from>
    <xdr:to>
      <xdr:col>5</xdr:col>
      <xdr:colOff>304800</xdr:colOff>
      <xdr:row>527</xdr:row>
      <xdr:rowOff>0</xdr:rowOff>
    </xdr:to>
    <xdr:pic>
      <xdr:nvPicPr>
        <xdr:cNvPr id="31595" name="image666.png">
          <a:extLst>
            <a:ext uri="{FF2B5EF4-FFF2-40B4-BE49-F238E27FC236}">
              <a16:creationId xmlns:a16="http://schemas.microsoft.com/office/drawing/2014/main" id="{044BEAE4-405B-43C0-BB36-4296262EA2C3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60210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527</xdr:row>
      <xdr:rowOff>0</xdr:rowOff>
    </xdr:from>
    <xdr:to>
      <xdr:col>5</xdr:col>
      <xdr:colOff>304800</xdr:colOff>
      <xdr:row>528</xdr:row>
      <xdr:rowOff>0</xdr:rowOff>
    </xdr:to>
    <xdr:pic>
      <xdr:nvPicPr>
        <xdr:cNvPr id="31596" name="image651.png">
          <a:extLst>
            <a:ext uri="{FF2B5EF4-FFF2-40B4-BE49-F238E27FC236}">
              <a16:creationId xmlns:a16="http://schemas.microsoft.com/office/drawing/2014/main" id="{071D599F-852D-4264-8EC0-2E0E641BC683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60515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528</xdr:row>
      <xdr:rowOff>0</xdr:rowOff>
    </xdr:from>
    <xdr:to>
      <xdr:col>5</xdr:col>
      <xdr:colOff>304800</xdr:colOff>
      <xdr:row>529</xdr:row>
      <xdr:rowOff>0</xdr:rowOff>
    </xdr:to>
    <xdr:pic>
      <xdr:nvPicPr>
        <xdr:cNvPr id="31597" name="image647.png">
          <a:extLst>
            <a:ext uri="{FF2B5EF4-FFF2-40B4-BE49-F238E27FC236}">
              <a16:creationId xmlns:a16="http://schemas.microsoft.com/office/drawing/2014/main" id="{FE691081-3655-4747-AC08-9B7ED8C8652A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60820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530</xdr:row>
      <xdr:rowOff>0</xdr:rowOff>
    </xdr:from>
    <xdr:to>
      <xdr:col>5</xdr:col>
      <xdr:colOff>304800</xdr:colOff>
      <xdr:row>531</xdr:row>
      <xdr:rowOff>0</xdr:rowOff>
    </xdr:to>
    <xdr:pic>
      <xdr:nvPicPr>
        <xdr:cNvPr id="31598" name="image660.png">
          <a:extLst>
            <a:ext uri="{FF2B5EF4-FFF2-40B4-BE49-F238E27FC236}">
              <a16:creationId xmlns:a16="http://schemas.microsoft.com/office/drawing/2014/main" id="{D2ADDD11-7331-4508-8F70-1CA47D321E81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61429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531</xdr:row>
      <xdr:rowOff>0</xdr:rowOff>
    </xdr:from>
    <xdr:to>
      <xdr:col>5</xdr:col>
      <xdr:colOff>304800</xdr:colOff>
      <xdr:row>532</xdr:row>
      <xdr:rowOff>0</xdr:rowOff>
    </xdr:to>
    <xdr:pic>
      <xdr:nvPicPr>
        <xdr:cNvPr id="31599" name="image662.png">
          <a:extLst>
            <a:ext uri="{FF2B5EF4-FFF2-40B4-BE49-F238E27FC236}">
              <a16:creationId xmlns:a16="http://schemas.microsoft.com/office/drawing/2014/main" id="{08103D51-0D00-47FB-ACDD-9C79E0EBE7B9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61734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532</xdr:row>
      <xdr:rowOff>0</xdr:rowOff>
    </xdr:from>
    <xdr:to>
      <xdr:col>5</xdr:col>
      <xdr:colOff>304800</xdr:colOff>
      <xdr:row>533</xdr:row>
      <xdr:rowOff>0</xdr:rowOff>
    </xdr:to>
    <xdr:pic>
      <xdr:nvPicPr>
        <xdr:cNvPr id="31600" name="image665.png">
          <a:extLst>
            <a:ext uri="{FF2B5EF4-FFF2-40B4-BE49-F238E27FC236}">
              <a16:creationId xmlns:a16="http://schemas.microsoft.com/office/drawing/2014/main" id="{3C28FAE8-B125-42DD-86E1-E470A880AEED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62039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533</xdr:row>
      <xdr:rowOff>0</xdr:rowOff>
    </xdr:from>
    <xdr:to>
      <xdr:col>5</xdr:col>
      <xdr:colOff>304800</xdr:colOff>
      <xdr:row>534</xdr:row>
      <xdr:rowOff>0</xdr:rowOff>
    </xdr:to>
    <xdr:pic>
      <xdr:nvPicPr>
        <xdr:cNvPr id="31601" name="image659.png">
          <a:extLst>
            <a:ext uri="{FF2B5EF4-FFF2-40B4-BE49-F238E27FC236}">
              <a16:creationId xmlns:a16="http://schemas.microsoft.com/office/drawing/2014/main" id="{9678D63B-94F9-4F82-8D50-388D7E2A7B2A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62344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534</xdr:row>
      <xdr:rowOff>0</xdr:rowOff>
    </xdr:from>
    <xdr:to>
      <xdr:col>5</xdr:col>
      <xdr:colOff>304800</xdr:colOff>
      <xdr:row>535</xdr:row>
      <xdr:rowOff>0</xdr:rowOff>
    </xdr:to>
    <xdr:pic>
      <xdr:nvPicPr>
        <xdr:cNvPr id="31602" name="image658.png">
          <a:extLst>
            <a:ext uri="{FF2B5EF4-FFF2-40B4-BE49-F238E27FC236}">
              <a16:creationId xmlns:a16="http://schemas.microsoft.com/office/drawing/2014/main" id="{47A7DAC0-7C9F-4063-9A74-60474CACBC7F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62648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535</xdr:row>
      <xdr:rowOff>0</xdr:rowOff>
    </xdr:from>
    <xdr:to>
      <xdr:col>5</xdr:col>
      <xdr:colOff>312420</xdr:colOff>
      <xdr:row>536</xdr:row>
      <xdr:rowOff>0</xdr:rowOff>
    </xdr:to>
    <xdr:pic>
      <xdr:nvPicPr>
        <xdr:cNvPr id="31603" name="image655.png">
          <a:extLst>
            <a:ext uri="{FF2B5EF4-FFF2-40B4-BE49-F238E27FC236}">
              <a16:creationId xmlns:a16="http://schemas.microsoft.com/office/drawing/2014/main" id="{8F1DEE15-7C87-48A9-809C-47009848B157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62953700"/>
          <a:ext cx="31242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536</xdr:row>
      <xdr:rowOff>0</xdr:rowOff>
    </xdr:from>
    <xdr:to>
      <xdr:col>5</xdr:col>
      <xdr:colOff>304800</xdr:colOff>
      <xdr:row>537</xdr:row>
      <xdr:rowOff>0</xdr:rowOff>
    </xdr:to>
    <xdr:pic>
      <xdr:nvPicPr>
        <xdr:cNvPr id="31604" name="image668.png">
          <a:extLst>
            <a:ext uri="{FF2B5EF4-FFF2-40B4-BE49-F238E27FC236}">
              <a16:creationId xmlns:a16="http://schemas.microsoft.com/office/drawing/2014/main" id="{8372F976-6741-4F6B-8573-B377ABBBC091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63258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537</xdr:row>
      <xdr:rowOff>0</xdr:rowOff>
    </xdr:from>
    <xdr:to>
      <xdr:col>5</xdr:col>
      <xdr:colOff>304800</xdr:colOff>
      <xdr:row>538</xdr:row>
      <xdr:rowOff>0</xdr:rowOff>
    </xdr:to>
    <xdr:pic>
      <xdr:nvPicPr>
        <xdr:cNvPr id="31605" name="image661.png">
          <a:extLst>
            <a:ext uri="{FF2B5EF4-FFF2-40B4-BE49-F238E27FC236}">
              <a16:creationId xmlns:a16="http://schemas.microsoft.com/office/drawing/2014/main" id="{C4E023DB-E11C-4740-B283-0A563FDFA979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63563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538</xdr:row>
      <xdr:rowOff>0</xdr:rowOff>
    </xdr:from>
    <xdr:to>
      <xdr:col>5</xdr:col>
      <xdr:colOff>304800</xdr:colOff>
      <xdr:row>539</xdr:row>
      <xdr:rowOff>0</xdr:rowOff>
    </xdr:to>
    <xdr:pic>
      <xdr:nvPicPr>
        <xdr:cNvPr id="31606" name="image664.png">
          <a:extLst>
            <a:ext uri="{FF2B5EF4-FFF2-40B4-BE49-F238E27FC236}">
              <a16:creationId xmlns:a16="http://schemas.microsoft.com/office/drawing/2014/main" id="{16CCFEC9-E983-4D45-BBD0-AED756C74ED6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63868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539</xdr:row>
      <xdr:rowOff>0</xdr:rowOff>
    </xdr:from>
    <xdr:to>
      <xdr:col>5</xdr:col>
      <xdr:colOff>304800</xdr:colOff>
      <xdr:row>540</xdr:row>
      <xdr:rowOff>0</xdr:rowOff>
    </xdr:to>
    <xdr:pic>
      <xdr:nvPicPr>
        <xdr:cNvPr id="31607" name="image680.png">
          <a:extLst>
            <a:ext uri="{FF2B5EF4-FFF2-40B4-BE49-F238E27FC236}">
              <a16:creationId xmlns:a16="http://schemas.microsoft.com/office/drawing/2014/main" id="{1D88D639-7E94-4A95-88D5-71FF000D537A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64172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540</xdr:row>
      <xdr:rowOff>0</xdr:rowOff>
    </xdr:from>
    <xdr:to>
      <xdr:col>5</xdr:col>
      <xdr:colOff>304800</xdr:colOff>
      <xdr:row>541</xdr:row>
      <xdr:rowOff>0</xdr:rowOff>
    </xdr:to>
    <xdr:pic>
      <xdr:nvPicPr>
        <xdr:cNvPr id="31608" name="image667.png">
          <a:extLst>
            <a:ext uri="{FF2B5EF4-FFF2-40B4-BE49-F238E27FC236}">
              <a16:creationId xmlns:a16="http://schemas.microsoft.com/office/drawing/2014/main" id="{3A5F314D-D928-4C5D-BEF3-F26291002E6D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64477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541</xdr:row>
      <xdr:rowOff>0</xdr:rowOff>
    </xdr:from>
    <xdr:to>
      <xdr:col>5</xdr:col>
      <xdr:colOff>304800</xdr:colOff>
      <xdr:row>542</xdr:row>
      <xdr:rowOff>0</xdr:rowOff>
    </xdr:to>
    <xdr:pic>
      <xdr:nvPicPr>
        <xdr:cNvPr id="31609" name="image673.png">
          <a:extLst>
            <a:ext uri="{FF2B5EF4-FFF2-40B4-BE49-F238E27FC236}">
              <a16:creationId xmlns:a16="http://schemas.microsoft.com/office/drawing/2014/main" id="{EC38F760-D8DB-4A56-BF6D-E6E28E89A6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64782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544</xdr:row>
      <xdr:rowOff>0</xdr:rowOff>
    </xdr:from>
    <xdr:to>
      <xdr:col>5</xdr:col>
      <xdr:colOff>304800</xdr:colOff>
      <xdr:row>545</xdr:row>
      <xdr:rowOff>0</xdr:rowOff>
    </xdr:to>
    <xdr:pic>
      <xdr:nvPicPr>
        <xdr:cNvPr id="31610" name="image677.png">
          <a:extLst>
            <a:ext uri="{FF2B5EF4-FFF2-40B4-BE49-F238E27FC236}">
              <a16:creationId xmlns:a16="http://schemas.microsoft.com/office/drawing/2014/main" id="{902F72C7-92BE-481F-AEA4-96058B6106C5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65696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545</xdr:row>
      <xdr:rowOff>0</xdr:rowOff>
    </xdr:from>
    <xdr:to>
      <xdr:col>5</xdr:col>
      <xdr:colOff>304800</xdr:colOff>
      <xdr:row>546</xdr:row>
      <xdr:rowOff>0</xdr:rowOff>
    </xdr:to>
    <xdr:pic>
      <xdr:nvPicPr>
        <xdr:cNvPr id="31611" name="image663.png">
          <a:extLst>
            <a:ext uri="{FF2B5EF4-FFF2-40B4-BE49-F238E27FC236}">
              <a16:creationId xmlns:a16="http://schemas.microsoft.com/office/drawing/2014/main" id="{73651A49-CC63-489D-9CDE-08AF051BBBDB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66001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546</xdr:row>
      <xdr:rowOff>0</xdr:rowOff>
    </xdr:from>
    <xdr:to>
      <xdr:col>5</xdr:col>
      <xdr:colOff>304800</xdr:colOff>
      <xdr:row>547</xdr:row>
      <xdr:rowOff>0</xdr:rowOff>
    </xdr:to>
    <xdr:pic>
      <xdr:nvPicPr>
        <xdr:cNvPr id="31612" name="image674.png">
          <a:extLst>
            <a:ext uri="{FF2B5EF4-FFF2-40B4-BE49-F238E27FC236}">
              <a16:creationId xmlns:a16="http://schemas.microsoft.com/office/drawing/2014/main" id="{88FDFA12-7F77-4EEB-9144-55B52C21F036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66306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548</xdr:row>
      <xdr:rowOff>0</xdr:rowOff>
    </xdr:from>
    <xdr:to>
      <xdr:col>5</xdr:col>
      <xdr:colOff>304800</xdr:colOff>
      <xdr:row>549</xdr:row>
      <xdr:rowOff>0</xdr:rowOff>
    </xdr:to>
    <xdr:pic>
      <xdr:nvPicPr>
        <xdr:cNvPr id="31613" name="image682.png">
          <a:extLst>
            <a:ext uri="{FF2B5EF4-FFF2-40B4-BE49-F238E27FC236}">
              <a16:creationId xmlns:a16="http://schemas.microsoft.com/office/drawing/2014/main" id="{46D2173C-AA70-4330-9289-50E6F60FE37F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66916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549</xdr:row>
      <xdr:rowOff>0</xdr:rowOff>
    </xdr:from>
    <xdr:to>
      <xdr:col>5</xdr:col>
      <xdr:colOff>304800</xdr:colOff>
      <xdr:row>550</xdr:row>
      <xdr:rowOff>0</xdr:rowOff>
    </xdr:to>
    <xdr:pic>
      <xdr:nvPicPr>
        <xdr:cNvPr id="31614" name="image670.png">
          <a:extLst>
            <a:ext uri="{FF2B5EF4-FFF2-40B4-BE49-F238E27FC236}">
              <a16:creationId xmlns:a16="http://schemas.microsoft.com/office/drawing/2014/main" id="{CE0E7BA3-FE16-486C-8E71-04DDE2D8C58D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67220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550</xdr:row>
      <xdr:rowOff>0</xdr:rowOff>
    </xdr:from>
    <xdr:to>
      <xdr:col>5</xdr:col>
      <xdr:colOff>304800</xdr:colOff>
      <xdr:row>551</xdr:row>
      <xdr:rowOff>0</xdr:rowOff>
    </xdr:to>
    <xdr:pic>
      <xdr:nvPicPr>
        <xdr:cNvPr id="31615" name="image678.png">
          <a:extLst>
            <a:ext uri="{FF2B5EF4-FFF2-40B4-BE49-F238E27FC236}">
              <a16:creationId xmlns:a16="http://schemas.microsoft.com/office/drawing/2014/main" id="{867E7A19-47D0-4665-B1E9-CD0938DF932F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67525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552</xdr:row>
      <xdr:rowOff>0</xdr:rowOff>
    </xdr:from>
    <xdr:to>
      <xdr:col>5</xdr:col>
      <xdr:colOff>304800</xdr:colOff>
      <xdr:row>553</xdr:row>
      <xdr:rowOff>0</xdr:rowOff>
    </xdr:to>
    <xdr:pic>
      <xdr:nvPicPr>
        <xdr:cNvPr id="31616" name="image672.png">
          <a:extLst>
            <a:ext uri="{FF2B5EF4-FFF2-40B4-BE49-F238E27FC236}">
              <a16:creationId xmlns:a16="http://schemas.microsoft.com/office/drawing/2014/main" id="{BA4C8E72-B9BC-4851-9619-6A1221E8B3EE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68135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553</xdr:row>
      <xdr:rowOff>0</xdr:rowOff>
    </xdr:from>
    <xdr:to>
      <xdr:col>5</xdr:col>
      <xdr:colOff>304800</xdr:colOff>
      <xdr:row>554</xdr:row>
      <xdr:rowOff>0</xdr:rowOff>
    </xdr:to>
    <xdr:pic>
      <xdr:nvPicPr>
        <xdr:cNvPr id="31617" name="image671.png">
          <a:extLst>
            <a:ext uri="{FF2B5EF4-FFF2-40B4-BE49-F238E27FC236}">
              <a16:creationId xmlns:a16="http://schemas.microsoft.com/office/drawing/2014/main" id="{8C9CE03E-A5B6-430E-A825-CD74E177FD87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68440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554</xdr:row>
      <xdr:rowOff>0</xdr:rowOff>
    </xdr:from>
    <xdr:to>
      <xdr:col>5</xdr:col>
      <xdr:colOff>304800</xdr:colOff>
      <xdr:row>555</xdr:row>
      <xdr:rowOff>0</xdr:rowOff>
    </xdr:to>
    <xdr:pic>
      <xdr:nvPicPr>
        <xdr:cNvPr id="31618" name="image684.png">
          <a:extLst>
            <a:ext uri="{FF2B5EF4-FFF2-40B4-BE49-F238E27FC236}">
              <a16:creationId xmlns:a16="http://schemas.microsoft.com/office/drawing/2014/main" id="{0C972BE1-F5FF-4A2E-9BF3-5E8409AE93AD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68744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555</xdr:row>
      <xdr:rowOff>0</xdr:rowOff>
    </xdr:from>
    <xdr:to>
      <xdr:col>5</xdr:col>
      <xdr:colOff>304800</xdr:colOff>
      <xdr:row>556</xdr:row>
      <xdr:rowOff>0</xdr:rowOff>
    </xdr:to>
    <xdr:pic>
      <xdr:nvPicPr>
        <xdr:cNvPr id="31619" name="image675.png">
          <a:extLst>
            <a:ext uri="{FF2B5EF4-FFF2-40B4-BE49-F238E27FC236}">
              <a16:creationId xmlns:a16="http://schemas.microsoft.com/office/drawing/2014/main" id="{463CAFEF-95B3-4D58-B5EE-DEF64E5AF94F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69049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556</xdr:row>
      <xdr:rowOff>0</xdr:rowOff>
    </xdr:from>
    <xdr:to>
      <xdr:col>5</xdr:col>
      <xdr:colOff>304800</xdr:colOff>
      <xdr:row>557</xdr:row>
      <xdr:rowOff>0</xdr:rowOff>
    </xdr:to>
    <xdr:pic>
      <xdr:nvPicPr>
        <xdr:cNvPr id="31620" name="image685.png">
          <a:extLst>
            <a:ext uri="{FF2B5EF4-FFF2-40B4-BE49-F238E27FC236}">
              <a16:creationId xmlns:a16="http://schemas.microsoft.com/office/drawing/2014/main" id="{D163E2EA-4765-4501-A8F4-5703E479EE2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69354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557</xdr:row>
      <xdr:rowOff>0</xdr:rowOff>
    </xdr:from>
    <xdr:to>
      <xdr:col>5</xdr:col>
      <xdr:colOff>304800</xdr:colOff>
      <xdr:row>558</xdr:row>
      <xdr:rowOff>0</xdr:rowOff>
    </xdr:to>
    <xdr:pic>
      <xdr:nvPicPr>
        <xdr:cNvPr id="31621" name="image689.png">
          <a:extLst>
            <a:ext uri="{FF2B5EF4-FFF2-40B4-BE49-F238E27FC236}">
              <a16:creationId xmlns:a16="http://schemas.microsoft.com/office/drawing/2014/main" id="{F0FD17BE-6B38-49F5-9C95-34C013061935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69659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559</xdr:row>
      <xdr:rowOff>0</xdr:rowOff>
    </xdr:from>
    <xdr:to>
      <xdr:col>5</xdr:col>
      <xdr:colOff>304800</xdr:colOff>
      <xdr:row>560</xdr:row>
      <xdr:rowOff>0</xdr:rowOff>
    </xdr:to>
    <xdr:pic>
      <xdr:nvPicPr>
        <xdr:cNvPr id="31622" name="image683.png">
          <a:extLst>
            <a:ext uri="{FF2B5EF4-FFF2-40B4-BE49-F238E27FC236}">
              <a16:creationId xmlns:a16="http://schemas.microsoft.com/office/drawing/2014/main" id="{9F0BD162-9775-44D7-B357-0C2455EC9E1D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70268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560</xdr:row>
      <xdr:rowOff>0</xdr:rowOff>
    </xdr:from>
    <xdr:to>
      <xdr:col>5</xdr:col>
      <xdr:colOff>304800</xdr:colOff>
      <xdr:row>561</xdr:row>
      <xdr:rowOff>0</xdr:rowOff>
    </xdr:to>
    <xdr:pic>
      <xdr:nvPicPr>
        <xdr:cNvPr id="31623" name="image679.png">
          <a:extLst>
            <a:ext uri="{FF2B5EF4-FFF2-40B4-BE49-F238E27FC236}">
              <a16:creationId xmlns:a16="http://schemas.microsoft.com/office/drawing/2014/main" id="{A37CEF0C-D925-41F2-9083-661A0B3161AB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70573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561</xdr:row>
      <xdr:rowOff>0</xdr:rowOff>
    </xdr:from>
    <xdr:to>
      <xdr:col>5</xdr:col>
      <xdr:colOff>304800</xdr:colOff>
      <xdr:row>562</xdr:row>
      <xdr:rowOff>0</xdr:rowOff>
    </xdr:to>
    <xdr:pic>
      <xdr:nvPicPr>
        <xdr:cNvPr id="31624" name="image681.png">
          <a:extLst>
            <a:ext uri="{FF2B5EF4-FFF2-40B4-BE49-F238E27FC236}">
              <a16:creationId xmlns:a16="http://schemas.microsoft.com/office/drawing/2014/main" id="{C30B4B13-4342-41CF-9E68-5A03981F45A5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70878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562</xdr:row>
      <xdr:rowOff>0</xdr:rowOff>
    </xdr:from>
    <xdr:to>
      <xdr:col>5</xdr:col>
      <xdr:colOff>304800</xdr:colOff>
      <xdr:row>563</xdr:row>
      <xdr:rowOff>0</xdr:rowOff>
    </xdr:to>
    <xdr:pic>
      <xdr:nvPicPr>
        <xdr:cNvPr id="31625" name="image688.png">
          <a:extLst>
            <a:ext uri="{FF2B5EF4-FFF2-40B4-BE49-F238E27FC236}">
              <a16:creationId xmlns:a16="http://schemas.microsoft.com/office/drawing/2014/main" id="{73BA0E89-8BB9-4953-924C-8B1C70B8313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71183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564</xdr:row>
      <xdr:rowOff>0</xdr:rowOff>
    </xdr:from>
    <xdr:to>
      <xdr:col>5</xdr:col>
      <xdr:colOff>304800</xdr:colOff>
      <xdr:row>565</xdr:row>
      <xdr:rowOff>0</xdr:rowOff>
    </xdr:to>
    <xdr:pic>
      <xdr:nvPicPr>
        <xdr:cNvPr id="31626" name="image676.png">
          <a:extLst>
            <a:ext uri="{FF2B5EF4-FFF2-40B4-BE49-F238E27FC236}">
              <a16:creationId xmlns:a16="http://schemas.microsoft.com/office/drawing/2014/main" id="{ACA5A19D-1298-4A08-AF52-BEC1AB9E0491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71792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565</xdr:row>
      <xdr:rowOff>0</xdr:rowOff>
    </xdr:from>
    <xdr:to>
      <xdr:col>5</xdr:col>
      <xdr:colOff>304800</xdr:colOff>
      <xdr:row>566</xdr:row>
      <xdr:rowOff>0</xdr:rowOff>
    </xdr:to>
    <xdr:pic>
      <xdr:nvPicPr>
        <xdr:cNvPr id="31627" name="image686.png">
          <a:extLst>
            <a:ext uri="{FF2B5EF4-FFF2-40B4-BE49-F238E27FC236}">
              <a16:creationId xmlns:a16="http://schemas.microsoft.com/office/drawing/2014/main" id="{7BDC18B0-11BB-4DBA-8B48-A157F4E92748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72097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566</xdr:row>
      <xdr:rowOff>0</xdr:rowOff>
    </xdr:from>
    <xdr:to>
      <xdr:col>5</xdr:col>
      <xdr:colOff>304800</xdr:colOff>
      <xdr:row>567</xdr:row>
      <xdr:rowOff>0</xdr:rowOff>
    </xdr:to>
    <xdr:pic>
      <xdr:nvPicPr>
        <xdr:cNvPr id="31628" name="image692.png">
          <a:extLst>
            <a:ext uri="{FF2B5EF4-FFF2-40B4-BE49-F238E27FC236}">
              <a16:creationId xmlns:a16="http://schemas.microsoft.com/office/drawing/2014/main" id="{F16AD57F-9D99-401F-9589-A0C1DA359972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72402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568</xdr:row>
      <xdr:rowOff>0</xdr:rowOff>
    </xdr:from>
    <xdr:to>
      <xdr:col>5</xdr:col>
      <xdr:colOff>304800</xdr:colOff>
      <xdr:row>569</xdr:row>
      <xdr:rowOff>0</xdr:rowOff>
    </xdr:to>
    <xdr:pic>
      <xdr:nvPicPr>
        <xdr:cNvPr id="31629" name="image690.png">
          <a:extLst>
            <a:ext uri="{FF2B5EF4-FFF2-40B4-BE49-F238E27FC236}">
              <a16:creationId xmlns:a16="http://schemas.microsoft.com/office/drawing/2014/main" id="{F0FFF1F1-A8EF-47F4-A05C-C10CE0CCA6BD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73012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569</xdr:row>
      <xdr:rowOff>0</xdr:rowOff>
    </xdr:from>
    <xdr:to>
      <xdr:col>5</xdr:col>
      <xdr:colOff>304800</xdr:colOff>
      <xdr:row>570</xdr:row>
      <xdr:rowOff>0</xdr:rowOff>
    </xdr:to>
    <xdr:pic>
      <xdr:nvPicPr>
        <xdr:cNvPr id="31630" name="image706.png">
          <a:extLst>
            <a:ext uri="{FF2B5EF4-FFF2-40B4-BE49-F238E27FC236}">
              <a16:creationId xmlns:a16="http://schemas.microsoft.com/office/drawing/2014/main" id="{36BB96C1-7A06-49D0-AF17-9137980E9E43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73316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570</xdr:row>
      <xdr:rowOff>0</xdr:rowOff>
    </xdr:from>
    <xdr:to>
      <xdr:col>5</xdr:col>
      <xdr:colOff>304800</xdr:colOff>
      <xdr:row>571</xdr:row>
      <xdr:rowOff>0</xdr:rowOff>
    </xdr:to>
    <xdr:pic>
      <xdr:nvPicPr>
        <xdr:cNvPr id="31631" name="image687.png">
          <a:extLst>
            <a:ext uri="{FF2B5EF4-FFF2-40B4-BE49-F238E27FC236}">
              <a16:creationId xmlns:a16="http://schemas.microsoft.com/office/drawing/2014/main" id="{825EF897-D969-4566-A0DA-87504DB5B461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73621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572</xdr:row>
      <xdr:rowOff>0</xdr:rowOff>
    </xdr:from>
    <xdr:to>
      <xdr:col>5</xdr:col>
      <xdr:colOff>304800</xdr:colOff>
      <xdr:row>573</xdr:row>
      <xdr:rowOff>0</xdr:rowOff>
    </xdr:to>
    <xdr:pic>
      <xdr:nvPicPr>
        <xdr:cNvPr id="31632" name="image715.png">
          <a:extLst>
            <a:ext uri="{FF2B5EF4-FFF2-40B4-BE49-F238E27FC236}">
              <a16:creationId xmlns:a16="http://schemas.microsoft.com/office/drawing/2014/main" id="{D0FB793F-5448-41E3-9632-CD884D9DE094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74231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573</xdr:row>
      <xdr:rowOff>0</xdr:rowOff>
    </xdr:from>
    <xdr:to>
      <xdr:col>5</xdr:col>
      <xdr:colOff>304800</xdr:colOff>
      <xdr:row>574</xdr:row>
      <xdr:rowOff>0</xdr:rowOff>
    </xdr:to>
    <xdr:pic>
      <xdr:nvPicPr>
        <xdr:cNvPr id="31633" name="image704.png">
          <a:extLst>
            <a:ext uri="{FF2B5EF4-FFF2-40B4-BE49-F238E27FC236}">
              <a16:creationId xmlns:a16="http://schemas.microsoft.com/office/drawing/2014/main" id="{ACF715AA-D6C4-40AA-9D8F-D0969663DBAE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74536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574</xdr:row>
      <xdr:rowOff>0</xdr:rowOff>
    </xdr:from>
    <xdr:to>
      <xdr:col>5</xdr:col>
      <xdr:colOff>304800</xdr:colOff>
      <xdr:row>575</xdr:row>
      <xdr:rowOff>0</xdr:rowOff>
    </xdr:to>
    <xdr:pic>
      <xdr:nvPicPr>
        <xdr:cNvPr id="31634" name="image697.png">
          <a:extLst>
            <a:ext uri="{FF2B5EF4-FFF2-40B4-BE49-F238E27FC236}">
              <a16:creationId xmlns:a16="http://schemas.microsoft.com/office/drawing/2014/main" id="{0A002DBC-A04E-4912-A2B3-3CA91DAD7D0E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74840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575</xdr:row>
      <xdr:rowOff>0</xdr:rowOff>
    </xdr:from>
    <xdr:to>
      <xdr:col>5</xdr:col>
      <xdr:colOff>304800</xdr:colOff>
      <xdr:row>576</xdr:row>
      <xdr:rowOff>0</xdr:rowOff>
    </xdr:to>
    <xdr:pic>
      <xdr:nvPicPr>
        <xdr:cNvPr id="31635" name="image701.png">
          <a:extLst>
            <a:ext uri="{FF2B5EF4-FFF2-40B4-BE49-F238E27FC236}">
              <a16:creationId xmlns:a16="http://schemas.microsoft.com/office/drawing/2014/main" id="{64A8A6EB-6FFC-423A-834F-9BCFB96909BA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75145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576</xdr:row>
      <xdr:rowOff>0</xdr:rowOff>
    </xdr:from>
    <xdr:to>
      <xdr:col>5</xdr:col>
      <xdr:colOff>304800</xdr:colOff>
      <xdr:row>577</xdr:row>
      <xdr:rowOff>0</xdr:rowOff>
    </xdr:to>
    <xdr:pic>
      <xdr:nvPicPr>
        <xdr:cNvPr id="31636" name="image691.png">
          <a:extLst>
            <a:ext uri="{FF2B5EF4-FFF2-40B4-BE49-F238E27FC236}">
              <a16:creationId xmlns:a16="http://schemas.microsoft.com/office/drawing/2014/main" id="{0CB71A1C-0857-407C-B4DD-DA48748F3E86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75450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577</xdr:row>
      <xdr:rowOff>0</xdr:rowOff>
    </xdr:from>
    <xdr:to>
      <xdr:col>5</xdr:col>
      <xdr:colOff>304800</xdr:colOff>
      <xdr:row>578</xdr:row>
      <xdr:rowOff>0</xdr:rowOff>
    </xdr:to>
    <xdr:pic>
      <xdr:nvPicPr>
        <xdr:cNvPr id="31637" name="image694.png">
          <a:extLst>
            <a:ext uri="{FF2B5EF4-FFF2-40B4-BE49-F238E27FC236}">
              <a16:creationId xmlns:a16="http://schemas.microsoft.com/office/drawing/2014/main" id="{19CF3885-B48C-49B0-A0AA-8F875C1C89BC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75755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578</xdr:row>
      <xdr:rowOff>0</xdr:rowOff>
    </xdr:from>
    <xdr:to>
      <xdr:col>5</xdr:col>
      <xdr:colOff>304800</xdr:colOff>
      <xdr:row>579</xdr:row>
      <xdr:rowOff>0</xdr:rowOff>
    </xdr:to>
    <xdr:pic>
      <xdr:nvPicPr>
        <xdr:cNvPr id="31638" name="image696.png">
          <a:extLst>
            <a:ext uri="{FF2B5EF4-FFF2-40B4-BE49-F238E27FC236}">
              <a16:creationId xmlns:a16="http://schemas.microsoft.com/office/drawing/2014/main" id="{00B47D46-9893-4DB1-80FD-6B2D29EC5D8A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76060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581</xdr:row>
      <xdr:rowOff>0</xdr:rowOff>
    </xdr:from>
    <xdr:to>
      <xdr:col>5</xdr:col>
      <xdr:colOff>304800</xdr:colOff>
      <xdr:row>582</xdr:row>
      <xdr:rowOff>0</xdr:rowOff>
    </xdr:to>
    <xdr:pic>
      <xdr:nvPicPr>
        <xdr:cNvPr id="31639" name="image698.png">
          <a:extLst>
            <a:ext uri="{FF2B5EF4-FFF2-40B4-BE49-F238E27FC236}">
              <a16:creationId xmlns:a16="http://schemas.microsoft.com/office/drawing/2014/main" id="{E0ACAC96-03F9-4C20-83EE-916B5DEC7957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76974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582</xdr:row>
      <xdr:rowOff>0</xdr:rowOff>
    </xdr:from>
    <xdr:to>
      <xdr:col>5</xdr:col>
      <xdr:colOff>304800</xdr:colOff>
      <xdr:row>583</xdr:row>
      <xdr:rowOff>0</xdr:rowOff>
    </xdr:to>
    <xdr:pic>
      <xdr:nvPicPr>
        <xdr:cNvPr id="31640" name="image703.png">
          <a:extLst>
            <a:ext uri="{FF2B5EF4-FFF2-40B4-BE49-F238E27FC236}">
              <a16:creationId xmlns:a16="http://schemas.microsoft.com/office/drawing/2014/main" id="{5DA152F7-7DCA-4194-83BB-235666CBCFB7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77279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583</xdr:row>
      <xdr:rowOff>0</xdr:rowOff>
    </xdr:from>
    <xdr:to>
      <xdr:col>5</xdr:col>
      <xdr:colOff>304800</xdr:colOff>
      <xdr:row>584</xdr:row>
      <xdr:rowOff>0</xdr:rowOff>
    </xdr:to>
    <xdr:pic>
      <xdr:nvPicPr>
        <xdr:cNvPr id="31641" name="image700.png">
          <a:extLst>
            <a:ext uri="{FF2B5EF4-FFF2-40B4-BE49-F238E27FC236}">
              <a16:creationId xmlns:a16="http://schemas.microsoft.com/office/drawing/2014/main" id="{201C7AB5-E0B8-4292-B9F9-B2DEEF3145D4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77584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584</xdr:row>
      <xdr:rowOff>0</xdr:rowOff>
    </xdr:from>
    <xdr:to>
      <xdr:col>5</xdr:col>
      <xdr:colOff>304800</xdr:colOff>
      <xdr:row>585</xdr:row>
      <xdr:rowOff>0</xdr:rowOff>
    </xdr:to>
    <xdr:pic>
      <xdr:nvPicPr>
        <xdr:cNvPr id="31642" name="image693.png">
          <a:extLst>
            <a:ext uri="{FF2B5EF4-FFF2-40B4-BE49-F238E27FC236}">
              <a16:creationId xmlns:a16="http://schemas.microsoft.com/office/drawing/2014/main" id="{3F350EF8-D5DF-42E6-9D2D-9F2B8EFCF5B1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77888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585</xdr:row>
      <xdr:rowOff>0</xdr:rowOff>
    </xdr:from>
    <xdr:to>
      <xdr:col>5</xdr:col>
      <xdr:colOff>304800</xdr:colOff>
      <xdr:row>586</xdr:row>
      <xdr:rowOff>0</xdr:rowOff>
    </xdr:to>
    <xdr:pic>
      <xdr:nvPicPr>
        <xdr:cNvPr id="31643" name="image708.png">
          <a:extLst>
            <a:ext uri="{FF2B5EF4-FFF2-40B4-BE49-F238E27FC236}">
              <a16:creationId xmlns:a16="http://schemas.microsoft.com/office/drawing/2014/main" id="{63E0BA45-401E-4B7C-80E2-8BFD42DDE5AE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78193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586</xdr:row>
      <xdr:rowOff>0</xdr:rowOff>
    </xdr:from>
    <xdr:to>
      <xdr:col>5</xdr:col>
      <xdr:colOff>304800</xdr:colOff>
      <xdr:row>587</xdr:row>
      <xdr:rowOff>0</xdr:rowOff>
    </xdr:to>
    <xdr:pic>
      <xdr:nvPicPr>
        <xdr:cNvPr id="31644" name="image712.png">
          <a:extLst>
            <a:ext uri="{FF2B5EF4-FFF2-40B4-BE49-F238E27FC236}">
              <a16:creationId xmlns:a16="http://schemas.microsoft.com/office/drawing/2014/main" id="{A2CC5F76-59A2-43CC-A327-AF4DCD48415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78498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587</xdr:row>
      <xdr:rowOff>0</xdr:rowOff>
    </xdr:from>
    <xdr:to>
      <xdr:col>5</xdr:col>
      <xdr:colOff>304800</xdr:colOff>
      <xdr:row>588</xdr:row>
      <xdr:rowOff>0</xdr:rowOff>
    </xdr:to>
    <xdr:pic>
      <xdr:nvPicPr>
        <xdr:cNvPr id="31645" name="image702.png">
          <a:extLst>
            <a:ext uri="{FF2B5EF4-FFF2-40B4-BE49-F238E27FC236}">
              <a16:creationId xmlns:a16="http://schemas.microsoft.com/office/drawing/2014/main" id="{E54F1E95-D713-443F-A2F8-54A9E6A2BA7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78803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588</xdr:row>
      <xdr:rowOff>0</xdr:rowOff>
    </xdr:from>
    <xdr:to>
      <xdr:col>5</xdr:col>
      <xdr:colOff>304800</xdr:colOff>
      <xdr:row>589</xdr:row>
      <xdr:rowOff>0</xdr:rowOff>
    </xdr:to>
    <xdr:pic>
      <xdr:nvPicPr>
        <xdr:cNvPr id="31646" name="image710.png">
          <a:extLst>
            <a:ext uri="{FF2B5EF4-FFF2-40B4-BE49-F238E27FC236}">
              <a16:creationId xmlns:a16="http://schemas.microsoft.com/office/drawing/2014/main" id="{F2C901CB-64DF-4E79-A75C-6AD69F64DC6E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79108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589</xdr:row>
      <xdr:rowOff>0</xdr:rowOff>
    </xdr:from>
    <xdr:to>
      <xdr:col>5</xdr:col>
      <xdr:colOff>304800</xdr:colOff>
      <xdr:row>590</xdr:row>
      <xdr:rowOff>0</xdr:rowOff>
    </xdr:to>
    <xdr:pic>
      <xdr:nvPicPr>
        <xdr:cNvPr id="31647" name="image699.png">
          <a:extLst>
            <a:ext uri="{FF2B5EF4-FFF2-40B4-BE49-F238E27FC236}">
              <a16:creationId xmlns:a16="http://schemas.microsoft.com/office/drawing/2014/main" id="{7432CF3D-6171-4951-B1D6-B817F05C9A27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79412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590</xdr:row>
      <xdr:rowOff>0</xdr:rowOff>
    </xdr:from>
    <xdr:to>
      <xdr:col>5</xdr:col>
      <xdr:colOff>304800</xdr:colOff>
      <xdr:row>591</xdr:row>
      <xdr:rowOff>0</xdr:rowOff>
    </xdr:to>
    <xdr:pic>
      <xdr:nvPicPr>
        <xdr:cNvPr id="31648" name="image695.png">
          <a:extLst>
            <a:ext uri="{FF2B5EF4-FFF2-40B4-BE49-F238E27FC236}">
              <a16:creationId xmlns:a16="http://schemas.microsoft.com/office/drawing/2014/main" id="{45EF2665-EDB8-4B51-A31A-B3F32B947C9E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79717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591</xdr:row>
      <xdr:rowOff>0</xdr:rowOff>
    </xdr:from>
    <xdr:to>
      <xdr:col>5</xdr:col>
      <xdr:colOff>304800</xdr:colOff>
      <xdr:row>592</xdr:row>
      <xdr:rowOff>0</xdr:rowOff>
    </xdr:to>
    <xdr:pic>
      <xdr:nvPicPr>
        <xdr:cNvPr id="31649" name="image709.png">
          <a:extLst>
            <a:ext uri="{FF2B5EF4-FFF2-40B4-BE49-F238E27FC236}">
              <a16:creationId xmlns:a16="http://schemas.microsoft.com/office/drawing/2014/main" id="{8EC192B7-B85F-42A4-BF90-DA586B623717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80022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592</xdr:row>
      <xdr:rowOff>0</xdr:rowOff>
    </xdr:from>
    <xdr:to>
      <xdr:col>5</xdr:col>
      <xdr:colOff>304800</xdr:colOff>
      <xdr:row>593</xdr:row>
      <xdr:rowOff>0</xdr:rowOff>
    </xdr:to>
    <xdr:pic>
      <xdr:nvPicPr>
        <xdr:cNvPr id="31650" name="image705.png">
          <a:extLst>
            <a:ext uri="{FF2B5EF4-FFF2-40B4-BE49-F238E27FC236}">
              <a16:creationId xmlns:a16="http://schemas.microsoft.com/office/drawing/2014/main" id="{BA2AAC53-23A4-4195-902E-D6F9BE925D17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80327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593</xdr:row>
      <xdr:rowOff>0</xdr:rowOff>
    </xdr:from>
    <xdr:to>
      <xdr:col>5</xdr:col>
      <xdr:colOff>304800</xdr:colOff>
      <xdr:row>594</xdr:row>
      <xdr:rowOff>0</xdr:rowOff>
    </xdr:to>
    <xdr:pic>
      <xdr:nvPicPr>
        <xdr:cNvPr id="31651" name="image707.png">
          <a:extLst>
            <a:ext uri="{FF2B5EF4-FFF2-40B4-BE49-F238E27FC236}">
              <a16:creationId xmlns:a16="http://schemas.microsoft.com/office/drawing/2014/main" id="{634EAE03-8A5F-413A-B568-D1E48E631DD5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80632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594</xdr:row>
      <xdr:rowOff>0</xdr:rowOff>
    </xdr:from>
    <xdr:to>
      <xdr:col>5</xdr:col>
      <xdr:colOff>304800</xdr:colOff>
      <xdr:row>595</xdr:row>
      <xdr:rowOff>0</xdr:rowOff>
    </xdr:to>
    <xdr:pic>
      <xdr:nvPicPr>
        <xdr:cNvPr id="31652" name="image713.png">
          <a:extLst>
            <a:ext uri="{FF2B5EF4-FFF2-40B4-BE49-F238E27FC236}">
              <a16:creationId xmlns:a16="http://schemas.microsoft.com/office/drawing/2014/main" id="{AE039887-4B65-4F5E-912A-E7B85B3DD4C4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80936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596</xdr:row>
      <xdr:rowOff>0</xdr:rowOff>
    </xdr:from>
    <xdr:to>
      <xdr:col>5</xdr:col>
      <xdr:colOff>304800</xdr:colOff>
      <xdr:row>597</xdr:row>
      <xdr:rowOff>0</xdr:rowOff>
    </xdr:to>
    <xdr:pic>
      <xdr:nvPicPr>
        <xdr:cNvPr id="31653" name="image711.png">
          <a:extLst>
            <a:ext uri="{FF2B5EF4-FFF2-40B4-BE49-F238E27FC236}">
              <a16:creationId xmlns:a16="http://schemas.microsoft.com/office/drawing/2014/main" id="{B93F0341-B088-485E-BD28-93093EB161C5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81546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597</xdr:row>
      <xdr:rowOff>0</xdr:rowOff>
    </xdr:from>
    <xdr:to>
      <xdr:col>5</xdr:col>
      <xdr:colOff>304800</xdr:colOff>
      <xdr:row>598</xdr:row>
      <xdr:rowOff>0</xdr:rowOff>
    </xdr:to>
    <xdr:pic>
      <xdr:nvPicPr>
        <xdr:cNvPr id="31654" name="image723.png">
          <a:extLst>
            <a:ext uri="{FF2B5EF4-FFF2-40B4-BE49-F238E27FC236}">
              <a16:creationId xmlns:a16="http://schemas.microsoft.com/office/drawing/2014/main" id="{E32B0BD6-52AB-4329-A76A-84C1843D4982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81851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599</xdr:row>
      <xdr:rowOff>0</xdr:rowOff>
    </xdr:from>
    <xdr:to>
      <xdr:col>5</xdr:col>
      <xdr:colOff>304800</xdr:colOff>
      <xdr:row>600</xdr:row>
      <xdr:rowOff>0</xdr:rowOff>
    </xdr:to>
    <xdr:pic>
      <xdr:nvPicPr>
        <xdr:cNvPr id="31655" name="image714.png">
          <a:extLst>
            <a:ext uri="{FF2B5EF4-FFF2-40B4-BE49-F238E27FC236}">
              <a16:creationId xmlns:a16="http://schemas.microsoft.com/office/drawing/2014/main" id="{B1B24485-A006-4FF3-A815-01A0AD74B9E2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82460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600</xdr:row>
      <xdr:rowOff>0</xdr:rowOff>
    </xdr:from>
    <xdr:to>
      <xdr:col>5</xdr:col>
      <xdr:colOff>304800</xdr:colOff>
      <xdr:row>601</xdr:row>
      <xdr:rowOff>0</xdr:rowOff>
    </xdr:to>
    <xdr:pic>
      <xdr:nvPicPr>
        <xdr:cNvPr id="31656" name="image722.png">
          <a:extLst>
            <a:ext uri="{FF2B5EF4-FFF2-40B4-BE49-F238E27FC236}">
              <a16:creationId xmlns:a16="http://schemas.microsoft.com/office/drawing/2014/main" id="{805878C6-B508-4E6C-80D3-CFBBB0D2F6BB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82765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603</xdr:row>
      <xdr:rowOff>0</xdr:rowOff>
    </xdr:from>
    <xdr:to>
      <xdr:col>5</xdr:col>
      <xdr:colOff>304800</xdr:colOff>
      <xdr:row>604</xdr:row>
      <xdr:rowOff>0</xdr:rowOff>
    </xdr:to>
    <xdr:pic>
      <xdr:nvPicPr>
        <xdr:cNvPr id="31657" name="image718.png">
          <a:extLst>
            <a:ext uri="{FF2B5EF4-FFF2-40B4-BE49-F238E27FC236}">
              <a16:creationId xmlns:a16="http://schemas.microsoft.com/office/drawing/2014/main" id="{EF376AE2-9BD2-43F8-9238-34C56CACF0F9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83680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604</xdr:row>
      <xdr:rowOff>0</xdr:rowOff>
    </xdr:from>
    <xdr:to>
      <xdr:col>5</xdr:col>
      <xdr:colOff>304800</xdr:colOff>
      <xdr:row>605</xdr:row>
      <xdr:rowOff>0</xdr:rowOff>
    </xdr:to>
    <xdr:pic>
      <xdr:nvPicPr>
        <xdr:cNvPr id="31658" name="image716.png">
          <a:extLst>
            <a:ext uri="{FF2B5EF4-FFF2-40B4-BE49-F238E27FC236}">
              <a16:creationId xmlns:a16="http://schemas.microsoft.com/office/drawing/2014/main" id="{26BB08C3-2350-4E29-9C91-930C0D299EC6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83984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605</xdr:row>
      <xdr:rowOff>0</xdr:rowOff>
    </xdr:from>
    <xdr:to>
      <xdr:col>5</xdr:col>
      <xdr:colOff>304800</xdr:colOff>
      <xdr:row>606</xdr:row>
      <xdr:rowOff>0</xdr:rowOff>
    </xdr:to>
    <xdr:pic>
      <xdr:nvPicPr>
        <xdr:cNvPr id="31659" name="image727.png">
          <a:extLst>
            <a:ext uri="{FF2B5EF4-FFF2-40B4-BE49-F238E27FC236}">
              <a16:creationId xmlns:a16="http://schemas.microsoft.com/office/drawing/2014/main" id="{CCAA45F9-17D3-445C-97B0-E8AB6F4A2B6F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84289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606</xdr:row>
      <xdr:rowOff>0</xdr:rowOff>
    </xdr:from>
    <xdr:to>
      <xdr:col>5</xdr:col>
      <xdr:colOff>304800</xdr:colOff>
      <xdr:row>607</xdr:row>
      <xdr:rowOff>0</xdr:rowOff>
    </xdr:to>
    <xdr:pic>
      <xdr:nvPicPr>
        <xdr:cNvPr id="31660" name="image721.png">
          <a:extLst>
            <a:ext uri="{FF2B5EF4-FFF2-40B4-BE49-F238E27FC236}">
              <a16:creationId xmlns:a16="http://schemas.microsoft.com/office/drawing/2014/main" id="{9A801754-BDE9-4A2E-ACBC-83AC0F3DD5E1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84594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607</xdr:row>
      <xdr:rowOff>0</xdr:rowOff>
    </xdr:from>
    <xdr:to>
      <xdr:col>5</xdr:col>
      <xdr:colOff>304800</xdr:colOff>
      <xdr:row>608</xdr:row>
      <xdr:rowOff>0</xdr:rowOff>
    </xdr:to>
    <xdr:pic>
      <xdr:nvPicPr>
        <xdr:cNvPr id="31661" name="image717.png">
          <a:extLst>
            <a:ext uri="{FF2B5EF4-FFF2-40B4-BE49-F238E27FC236}">
              <a16:creationId xmlns:a16="http://schemas.microsoft.com/office/drawing/2014/main" id="{0F4EE916-E6C7-4124-A55F-E458640C6D8E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84899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608</xdr:row>
      <xdr:rowOff>0</xdr:rowOff>
    </xdr:from>
    <xdr:to>
      <xdr:col>5</xdr:col>
      <xdr:colOff>304800</xdr:colOff>
      <xdr:row>609</xdr:row>
      <xdr:rowOff>0</xdr:rowOff>
    </xdr:to>
    <xdr:pic>
      <xdr:nvPicPr>
        <xdr:cNvPr id="31662" name="image719.png">
          <a:extLst>
            <a:ext uri="{FF2B5EF4-FFF2-40B4-BE49-F238E27FC236}">
              <a16:creationId xmlns:a16="http://schemas.microsoft.com/office/drawing/2014/main" id="{3ACD6E11-ED76-41A7-8395-7EE7BE7B9175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85204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611</xdr:row>
      <xdr:rowOff>0</xdr:rowOff>
    </xdr:from>
    <xdr:to>
      <xdr:col>5</xdr:col>
      <xdr:colOff>304800</xdr:colOff>
      <xdr:row>612</xdr:row>
      <xdr:rowOff>0</xdr:rowOff>
    </xdr:to>
    <xdr:pic>
      <xdr:nvPicPr>
        <xdr:cNvPr id="31663" name="image726.png">
          <a:extLst>
            <a:ext uri="{FF2B5EF4-FFF2-40B4-BE49-F238E27FC236}">
              <a16:creationId xmlns:a16="http://schemas.microsoft.com/office/drawing/2014/main" id="{0F34EE6F-D5ED-4F29-B232-3F385FE3554B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86118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612</xdr:row>
      <xdr:rowOff>0</xdr:rowOff>
    </xdr:from>
    <xdr:to>
      <xdr:col>5</xdr:col>
      <xdr:colOff>304800</xdr:colOff>
      <xdr:row>613</xdr:row>
      <xdr:rowOff>0</xdr:rowOff>
    </xdr:to>
    <xdr:pic>
      <xdr:nvPicPr>
        <xdr:cNvPr id="31664" name="image724.png">
          <a:extLst>
            <a:ext uri="{FF2B5EF4-FFF2-40B4-BE49-F238E27FC236}">
              <a16:creationId xmlns:a16="http://schemas.microsoft.com/office/drawing/2014/main" id="{203741D7-F372-426C-B02B-BB81AE6A7D65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86423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613</xdr:row>
      <xdr:rowOff>0</xdr:rowOff>
    </xdr:from>
    <xdr:to>
      <xdr:col>5</xdr:col>
      <xdr:colOff>304800</xdr:colOff>
      <xdr:row>614</xdr:row>
      <xdr:rowOff>0</xdr:rowOff>
    </xdr:to>
    <xdr:pic>
      <xdr:nvPicPr>
        <xdr:cNvPr id="31665" name="image728.png">
          <a:extLst>
            <a:ext uri="{FF2B5EF4-FFF2-40B4-BE49-F238E27FC236}">
              <a16:creationId xmlns:a16="http://schemas.microsoft.com/office/drawing/2014/main" id="{978BF359-A579-441A-AAB7-4F03ED085481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86728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615</xdr:row>
      <xdr:rowOff>0</xdr:rowOff>
    </xdr:from>
    <xdr:to>
      <xdr:col>5</xdr:col>
      <xdr:colOff>304800</xdr:colOff>
      <xdr:row>616</xdr:row>
      <xdr:rowOff>0</xdr:rowOff>
    </xdr:to>
    <xdr:pic>
      <xdr:nvPicPr>
        <xdr:cNvPr id="31666" name="image725.png">
          <a:extLst>
            <a:ext uri="{FF2B5EF4-FFF2-40B4-BE49-F238E27FC236}">
              <a16:creationId xmlns:a16="http://schemas.microsoft.com/office/drawing/2014/main" id="{3BA62884-CEDC-4190-AF1A-41B04266135C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87337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616</xdr:row>
      <xdr:rowOff>0</xdr:rowOff>
    </xdr:from>
    <xdr:to>
      <xdr:col>5</xdr:col>
      <xdr:colOff>304800</xdr:colOff>
      <xdr:row>617</xdr:row>
      <xdr:rowOff>0</xdr:rowOff>
    </xdr:to>
    <xdr:pic>
      <xdr:nvPicPr>
        <xdr:cNvPr id="31667" name="image720.png">
          <a:extLst>
            <a:ext uri="{FF2B5EF4-FFF2-40B4-BE49-F238E27FC236}">
              <a16:creationId xmlns:a16="http://schemas.microsoft.com/office/drawing/2014/main" id="{DD90F999-1BEF-400C-8990-37A3D248585A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87642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619</xdr:row>
      <xdr:rowOff>0</xdr:rowOff>
    </xdr:from>
    <xdr:to>
      <xdr:col>5</xdr:col>
      <xdr:colOff>304800</xdr:colOff>
      <xdr:row>620</xdr:row>
      <xdr:rowOff>0</xdr:rowOff>
    </xdr:to>
    <xdr:pic>
      <xdr:nvPicPr>
        <xdr:cNvPr id="31668" name="image735.png">
          <a:extLst>
            <a:ext uri="{FF2B5EF4-FFF2-40B4-BE49-F238E27FC236}">
              <a16:creationId xmlns:a16="http://schemas.microsoft.com/office/drawing/2014/main" id="{9CCF4CE0-F88E-4622-B2E8-14B1E83FF25E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88556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620</xdr:row>
      <xdr:rowOff>0</xdr:rowOff>
    </xdr:from>
    <xdr:to>
      <xdr:col>5</xdr:col>
      <xdr:colOff>304800</xdr:colOff>
      <xdr:row>620</xdr:row>
      <xdr:rowOff>302280</xdr:rowOff>
    </xdr:to>
    <xdr:pic>
      <xdr:nvPicPr>
        <xdr:cNvPr id="31669" name="image729.png">
          <a:extLst>
            <a:ext uri="{FF2B5EF4-FFF2-40B4-BE49-F238E27FC236}">
              <a16:creationId xmlns:a16="http://schemas.microsoft.com/office/drawing/2014/main" id="{D032BEB1-AD1C-4755-9F8F-023FAD7362EA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88861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621</xdr:row>
      <xdr:rowOff>0</xdr:rowOff>
    </xdr:from>
    <xdr:to>
      <xdr:col>5</xdr:col>
      <xdr:colOff>304800</xdr:colOff>
      <xdr:row>621</xdr:row>
      <xdr:rowOff>302281</xdr:rowOff>
    </xdr:to>
    <xdr:pic>
      <xdr:nvPicPr>
        <xdr:cNvPr id="31670" name="image734.png">
          <a:extLst>
            <a:ext uri="{FF2B5EF4-FFF2-40B4-BE49-F238E27FC236}">
              <a16:creationId xmlns:a16="http://schemas.microsoft.com/office/drawing/2014/main" id="{5BC4D6D4-8DF2-4318-A631-0F1F759A80AB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89166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622</xdr:row>
      <xdr:rowOff>0</xdr:rowOff>
    </xdr:from>
    <xdr:to>
      <xdr:col>5</xdr:col>
      <xdr:colOff>304800</xdr:colOff>
      <xdr:row>622</xdr:row>
      <xdr:rowOff>302281</xdr:rowOff>
    </xdr:to>
    <xdr:pic>
      <xdr:nvPicPr>
        <xdr:cNvPr id="31671" name="image730.png">
          <a:extLst>
            <a:ext uri="{FF2B5EF4-FFF2-40B4-BE49-F238E27FC236}">
              <a16:creationId xmlns:a16="http://schemas.microsoft.com/office/drawing/2014/main" id="{E44CF559-ECCA-41E7-8A25-ECBC92AE300C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89471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623</xdr:row>
      <xdr:rowOff>0</xdr:rowOff>
    </xdr:from>
    <xdr:to>
      <xdr:col>5</xdr:col>
      <xdr:colOff>304800</xdr:colOff>
      <xdr:row>623</xdr:row>
      <xdr:rowOff>302281</xdr:rowOff>
    </xdr:to>
    <xdr:pic>
      <xdr:nvPicPr>
        <xdr:cNvPr id="31672" name="image738.png">
          <a:extLst>
            <a:ext uri="{FF2B5EF4-FFF2-40B4-BE49-F238E27FC236}">
              <a16:creationId xmlns:a16="http://schemas.microsoft.com/office/drawing/2014/main" id="{4CFF959B-A589-43A3-A2C1-37FEF05C2BE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89776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624</xdr:row>
      <xdr:rowOff>0</xdr:rowOff>
    </xdr:from>
    <xdr:to>
      <xdr:col>5</xdr:col>
      <xdr:colOff>304800</xdr:colOff>
      <xdr:row>624</xdr:row>
      <xdr:rowOff>302281</xdr:rowOff>
    </xdr:to>
    <xdr:pic>
      <xdr:nvPicPr>
        <xdr:cNvPr id="31673" name="image733.png">
          <a:extLst>
            <a:ext uri="{FF2B5EF4-FFF2-40B4-BE49-F238E27FC236}">
              <a16:creationId xmlns:a16="http://schemas.microsoft.com/office/drawing/2014/main" id="{D91A11B8-9679-4146-A239-517809C7D6F3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90080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625</xdr:row>
      <xdr:rowOff>0</xdr:rowOff>
    </xdr:from>
    <xdr:to>
      <xdr:col>5</xdr:col>
      <xdr:colOff>304800</xdr:colOff>
      <xdr:row>625</xdr:row>
      <xdr:rowOff>302281</xdr:rowOff>
    </xdr:to>
    <xdr:pic>
      <xdr:nvPicPr>
        <xdr:cNvPr id="31674" name="image731.png">
          <a:extLst>
            <a:ext uri="{FF2B5EF4-FFF2-40B4-BE49-F238E27FC236}">
              <a16:creationId xmlns:a16="http://schemas.microsoft.com/office/drawing/2014/main" id="{A724B8BF-B64A-4749-85A1-6B217D6EB628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90385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626</xdr:row>
      <xdr:rowOff>0</xdr:rowOff>
    </xdr:from>
    <xdr:to>
      <xdr:col>5</xdr:col>
      <xdr:colOff>304800</xdr:colOff>
      <xdr:row>626</xdr:row>
      <xdr:rowOff>302281</xdr:rowOff>
    </xdr:to>
    <xdr:pic>
      <xdr:nvPicPr>
        <xdr:cNvPr id="31675" name="image732.png">
          <a:extLst>
            <a:ext uri="{FF2B5EF4-FFF2-40B4-BE49-F238E27FC236}">
              <a16:creationId xmlns:a16="http://schemas.microsoft.com/office/drawing/2014/main" id="{391D2661-4977-4C51-9977-86E55F3F6BA6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90690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627</xdr:row>
      <xdr:rowOff>0</xdr:rowOff>
    </xdr:from>
    <xdr:to>
      <xdr:col>5</xdr:col>
      <xdr:colOff>304800</xdr:colOff>
      <xdr:row>627</xdr:row>
      <xdr:rowOff>302281</xdr:rowOff>
    </xdr:to>
    <xdr:pic>
      <xdr:nvPicPr>
        <xdr:cNvPr id="31676" name="image736.png">
          <a:extLst>
            <a:ext uri="{FF2B5EF4-FFF2-40B4-BE49-F238E27FC236}">
              <a16:creationId xmlns:a16="http://schemas.microsoft.com/office/drawing/2014/main" id="{8D66AC6A-5382-4CD6-8946-D1C2B97DF387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90995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628</xdr:row>
      <xdr:rowOff>0</xdr:rowOff>
    </xdr:from>
    <xdr:to>
      <xdr:col>5</xdr:col>
      <xdr:colOff>304800</xdr:colOff>
      <xdr:row>628</xdr:row>
      <xdr:rowOff>302281</xdr:rowOff>
    </xdr:to>
    <xdr:pic>
      <xdr:nvPicPr>
        <xdr:cNvPr id="31677" name="image743.png">
          <a:extLst>
            <a:ext uri="{FF2B5EF4-FFF2-40B4-BE49-F238E27FC236}">
              <a16:creationId xmlns:a16="http://schemas.microsoft.com/office/drawing/2014/main" id="{252C483E-1BD7-4BC9-A27B-781ACD3FBF64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91300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631</xdr:row>
      <xdr:rowOff>0</xdr:rowOff>
    </xdr:from>
    <xdr:to>
      <xdr:col>5</xdr:col>
      <xdr:colOff>304800</xdr:colOff>
      <xdr:row>632</xdr:row>
      <xdr:rowOff>0</xdr:rowOff>
    </xdr:to>
    <xdr:pic>
      <xdr:nvPicPr>
        <xdr:cNvPr id="31678" name="image750.png">
          <a:extLst>
            <a:ext uri="{FF2B5EF4-FFF2-40B4-BE49-F238E27FC236}">
              <a16:creationId xmlns:a16="http://schemas.microsoft.com/office/drawing/2014/main" id="{FCCA2E89-4CBA-4EFF-9462-43F27CA6B649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92214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632</xdr:row>
      <xdr:rowOff>0</xdr:rowOff>
    </xdr:from>
    <xdr:to>
      <xdr:col>5</xdr:col>
      <xdr:colOff>304800</xdr:colOff>
      <xdr:row>633</xdr:row>
      <xdr:rowOff>0</xdr:rowOff>
    </xdr:to>
    <xdr:pic>
      <xdr:nvPicPr>
        <xdr:cNvPr id="31679" name="image745.png">
          <a:extLst>
            <a:ext uri="{FF2B5EF4-FFF2-40B4-BE49-F238E27FC236}">
              <a16:creationId xmlns:a16="http://schemas.microsoft.com/office/drawing/2014/main" id="{1E7FD025-F842-4521-B843-BFBA19AB968E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92519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634</xdr:row>
      <xdr:rowOff>0</xdr:rowOff>
    </xdr:from>
    <xdr:to>
      <xdr:col>5</xdr:col>
      <xdr:colOff>304800</xdr:colOff>
      <xdr:row>635</xdr:row>
      <xdr:rowOff>0</xdr:rowOff>
    </xdr:to>
    <xdr:pic>
      <xdr:nvPicPr>
        <xdr:cNvPr id="31680" name="image746.png">
          <a:extLst>
            <a:ext uri="{FF2B5EF4-FFF2-40B4-BE49-F238E27FC236}">
              <a16:creationId xmlns:a16="http://schemas.microsoft.com/office/drawing/2014/main" id="{9560A86F-A8DE-41C1-AC28-3B8AD17E3FA9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93128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635</xdr:row>
      <xdr:rowOff>0</xdr:rowOff>
    </xdr:from>
    <xdr:to>
      <xdr:col>5</xdr:col>
      <xdr:colOff>304800</xdr:colOff>
      <xdr:row>636</xdr:row>
      <xdr:rowOff>0</xdr:rowOff>
    </xdr:to>
    <xdr:pic>
      <xdr:nvPicPr>
        <xdr:cNvPr id="31681" name="image740.png">
          <a:extLst>
            <a:ext uri="{FF2B5EF4-FFF2-40B4-BE49-F238E27FC236}">
              <a16:creationId xmlns:a16="http://schemas.microsoft.com/office/drawing/2014/main" id="{1EF24F34-4EB2-450B-AFAB-7FFB0AABB84F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93433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636</xdr:row>
      <xdr:rowOff>0</xdr:rowOff>
    </xdr:from>
    <xdr:to>
      <xdr:col>5</xdr:col>
      <xdr:colOff>304800</xdr:colOff>
      <xdr:row>637</xdr:row>
      <xdr:rowOff>0</xdr:rowOff>
    </xdr:to>
    <xdr:pic>
      <xdr:nvPicPr>
        <xdr:cNvPr id="31682" name="image748.png">
          <a:extLst>
            <a:ext uri="{FF2B5EF4-FFF2-40B4-BE49-F238E27FC236}">
              <a16:creationId xmlns:a16="http://schemas.microsoft.com/office/drawing/2014/main" id="{DCA3227F-735E-41F0-9771-F328609849C3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93738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639</xdr:row>
      <xdr:rowOff>0</xdr:rowOff>
    </xdr:from>
    <xdr:to>
      <xdr:col>5</xdr:col>
      <xdr:colOff>304800</xdr:colOff>
      <xdr:row>640</xdr:row>
      <xdr:rowOff>0</xdr:rowOff>
    </xdr:to>
    <xdr:pic>
      <xdr:nvPicPr>
        <xdr:cNvPr id="31683" name="image737.png">
          <a:extLst>
            <a:ext uri="{FF2B5EF4-FFF2-40B4-BE49-F238E27FC236}">
              <a16:creationId xmlns:a16="http://schemas.microsoft.com/office/drawing/2014/main" id="{D51F7938-63CE-49EA-84FA-487B21583484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94652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640</xdr:row>
      <xdr:rowOff>0</xdr:rowOff>
    </xdr:from>
    <xdr:to>
      <xdr:col>5</xdr:col>
      <xdr:colOff>304800</xdr:colOff>
      <xdr:row>641</xdr:row>
      <xdr:rowOff>0</xdr:rowOff>
    </xdr:to>
    <xdr:pic>
      <xdr:nvPicPr>
        <xdr:cNvPr id="31684" name="image744.png">
          <a:extLst>
            <a:ext uri="{FF2B5EF4-FFF2-40B4-BE49-F238E27FC236}">
              <a16:creationId xmlns:a16="http://schemas.microsoft.com/office/drawing/2014/main" id="{500C9CBA-6767-4160-A1EB-3FDAB302DDFF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94957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641</xdr:row>
      <xdr:rowOff>0</xdr:rowOff>
    </xdr:from>
    <xdr:to>
      <xdr:col>5</xdr:col>
      <xdr:colOff>304800</xdr:colOff>
      <xdr:row>642</xdr:row>
      <xdr:rowOff>0</xdr:rowOff>
    </xdr:to>
    <xdr:pic>
      <xdr:nvPicPr>
        <xdr:cNvPr id="31685" name="image755.png">
          <a:extLst>
            <a:ext uri="{FF2B5EF4-FFF2-40B4-BE49-F238E27FC236}">
              <a16:creationId xmlns:a16="http://schemas.microsoft.com/office/drawing/2014/main" id="{2954262A-1F4C-466F-9793-F9596D20298A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95262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644</xdr:row>
      <xdr:rowOff>0</xdr:rowOff>
    </xdr:from>
    <xdr:to>
      <xdr:col>5</xdr:col>
      <xdr:colOff>327660</xdr:colOff>
      <xdr:row>645</xdr:row>
      <xdr:rowOff>0</xdr:rowOff>
    </xdr:to>
    <xdr:pic>
      <xdr:nvPicPr>
        <xdr:cNvPr id="31686" name="image753.png">
          <a:extLst>
            <a:ext uri="{FF2B5EF4-FFF2-40B4-BE49-F238E27FC236}">
              <a16:creationId xmlns:a16="http://schemas.microsoft.com/office/drawing/2014/main" id="{25E52B70-F432-4BCE-842B-DBC0CBB3D3D3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96176900"/>
          <a:ext cx="32766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645</xdr:row>
      <xdr:rowOff>0</xdr:rowOff>
    </xdr:from>
    <xdr:to>
      <xdr:col>5</xdr:col>
      <xdr:colOff>304800</xdr:colOff>
      <xdr:row>646</xdr:row>
      <xdr:rowOff>0</xdr:rowOff>
    </xdr:to>
    <xdr:pic>
      <xdr:nvPicPr>
        <xdr:cNvPr id="31687" name="image739.png">
          <a:extLst>
            <a:ext uri="{FF2B5EF4-FFF2-40B4-BE49-F238E27FC236}">
              <a16:creationId xmlns:a16="http://schemas.microsoft.com/office/drawing/2014/main" id="{D5C4E27E-1085-49D6-8583-50F4646F687A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96481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648</xdr:row>
      <xdr:rowOff>0</xdr:rowOff>
    </xdr:from>
    <xdr:to>
      <xdr:col>5</xdr:col>
      <xdr:colOff>304800</xdr:colOff>
      <xdr:row>649</xdr:row>
      <xdr:rowOff>0</xdr:rowOff>
    </xdr:to>
    <xdr:pic>
      <xdr:nvPicPr>
        <xdr:cNvPr id="31688" name="image749.png">
          <a:extLst>
            <a:ext uri="{FF2B5EF4-FFF2-40B4-BE49-F238E27FC236}">
              <a16:creationId xmlns:a16="http://schemas.microsoft.com/office/drawing/2014/main" id="{813B7CC8-B614-446B-BF76-F454E47EB04E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97396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651</xdr:row>
      <xdr:rowOff>0</xdr:rowOff>
    </xdr:from>
    <xdr:to>
      <xdr:col>5</xdr:col>
      <xdr:colOff>304800</xdr:colOff>
      <xdr:row>652</xdr:row>
      <xdr:rowOff>0</xdr:rowOff>
    </xdr:to>
    <xdr:pic>
      <xdr:nvPicPr>
        <xdr:cNvPr id="31689" name="image752.png">
          <a:extLst>
            <a:ext uri="{FF2B5EF4-FFF2-40B4-BE49-F238E27FC236}">
              <a16:creationId xmlns:a16="http://schemas.microsoft.com/office/drawing/2014/main" id="{935F1DDF-794A-4E72-A968-59A86F35D562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98310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652</xdr:row>
      <xdr:rowOff>0</xdr:rowOff>
    </xdr:from>
    <xdr:to>
      <xdr:col>5</xdr:col>
      <xdr:colOff>304800</xdr:colOff>
      <xdr:row>653</xdr:row>
      <xdr:rowOff>0</xdr:rowOff>
    </xdr:to>
    <xdr:pic>
      <xdr:nvPicPr>
        <xdr:cNvPr id="31690" name="image742.png">
          <a:extLst>
            <a:ext uri="{FF2B5EF4-FFF2-40B4-BE49-F238E27FC236}">
              <a16:creationId xmlns:a16="http://schemas.microsoft.com/office/drawing/2014/main" id="{D0F7E83B-F320-4435-B8EB-9E95DB832DBE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98615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653</xdr:row>
      <xdr:rowOff>0</xdr:rowOff>
    </xdr:from>
    <xdr:to>
      <xdr:col>5</xdr:col>
      <xdr:colOff>304800</xdr:colOff>
      <xdr:row>654</xdr:row>
      <xdr:rowOff>0</xdr:rowOff>
    </xdr:to>
    <xdr:pic>
      <xdr:nvPicPr>
        <xdr:cNvPr id="31691" name="image756.png">
          <a:extLst>
            <a:ext uri="{FF2B5EF4-FFF2-40B4-BE49-F238E27FC236}">
              <a16:creationId xmlns:a16="http://schemas.microsoft.com/office/drawing/2014/main" id="{DC5260BD-C555-439E-8870-490379BEFB93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98920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654</xdr:row>
      <xdr:rowOff>0</xdr:rowOff>
    </xdr:from>
    <xdr:to>
      <xdr:col>5</xdr:col>
      <xdr:colOff>304800</xdr:colOff>
      <xdr:row>655</xdr:row>
      <xdr:rowOff>0</xdr:rowOff>
    </xdr:to>
    <xdr:pic>
      <xdr:nvPicPr>
        <xdr:cNvPr id="31692" name="image760.png">
          <a:extLst>
            <a:ext uri="{FF2B5EF4-FFF2-40B4-BE49-F238E27FC236}">
              <a16:creationId xmlns:a16="http://schemas.microsoft.com/office/drawing/2014/main" id="{43CCAE80-58D3-455F-97D7-5803903B24FB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99224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655</xdr:row>
      <xdr:rowOff>0</xdr:rowOff>
    </xdr:from>
    <xdr:to>
      <xdr:col>5</xdr:col>
      <xdr:colOff>304800</xdr:colOff>
      <xdr:row>656</xdr:row>
      <xdr:rowOff>0</xdr:rowOff>
    </xdr:to>
    <xdr:pic>
      <xdr:nvPicPr>
        <xdr:cNvPr id="31693" name="image741.png">
          <a:extLst>
            <a:ext uri="{FF2B5EF4-FFF2-40B4-BE49-F238E27FC236}">
              <a16:creationId xmlns:a16="http://schemas.microsoft.com/office/drawing/2014/main" id="{ED9644FA-02E6-4464-86B1-9558FD236BD3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99529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656</xdr:row>
      <xdr:rowOff>0</xdr:rowOff>
    </xdr:from>
    <xdr:to>
      <xdr:col>5</xdr:col>
      <xdr:colOff>304800</xdr:colOff>
      <xdr:row>657</xdr:row>
      <xdr:rowOff>0</xdr:rowOff>
    </xdr:to>
    <xdr:pic>
      <xdr:nvPicPr>
        <xdr:cNvPr id="31694" name="image757.png">
          <a:extLst>
            <a:ext uri="{FF2B5EF4-FFF2-40B4-BE49-F238E27FC236}">
              <a16:creationId xmlns:a16="http://schemas.microsoft.com/office/drawing/2014/main" id="{D3FAD487-5548-4A99-B20E-6B9A7A8596A3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99834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657</xdr:row>
      <xdr:rowOff>0</xdr:rowOff>
    </xdr:from>
    <xdr:to>
      <xdr:col>5</xdr:col>
      <xdr:colOff>304800</xdr:colOff>
      <xdr:row>658</xdr:row>
      <xdr:rowOff>0</xdr:rowOff>
    </xdr:to>
    <xdr:pic>
      <xdr:nvPicPr>
        <xdr:cNvPr id="31695" name="image747.png">
          <a:extLst>
            <a:ext uri="{FF2B5EF4-FFF2-40B4-BE49-F238E27FC236}">
              <a16:creationId xmlns:a16="http://schemas.microsoft.com/office/drawing/2014/main" id="{68603F66-AA34-438C-8C93-EB6786BB135B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00139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658</xdr:row>
      <xdr:rowOff>0</xdr:rowOff>
    </xdr:from>
    <xdr:to>
      <xdr:col>5</xdr:col>
      <xdr:colOff>304800</xdr:colOff>
      <xdr:row>659</xdr:row>
      <xdr:rowOff>0</xdr:rowOff>
    </xdr:to>
    <xdr:pic>
      <xdr:nvPicPr>
        <xdr:cNvPr id="31696" name="image754.png">
          <a:extLst>
            <a:ext uri="{FF2B5EF4-FFF2-40B4-BE49-F238E27FC236}">
              <a16:creationId xmlns:a16="http://schemas.microsoft.com/office/drawing/2014/main" id="{93B475FC-BCFB-4E21-81C3-FDCABFE17278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00444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659</xdr:row>
      <xdr:rowOff>0</xdr:rowOff>
    </xdr:from>
    <xdr:to>
      <xdr:col>5</xdr:col>
      <xdr:colOff>304800</xdr:colOff>
      <xdr:row>660</xdr:row>
      <xdr:rowOff>0</xdr:rowOff>
    </xdr:to>
    <xdr:pic>
      <xdr:nvPicPr>
        <xdr:cNvPr id="31697" name="image751.png">
          <a:extLst>
            <a:ext uri="{FF2B5EF4-FFF2-40B4-BE49-F238E27FC236}">
              <a16:creationId xmlns:a16="http://schemas.microsoft.com/office/drawing/2014/main" id="{4615BB53-5FEF-4A08-A720-7A6915BAEB93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00748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660</xdr:row>
      <xdr:rowOff>0</xdr:rowOff>
    </xdr:from>
    <xdr:to>
      <xdr:col>5</xdr:col>
      <xdr:colOff>304800</xdr:colOff>
      <xdr:row>661</xdr:row>
      <xdr:rowOff>0</xdr:rowOff>
    </xdr:to>
    <xdr:pic>
      <xdr:nvPicPr>
        <xdr:cNvPr id="31698" name="image763.png">
          <a:extLst>
            <a:ext uri="{FF2B5EF4-FFF2-40B4-BE49-F238E27FC236}">
              <a16:creationId xmlns:a16="http://schemas.microsoft.com/office/drawing/2014/main" id="{D0CA3EE6-5502-4D35-A8DB-B9AED684A423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01053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661</xdr:row>
      <xdr:rowOff>0</xdr:rowOff>
    </xdr:from>
    <xdr:to>
      <xdr:col>5</xdr:col>
      <xdr:colOff>304800</xdr:colOff>
      <xdr:row>662</xdr:row>
      <xdr:rowOff>0</xdr:rowOff>
    </xdr:to>
    <xdr:pic>
      <xdr:nvPicPr>
        <xdr:cNvPr id="31699" name="image762.png">
          <a:extLst>
            <a:ext uri="{FF2B5EF4-FFF2-40B4-BE49-F238E27FC236}">
              <a16:creationId xmlns:a16="http://schemas.microsoft.com/office/drawing/2014/main" id="{0E16BB2C-7B3B-4708-9D29-8642924EDD0E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01358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662</xdr:row>
      <xdr:rowOff>0</xdr:rowOff>
    </xdr:from>
    <xdr:to>
      <xdr:col>5</xdr:col>
      <xdr:colOff>304800</xdr:colOff>
      <xdr:row>663</xdr:row>
      <xdr:rowOff>0</xdr:rowOff>
    </xdr:to>
    <xdr:pic>
      <xdr:nvPicPr>
        <xdr:cNvPr id="31700" name="image771.png">
          <a:extLst>
            <a:ext uri="{FF2B5EF4-FFF2-40B4-BE49-F238E27FC236}">
              <a16:creationId xmlns:a16="http://schemas.microsoft.com/office/drawing/2014/main" id="{78F31672-6AC6-4F18-A23F-9CB85D1FF432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01663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663</xdr:row>
      <xdr:rowOff>0</xdr:rowOff>
    </xdr:from>
    <xdr:to>
      <xdr:col>5</xdr:col>
      <xdr:colOff>304800</xdr:colOff>
      <xdr:row>664</xdr:row>
      <xdr:rowOff>0</xdr:rowOff>
    </xdr:to>
    <xdr:pic>
      <xdr:nvPicPr>
        <xdr:cNvPr id="31701" name="image759.png">
          <a:extLst>
            <a:ext uri="{FF2B5EF4-FFF2-40B4-BE49-F238E27FC236}">
              <a16:creationId xmlns:a16="http://schemas.microsoft.com/office/drawing/2014/main" id="{7F664C6B-417F-4975-ACAD-E2CB6E04265E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01968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664</xdr:row>
      <xdr:rowOff>0</xdr:rowOff>
    </xdr:from>
    <xdr:to>
      <xdr:col>5</xdr:col>
      <xdr:colOff>304800</xdr:colOff>
      <xdr:row>665</xdr:row>
      <xdr:rowOff>0</xdr:rowOff>
    </xdr:to>
    <xdr:pic>
      <xdr:nvPicPr>
        <xdr:cNvPr id="31702" name="image761.png">
          <a:extLst>
            <a:ext uri="{FF2B5EF4-FFF2-40B4-BE49-F238E27FC236}">
              <a16:creationId xmlns:a16="http://schemas.microsoft.com/office/drawing/2014/main" id="{62F697BE-5946-4775-A40C-DAD15ACB9E31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02272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665</xdr:row>
      <xdr:rowOff>0</xdr:rowOff>
    </xdr:from>
    <xdr:to>
      <xdr:col>5</xdr:col>
      <xdr:colOff>304800</xdr:colOff>
      <xdr:row>666</xdr:row>
      <xdr:rowOff>0</xdr:rowOff>
    </xdr:to>
    <xdr:pic>
      <xdr:nvPicPr>
        <xdr:cNvPr id="31703" name="image758.png">
          <a:extLst>
            <a:ext uri="{FF2B5EF4-FFF2-40B4-BE49-F238E27FC236}">
              <a16:creationId xmlns:a16="http://schemas.microsoft.com/office/drawing/2014/main" id="{4E027EBE-56E8-43C9-95B0-00DD7BFCBA7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02577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666</xdr:row>
      <xdr:rowOff>0</xdr:rowOff>
    </xdr:from>
    <xdr:to>
      <xdr:col>5</xdr:col>
      <xdr:colOff>304800</xdr:colOff>
      <xdr:row>667</xdr:row>
      <xdr:rowOff>0</xdr:rowOff>
    </xdr:to>
    <xdr:pic>
      <xdr:nvPicPr>
        <xdr:cNvPr id="31704" name="image766.png">
          <a:extLst>
            <a:ext uri="{FF2B5EF4-FFF2-40B4-BE49-F238E27FC236}">
              <a16:creationId xmlns:a16="http://schemas.microsoft.com/office/drawing/2014/main" id="{2532D740-2ADC-4985-903F-489775F5F909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02882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668</xdr:row>
      <xdr:rowOff>0</xdr:rowOff>
    </xdr:from>
    <xdr:to>
      <xdr:col>5</xdr:col>
      <xdr:colOff>304800</xdr:colOff>
      <xdr:row>669</xdr:row>
      <xdr:rowOff>0</xdr:rowOff>
    </xdr:to>
    <xdr:pic>
      <xdr:nvPicPr>
        <xdr:cNvPr id="31705" name="image776.png">
          <a:extLst>
            <a:ext uri="{FF2B5EF4-FFF2-40B4-BE49-F238E27FC236}">
              <a16:creationId xmlns:a16="http://schemas.microsoft.com/office/drawing/2014/main" id="{32CD8413-C25E-41D0-AAB8-855AE5E94B2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03492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669</xdr:row>
      <xdr:rowOff>0</xdr:rowOff>
    </xdr:from>
    <xdr:to>
      <xdr:col>5</xdr:col>
      <xdr:colOff>327660</xdr:colOff>
      <xdr:row>670</xdr:row>
      <xdr:rowOff>0</xdr:rowOff>
    </xdr:to>
    <xdr:pic>
      <xdr:nvPicPr>
        <xdr:cNvPr id="31706" name="image764.png">
          <a:extLst>
            <a:ext uri="{FF2B5EF4-FFF2-40B4-BE49-F238E27FC236}">
              <a16:creationId xmlns:a16="http://schemas.microsoft.com/office/drawing/2014/main" id="{83466098-BE3E-4B16-BEDC-12D024EB0FFE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03796900"/>
          <a:ext cx="32766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673</xdr:row>
      <xdr:rowOff>0</xdr:rowOff>
    </xdr:from>
    <xdr:to>
      <xdr:col>5</xdr:col>
      <xdr:colOff>304800</xdr:colOff>
      <xdr:row>674</xdr:row>
      <xdr:rowOff>0</xdr:rowOff>
    </xdr:to>
    <xdr:pic>
      <xdr:nvPicPr>
        <xdr:cNvPr id="31707" name="image780.png">
          <a:extLst>
            <a:ext uri="{FF2B5EF4-FFF2-40B4-BE49-F238E27FC236}">
              <a16:creationId xmlns:a16="http://schemas.microsoft.com/office/drawing/2014/main" id="{4C943D13-8375-4059-B55E-96B6AFFAC08C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05016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674</xdr:row>
      <xdr:rowOff>0</xdr:rowOff>
    </xdr:from>
    <xdr:to>
      <xdr:col>5</xdr:col>
      <xdr:colOff>304800</xdr:colOff>
      <xdr:row>675</xdr:row>
      <xdr:rowOff>0</xdr:rowOff>
    </xdr:to>
    <xdr:pic>
      <xdr:nvPicPr>
        <xdr:cNvPr id="31708" name="image769.png">
          <a:extLst>
            <a:ext uri="{FF2B5EF4-FFF2-40B4-BE49-F238E27FC236}">
              <a16:creationId xmlns:a16="http://schemas.microsoft.com/office/drawing/2014/main" id="{8984EDC5-0AA1-4B30-B862-6133672C2244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05320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675</xdr:row>
      <xdr:rowOff>0</xdr:rowOff>
    </xdr:from>
    <xdr:to>
      <xdr:col>5</xdr:col>
      <xdr:colOff>304800</xdr:colOff>
      <xdr:row>676</xdr:row>
      <xdr:rowOff>0</xdr:rowOff>
    </xdr:to>
    <xdr:pic>
      <xdr:nvPicPr>
        <xdr:cNvPr id="31709" name="image767.png">
          <a:extLst>
            <a:ext uri="{FF2B5EF4-FFF2-40B4-BE49-F238E27FC236}">
              <a16:creationId xmlns:a16="http://schemas.microsoft.com/office/drawing/2014/main" id="{02808F69-B802-45B1-A6B1-014B326E8F2E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05625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676</xdr:row>
      <xdr:rowOff>0</xdr:rowOff>
    </xdr:from>
    <xdr:to>
      <xdr:col>5</xdr:col>
      <xdr:colOff>304800</xdr:colOff>
      <xdr:row>677</xdr:row>
      <xdr:rowOff>0</xdr:rowOff>
    </xdr:to>
    <xdr:pic>
      <xdr:nvPicPr>
        <xdr:cNvPr id="31710" name="image781.png">
          <a:extLst>
            <a:ext uri="{FF2B5EF4-FFF2-40B4-BE49-F238E27FC236}">
              <a16:creationId xmlns:a16="http://schemas.microsoft.com/office/drawing/2014/main" id="{3C1012BD-0A02-489E-9062-FF13D73F8EC1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05930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678</xdr:row>
      <xdr:rowOff>0</xdr:rowOff>
    </xdr:from>
    <xdr:to>
      <xdr:col>5</xdr:col>
      <xdr:colOff>304800</xdr:colOff>
      <xdr:row>679</xdr:row>
      <xdr:rowOff>0</xdr:rowOff>
    </xdr:to>
    <xdr:pic>
      <xdr:nvPicPr>
        <xdr:cNvPr id="31711" name="image765.png">
          <a:extLst>
            <a:ext uri="{FF2B5EF4-FFF2-40B4-BE49-F238E27FC236}">
              <a16:creationId xmlns:a16="http://schemas.microsoft.com/office/drawing/2014/main" id="{6AC93ACA-C752-4ED7-92A6-42A0FA034703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06540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679</xdr:row>
      <xdr:rowOff>0</xdr:rowOff>
    </xdr:from>
    <xdr:to>
      <xdr:col>5</xdr:col>
      <xdr:colOff>304800</xdr:colOff>
      <xdr:row>680</xdr:row>
      <xdr:rowOff>0</xdr:rowOff>
    </xdr:to>
    <xdr:pic>
      <xdr:nvPicPr>
        <xdr:cNvPr id="31712" name="image768.png">
          <a:extLst>
            <a:ext uri="{FF2B5EF4-FFF2-40B4-BE49-F238E27FC236}">
              <a16:creationId xmlns:a16="http://schemas.microsoft.com/office/drawing/2014/main" id="{0D34C18C-BF1A-4981-A3E6-3A37E250703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06844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680</xdr:row>
      <xdr:rowOff>0</xdr:rowOff>
    </xdr:from>
    <xdr:to>
      <xdr:col>5</xdr:col>
      <xdr:colOff>304800</xdr:colOff>
      <xdr:row>681</xdr:row>
      <xdr:rowOff>0</xdr:rowOff>
    </xdr:to>
    <xdr:pic>
      <xdr:nvPicPr>
        <xdr:cNvPr id="31713" name="image773.png">
          <a:extLst>
            <a:ext uri="{FF2B5EF4-FFF2-40B4-BE49-F238E27FC236}">
              <a16:creationId xmlns:a16="http://schemas.microsoft.com/office/drawing/2014/main" id="{DA0EF95F-86A9-4081-8F62-5769415A4436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07149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681</xdr:row>
      <xdr:rowOff>0</xdr:rowOff>
    </xdr:from>
    <xdr:to>
      <xdr:col>5</xdr:col>
      <xdr:colOff>312420</xdr:colOff>
      <xdr:row>682</xdr:row>
      <xdr:rowOff>0</xdr:rowOff>
    </xdr:to>
    <xdr:pic>
      <xdr:nvPicPr>
        <xdr:cNvPr id="31714" name="image772.png">
          <a:extLst>
            <a:ext uri="{FF2B5EF4-FFF2-40B4-BE49-F238E27FC236}">
              <a16:creationId xmlns:a16="http://schemas.microsoft.com/office/drawing/2014/main" id="{B2331DCC-87F1-407A-9CE7-BAB3DEEA1649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07454500"/>
          <a:ext cx="31242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683</xdr:row>
      <xdr:rowOff>0</xdr:rowOff>
    </xdr:from>
    <xdr:to>
      <xdr:col>5</xdr:col>
      <xdr:colOff>304800</xdr:colOff>
      <xdr:row>684</xdr:row>
      <xdr:rowOff>0</xdr:rowOff>
    </xdr:to>
    <xdr:pic>
      <xdr:nvPicPr>
        <xdr:cNvPr id="31715" name="image775.png">
          <a:extLst>
            <a:ext uri="{FF2B5EF4-FFF2-40B4-BE49-F238E27FC236}">
              <a16:creationId xmlns:a16="http://schemas.microsoft.com/office/drawing/2014/main" id="{5AEB17A4-EC07-4930-AFAC-E2A16550D53E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08064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684</xdr:row>
      <xdr:rowOff>0</xdr:rowOff>
    </xdr:from>
    <xdr:to>
      <xdr:col>5</xdr:col>
      <xdr:colOff>304800</xdr:colOff>
      <xdr:row>685</xdr:row>
      <xdr:rowOff>0</xdr:rowOff>
    </xdr:to>
    <xdr:pic>
      <xdr:nvPicPr>
        <xdr:cNvPr id="31716" name="image790.png">
          <a:extLst>
            <a:ext uri="{FF2B5EF4-FFF2-40B4-BE49-F238E27FC236}">
              <a16:creationId xmlns:a16="http://schemas.microsoft.com/office/drawing/2014/main" id="{508B6CB1-2866-4114-A219-D1E50F5BD33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08368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685</xdr:row>
      <xdr:rowOff>0</xdr:rowOff>
    </xdr:from>
    <xdr:to>
      <xdr:col>5</xdr:col>
      <xdr:colOff>304800</xdr:colOff>
      <xdr:row>686</xdr:row>
      <xdr:rowOff>0</xdr:rowOff>
    </xdr:to>
    <xdr:pic>
      <xdr:nvPicPr>
        <xdr:cNvPr id="31717" name="image778.png">
          <a:extLst>
            <a:ext uri="{FF2B5EF4-FFF2-40B4-BE49-F238E27FC236}">
              <a16:creationId xmlns:a16="http://schemas.microsoft.com/office/drawing/2014/main" id="{234A47D0-B51D-43D7-BA57-DE0ACA17ACB2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08673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686</xdr:row>
      <xdr:rowOff>0</xdr:rowOff>
    </xdr:from>
    <xdr:to>
      <xdr:col>5</xdr:col>
      <xdr:colOff>304800</xdr:colOff>
      <xdr:row>687</xdr:row>
      <xdr:rowOff>0</xdr:rowOff>
    </xdr:to>
    <xdr:pic>
      <xdr:nvPicPr>
        <xdr:cNvPr id="31718" name="image770.png">
          <a:extLst>
            <a:ext uri="{FF2B5EF4-FFF2-40B4-BE49-F238E27FC236}">
              <a16:creationId xmlns:a16="http://schemas.microsoft.com/office/drawing/2014/main" id="{3DA2A670-A7A8-49A1-A13F-05AE4B2796B5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08978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687</xdr:row>
      <xdr:rowOff>0</xdr:rowOff>
    </xdr:from>
    <xdr:to>
      <xdr:col>5</xdr:col>
      <xdr:colOff>304800</xdr:colOff>
      <xdr:row>688</xdr:row>
      <xdr:rowOff>0</xdr:rowOff>
    </xdr:to>
    <xdr:pic>
      <xdr:nvPicPr>
        <xdr:cNvPr id="31719" name="image774.png">
          <a:extLst>
            <a:ext uri="{FF2B5EF4-FFF2-40B4-BE49-F238E27FC236}">
              <a16:creationId xmlns:a16="http://schemas.microsoft.com/office/drawing/2014/main" id="{96FD28F1-8EC4-4257-8B9F-DD35A120C556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09283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688</xdr:row>
      <xdr:rowOff>0</xdr:rowOff>
    </xdr:from>
    <xdr:to>
      <xdr:col>5</xdr:col>
      <xdr:colOff>304800</xdr:colOff>
      <xdr:row>689</xdr:row>
      <xdr:rowOff>0</xdr:rowOff>
    </xdr:to>
    <xdr:pic>
      <xdr:nvPicPr>
        <xdr:cNvPr id="31720" name="image783.png">
          <a:extLst>
            <a:ext uri="{FF2B5EF4-FFF2-40B4-BE49-F238E27FC236}">
              <a16:creationId xmlns:a16="http://schemas.microsoft.com/office/drawing/2014/main" id="{C17E165F-FF27-46BB-B069-2988E44DD44A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09588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689</xdr:row>
      <xdr:rowOff>0</xdr:rowOff>
    </xdr:from>
    <xdr:to>
      <xdr:col>5</xdr:col>
      <xdr:colOff>304800</xdr:colOff>
      <xdr:row>690</xdr:row>
      <xdr:rowOff>0</xdr:rowOff>
    </xdr:to>
    <xdr:pic>
      <xdr:nvPicPr>
        <xdr:cNvPr id="31721" name="image777.png">
          <a:extLst>
            <a:ext uri="{FF2B5EF4-FFF2-40B4-BE49-F238E27FC236}">
              <a16:creationId xmlns:a16="http://schemas.microsoft.com/office/drawing/2014/main" id="{B7C68348-D0DD-4748-8A1E-FBF823A257B1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09892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690</xdr:row>
      <xdr:rowOff>0</xdr:rowOff>
    </xdr:from>
    <xdr:to>
      <xdr:col>5</xdr:col>
      <xdr:colOff>304800</xdr:colOff>
      <xdr:row>691</xdr:row>
      <xdr:rowOff>0</xdr:rowOff>
    </xdr:to>
    <xdr:pic>
      <xdr:nvPicPr>
        <xdr:cNvPr id="31722" name="image784.png">
          <a:extLst>
            <a:ext uri="{FF2B5EF4-FFF2-40B4-BE49-F238E27FC236}">
              <a16:creationId xmlns:a16="http://schemas.microsoft.com/office/drawing/2014/main" id="{8114716F-9EA7-4EA2-9065-F33E732CFDA7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10197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691</xdr:row>
      <xdr:rowOff>0</xdr:rowOff>
    </xdr:from>
    <xdr:to>
      <xdr:col>5</xdr:col>
      <xdr:colOff>304800</xdr:colOff>
      <xdr:row>692</xdr:row>
      <xdr:rowOff>0</xdr:rowOff>
    </xdr:to>
    <xdr:pic>
      <xdr:nvPicPr>
        <xdr:cNvPr id="31723" name="image798.png">
          <a:extLst>
            <a:ext uri="{FF2B5EF4-FFF2-40B4-BE49-F238E27FC236}">
              <a16:creationId xmlns:a16="http://schemas.microsoft.com/office/drawing/2014/main" id="{06389267-D07A-4340-823C-FAEC21CE056C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10502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692</xdr:row>
      <xdr:rowOff>0</xdr:rowOff>
    </xdr:from>
    <xdr:to>
      <xdr:col>5</xdr:col>
      <xdr:colOff>327660</xdr:colOff>
      <xdr:row>693</xdr:row>
      <xdr:rowOff>0</xdr:rowOff>
    </xdr:to>
    <xdr:pic>
      <xdr:nvPicPr>
        <xdr:cNvPr id="31724" name="image791.png">
          <a:extLst>
            <a:ext uri="{FF2B5EF4-FFF2-40B4-BE49-F238E27FC236}">
              <a16:creationId xmlns:a16="http://schemas.microsoft.com/office/drawing/2014/main" id="{7CDFC365-34DF-4AD3-A489-A6212F0B6F0D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10807300"/>
          <a:ext cx="32766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693</xdr:row>
      <xdr:rowOff>0</xdr:rowOff>
    </xdr:from>
    <xdr:to>
      <xdr:col>5</xdr:col>
      <xdr:colOff>304800</xdr:colOff>
      <xdr:row>694</xdr:row>
      <xdr:rowOff>0</xdr:rowOff>
    </xdr:to>
    <xdr:pic>
      <xdr:nvPicPr>
        <xdr:cNvPr id="31725" name="image779.png">
          <a:extLst>
            <a:ext uri="{FF2B5EF4-FFF2-40B4-BE49-F238E27FC236}">
              <a16:creationId xmlns:a16="http://schemas.microsoft.com/office/drawing/2014/main" id="{F4A19F48-5621-4EA6-9FF3-C6C1960D71CA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11112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694</xdr:row>
      <xdr:rowOff>0</xdr:rowOff>
    </xdr:from>
    <xdr:to>
      <xdr:col>5</xdr:col>
      <xdr:colOff>312420</xdr:colOff>
      <xdr:row>695</xdr:row>
      <xdr:rowOff>0</xdr:rowOff>
    </xdr:to>
    <xdr:pic>
      <xdr:nvPicPr>
        <xdr:cNvPr id="31726" name="image787.png">
          <a:extLst>
            <a:ext uri="{FF2B5EF4-FFF2-40B4-BE49-F238E27FC236}">
              <a16:creationId xmlns:a16="http://schemas.microsoft.com/office/drawing/2014/main" id="{4BC18AFE-A525-4A4A-A864-FC0995C277A8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11416900"/>
          <a:ext cx="31242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696</xdr:row>
      <xdr:rowOff>0</xdr:rowOff>
    </xdr:from>
    <xdr:to>
      <xdr:col>5</xdr:col>
      <xdr:colOff>304800</xdr:colOff>
      <xdr:row>697</xdr:row>
      <xdr:rowOff>0</xdr:rowOff>
    </xdr:to>
    <xdr:pic>
      <xdr:nvPicPr>
        <xdr:cNvPr id="31727" name="image782.png">
          <a:extLst>
            <a:ext uri="{FF2B5EF4-FFF2-40B4-BE49-F238E27FC236}">
              <a16:creationId xmlns:a16="http://schemas.microsoft.com/office/drawing/2014/main" id="{15255E20-02C8-4BF6-A20E-AE1CFEB000CB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12026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697</xdr:row>
      <xdr:rowOff>0</xdr:rowOff>
    </xdr:from>
    <xdr:to>
      <xdr:col>5</xdr:col>
      <xdr:colOff>304800</xdr:colOff>
      <xdr:row>698</xdr:row>
      <xdr:rowOff>0</xdr:rowOff>
    </xdr:to>
    <xdr:pic>
      <xdr:nvPicPr>
        <xdr:cNvPr id="31728" name="image789.png">
          <a:extLst>
            <a:ext uri="{FF2B5EF4-FFF2-40B4-BE49-F238E27FC236}">
              <a16:creationId xmlns:a16="http://schemas.microsoft.com/office/drawing/2014/main" id="{1EB6CC7D-666A-4674-9E8E-E1553397A916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12331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698</xdr:row>
      <xdr:rowOff>0</xdr:rowOff>
    </xdr:from>
    <xdr:to>
      <xdr:col>5</xdr:col>
      <xdr:colOff>304800</xdr:colOff>
      <xdr:row>699</xdr:row>
      <xdr:rowOff>0</xdr:rowOff>
    </xdr:to>
    <xdr:pic>
      <xdr:nvPicPr>
        <xdr:cNvPr id="31729" name="image801.png">
          <a:extLst>
            <a:ext uri="{FF2B5EF4-FFF2-40B4-BE49-F238E27FC236}">
              <a16:creationId xmlns:a16="http://schemas.microsoft.com/office/drawing/2014/main" id="{E2B0D45C-A7A5-4958-8408-E25C3AE04F84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12636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699</xdr:row>
      <xdr:rowOff>0</xdr:rowOff>
    </xdr:from>
    <xdr:to>
      <xdr:col>5</xdr:col>
      <xdr:colOff>304800</xdr:colOff>
      <xdr:row>700</xdr:row>
      <xdr:rowOff>0</xdr:rowOff>
    </xdr:to>
    <xdr:pic>
      <xdr:nvPicPr>
        <xdr:cNvPr id="31730" name="image799.png">
          <a:extLst>
            <a:ext uri="{FF2B5EF4-FFF2-40B4-BE49-F238E27FC236}">
              <a16:creationId xmlns:a16="http://schemas.microsoft.com/office/drawing/2014/main" id="{B1D72D6D-F595-489F-94C3-743C0F08FB7B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12940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700</xdr:row>
      <xdr:rowOff>0</xdr:rowOff>
    </xdr:from>
    <xdr:to>
      <xdr:col>5</xdr:col>
      <xdr:colOff>304800</xdr:colOff>
      <xdr:row>701</xdr:row>
      <xdr:rowOff>0</xdr:rowOff>
    </xdr:to>
    <xdr:pic>
      <xdr:nvPicPr>
        <xdr:cNvPr id="31731" name="image803.png">
          <a:extLst>
            <a:ext uri="{FF2B5EF4-FFF2-40B4-BE49-F238E27FC236}">
              <a16:creationId xmlns:a16="http://schemas.microsoft.com/office/drawing/2014/main" id="{6DF44A65-A7F0-4479-B503-98E336EA42E3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13245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701</xdr:row>
      <xdr:rowOff>0</xdr:rowOff>
    </xdr:from>
    <xdr:to>
      <xdr:col>5</xdr:col>
      <xdr:colOff>304800</xdr:colOff>
      <xdr:row>702</xdr:row>
      <xdr:rowOff>0</xdr:rowOff>
    </xdr:to>
    <xdr:pic>
      <xdr:nvPicPr>
        <xdr:cNvPr id="31732" name="image785.png">
          <a:extLst>
            <a:ext uri="{FF2B5EF4-FFF2-40B4-BE49-F238E27FC236}">
              <a16:creationId xmlns:a16="http://schemas.microsoft.com/office/drawing/2014/main" id="{7DBE756D-FC2E-40E8-90ED-1BBD3B50AD1D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13550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702</xdr:row>
      <xdr:rowOff>0</xdr:rowOff>
    </xdr:from>
    <xdr:to>
      <xdr:col>5</xdr:col>
      <xdr:colOff>304800</xdr:colOff>
      <xdr:row>703</xdr:row>
      <xdr:rowOff>0</xdr:rowOff>
    </xdr:to>
    <xdr:pic>
      <xdr:nvPicPr>
        <xdr:cNvPr id="31733" name="image804.png">
          <a:extLst>
            <a:ext uri="{FF2B5EF4-FFF2-40B4-BE49-F238E27FC236}">
              <a16:creationId xmlns:a16="http://schemas.microsoft.com/office/drawing/2014/main" id="{B84C4527-CC94-4F31-BF33-64951F9E83C3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13855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703</xdr:row>
      <xdr:rowOff>0</xdr:rowOff>
    </xdr:from>
    <xdr:to>
      <xdr:col>5</xdr:col>
      <xdr:colOff>304800</xdr:colOff>
      <xdr:row>704</xdr:row>
      <xdr:rowOff>0</xdr:rowOff>
    </xdr:to>
    <xdr:pic>
      <xdr:nvPicPr>
        <xdr:cNvPr id="31734" name="image795.png">
          <a:extLst>
            <a:ext uri="{FF2B5EF4-FFF2-40B4-BE49-F238E27FC236}">
              <a16:creationId xmlns:a16="http://schemas.microsoft.com/office/drawing/2014/main" id="{5529C549-8577-4561-802B-1FF1BAA5ED4F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14160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704</xdr:row>
      <xdr:rowOff>0</xdr:rowOff>
    </xdr:from>
    <xdr:to>
      <xdr:col>5</xdr:col>
      <xdr:colOff>304800</xdr:colOff>
      <xdr:row>705</xdr:row>
      <xdr:rowOff>0</xdr:rowOff>
    </xdr:to>
    <xdr:pic>
      <xdr:nvPicPr>
        <xdr:cNvPr id="31735" name="image788.png">
          <a:extLst>
            <a:ext uri="{FF2B5EF4-FFF2-40B4-BE49-F238E27FC236}">
              <a16:creationId xmlns:a16="http://schemas.microsoft.com/office/drawing/2014/main" id="{BBFBBC97-9423-4200-8E1D-152F31A0B82C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14464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705</xdr:row>
      <xdr:rowOff>0</xdr:rowOff>
    </xdr:from>
    <xdr:to>
      <xdr:col>5</xdr:col>
      <xdr:colOff>304800</xdr:colOff>
      <xdr:row>706</xdr:row>
      <xdr:rowOff>0</xdr:rowOff>
    </xdr:to>
    <xdr:pic>
      <xdr:nvPicPr>
        <xdr:cNvPr id="31736" name="image794.png">
          <a:extLst>
            <a:ext uri="{FF2B5EF4-FFF2-40B4-BE49-F238E27FC236}">
              <a16:creationId xmlns:a16="http://schemas.microsoft.com/office/drawing/2014/main" id="{87627F8A-0E1D-4DF9-A85C-A665DC7E5AEC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14769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706</xdr:row>
      <xdr:rowOff>0</xdr:rowOff>
    </xdr:from>
    <xdr:to>
      <xdr:col>5</xdr:col>
      <xdr:colOff>304800</xdr:colOff>
      <xdr:row>707</xdr:row>
      <xdr:rowOff>0</xdr:rowOff>
    </xdr:to>
    <xdr:pic>
      <xdr:nvPicPr>
        <xdr:cNvPr id="31737" name="image786.png">
          <a:extLst>
            <a:ext uri="{FF2B5EF4-FFF2-40B4-BE49-F238E27FC236}">
              <a16:creationId xmlns:a16="http://schemas.microsoft.com/office/drawing/2014/main" id="{96CE834F-3CB8-421A-B351-C377E42DC4F7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15074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707</xdr:row>
      <xdr:rowOff>0</xdr:rowOff>
    </xdr:from>
    <xdr:to>
      <xdr:col>5</xdr:col>
      <xdr:colOff>304800</xdr:colOff>
      <xdr:row>708</xdr:row>
      <xdr:rowOff>0</xdr:rowOff>
    </xdr:to>
    <xdr:pic>
      <xdr:nvPicPr>
        <xdr:cNvPr id="31738" name="image792.png">
          <a:extLst>
            <a:ext uri="{FF2B5EF4-FFF2-40B4-BE49-F238E27FC236}">
              <a16:creationId xmlns:a16="http://schemas.microsoft.com/office/drawing/2014/main" id="{7CF5E4EC-5311-4537-9A76-E6E04394952E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15379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708</xdr:row>
      <xdr:rowOff>0</xdr:rowOff>
    </xdr:from>
    <xdr:to>
      <xdr:col>5</xdr:col>
      <xdr:colOff>304800</xdr:colOff>
      <xdr:row>709</xdr:row>
      <xdr:rowOff>0</xdr:rowOff>
    </xdr:to>
    <xdr:pic>
      <xdr:nvPicPr>
        <xdr:cNvPr id="31739" name="image820.png">
          <a:extLst>
            <a:ext uri="{FF2B5EF4-FFF2-40B4-BE49-F238E27FC236}">
              <a16:creationId xmlns:a16="http://schemas.microsoft.com/office/drawing/2014/main" id="{13960B4A-F0E2-47A2-86E5-71ACA42B5568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15684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709</xdr:row>
      <xdr:rowOff>0</xdr:rowOff>
    </xdr:from>
    <xdr:to>
      <xdr:col>5</xdr:col>
      <xdr:colOff>304800</xdr:colOff>
      <xdr:row>710</xdr:row>
      <xdr:rowOff>0</xdr:rowOff>
    </xdr:to>
    <xdr:pic>
      <xdr:nvPicPr>
        <xdr:cNvPr id="31740" name="image797.png">
          <a:extLst>
            <a:ext uri="{FF2B5EF4-FFF2-40B4-BE49-F238E27FC236}">
              <a16:creationId xmlns:a16="http://schemas.microsoft.com/office/drawing/2014/main" id="{3F32B904-2ECD-4A5B-8BB7-9B70958C4568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15988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710</xdr:row>
      <xdr:rowOff>0</xdr:rowOff>
    </xdr:from>
    <xdr:to>
      <xdr:col>5</xdr:col>
      <xdr:colOff>304800</xdr:colOff>
      <xdr:row>711</xdr:row>
      <xdr:rowOff>0</xdr:rowOff>
    </xdr:to>
    <xdr:pic>
      <xdr:nvPicPr>
        <xdr:cNvPr id="31741" name="image793.png">
          <a:extLst>
            <a:ext uri="{FF2B5EF4-FFF2-40B4-BE49-F238E27FC236}">
              <a16:creationId xmlns:a16="http://schemas.microsoft.com/office/drawing/2014/main" id="{99E472D6-EF08-4268-B361-DC56A039A0A7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16293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713</xdr:row>
      <xdr:rowOff>0</xdr:rowOff>
    </xdr:from>
    <xdr:to>
      <xdr:col>5</xdr:col>
      <xdr:colOff>304800</xdr:colOff>
      <xdr:row>714</xdr:row>
      <xdr:rowOff>0</xdr:rowOff>
    </xdr:to>
    <xdr:pic>
      <xdr:nvPicPr>
        <xdr:cNvPr id="31742" name="image811.png">
          <a:extLst>
            <a:ext uri="{FF2B5EF4-FFF2-40B4-BE49-F238E27FC236}">
              <a16:creationId xmlns:a16="http://schemas.microsoft.com/office/drawing/2014/main" id="{0EBC1814-0AA2-4144-A26F-EE87CE42C5D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17208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714</xdr:row>
      <xdr:rowOff>0</xdr:rowOff>
    </xdr:from>
    <xdr:to>
      <xdr:col>5</xdr:col>
      <xdr:colOff>304800</xdr:colOff>
      <xdr:row>715</xdr:row>
      <xdr:rowOff>0</xdr:rowOff>
    </xdr:to>
    <xdr:pic>
      <xdr:nvPicPr>
        <xdr:cNvPr id="31743" name="image800.png">
          <a:extLst>
            <a:ext uri="{FF2B5EF4-FFF2-40B4-BE49-F238E27FC236}">
              <a16:creationId xmlns:a16="http://schemas.microsoft.com/office/drawing/2014/main" id="{DB966FAF-14F1-45B7-8BA3-B678C0770B29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17512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715</xdr:row>
      <xdr:rowOff>0</xdr:rowOff>
    </xdr:from>
    <xdr:to>
      <xdr:col>5</xdr:col>
      <xdr:colOff>304800</xdr:colOff>
      <xdr:row>716</xdr:row>
      <xdr:rowOff>0</xdr:rowOff>
    </xdr:to>
    <xdr:pic>
      <xdr:nvPicPr>
        <xdr:cNvPr id="31744" name="image796.png">
          <a:extLst>
            <a:ext uri="{FF2B5EF4-FFF2-40B4-BE49-F238E27FC236}">
              <a16:creationId xmlns:a16="http://schemas.microsoft.com/office/drawing/2014/main" id="{9C40C5C0-7D5D-4C0E-AE36-D8DDF3D989CF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17817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716</xdr:row>
      <xdr:rowOff>0</xdr:rowOff>
    </xdr:from>
    <xdr:to>
      <xdr:col>5</xdr:col>
      <xdr:colOff>304800</xdr:colOff>
      <xdr:row>717</xdr:row>
      <xdr:rowOff>0</xdr:rowOff>
    </xdr:to>
    <xdr:pic>
      <xdr:nvPicPr>
        <xdr:cNvPr id="31745" name="image802.png">
          <a:extLst>
            <a:ext uri="{FF2B5EF4-FFF2-40B4-BE49-F238E27FC236}">
              <a16:creationId xmlns:a16="http://schemas.microsoft.com/office/drawing/2014/main" id="{5477823F-FA9D-48D6-A367-10E0C78A8812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18122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718</xdr:row>
      <xdr:rowOff>0</xdr:rowOff>
    </xdr:from>
    <xdr:to>
      <xdr:col>5</xdr:col>
      <xdr:colOff>304800</xdr:colOff>
      <xdr:row>719</xdr:row>
      <xdr:rowOff>0</xdr:rowOff>
    </xdr:to>
    <xdr:pic>
      <xdr:nvPicPr>
        <xdr:cNvPr id="31746" name="image815.png">
          <a:extLst>
            <a:ext uri="{FF2B5EF4-FFF2-40B4-BE49-F238E27FC236}">
              <a16:creationId xmlns:a16="http://schemas.microsoft.com/office/drawing/2014/main" id="{D955F3D1-464D-4868-903A-A773482B6C4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18732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720</xdr:row>
      <xdr:rowOff>0</xdr:rowOff>
    </xdr:from>
    <xdr:to>
      <xdr:col>5</xdr:col>
      <xdr:colOff>304800</xdr:colOff>
      <xdr:row>721</xdr:row>
      <xdr:rowOff>0</xdr:rowOff>
    </xdr:to>
    <xdr:pic>
      <xdr:nvPicPr>
        <xdr:cNvPr id="31747" name="image805.png">
          <a:extLst>
            <a:ext uri="{FF2B5EF4-FFF2-40B4-BE49-F238E27FC236}">
              <a16:creationId xmlns:a16="http://schemas.microsoft.com/office/drawing/2014/main" id="{804E5D1B-A1E3-453A-8C53-1D853CC009ED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19341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722</xdr:row>
      <xdr:rowOff>0</xdr:rowOff>
    </xdr:from>
    <xdr:to>
      <xdr:col>5</xdr:col>
      <xdr:colOff>304800</xdr:colOff>
      <xdr:row>723</xdr:row>
      <xdr:rowOff>0</xdr:rowOff>
    </xdr:to>
    <xdr:pic>
      <xdr:nvPicPr>
        <xdr:cNvPr id="31748" name="image807.png">
          <a:extLst>
            <a:ext uri="{FF2B5EF4-FFF2-40B4-BE49-F238E27FC236}">
              <a16:creationId xmlns:a16="http://schemas.microsoft.com/office/drawing/2014/main" id="{4A5DA0A8-0559-41BB-B931-49C3B7A16E3F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19951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723</xdr:row>
      <xdr:rowOff>0</xdr:rowOff>
    </xdr:from>
    <xdr:to>
      <xdr:col>5</xdr:col>
      <xdr:colOff>304800</xdr:colOff>
      <xdr:row>724</xdr:row>
      <xdr:rowOff>0</xdr:rowOff>
    </xdr:to>
    <xdr:pic>
      <xdr:nvPicPr>
        <xdr:cNvPr id="31749" name="image813.png">
          <a:extLst>
            <a:ext uri="{FF2B5EF4-FFF2-40B4-BE49-F238E27FC236}">
              <a16:creationId xmlns:a16="http://schemas.microsoft.com/office/drawing/2014/main" id="{5C05B71F-B378-4EA4-A261-FABD137AD7A4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20256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724</xdr:row>
      <xdr:rowOff>0</xdr:rowOff>
    </xdr:from>
    <xdr:to>
      <xdr:col>5</xdr:col>
      <xdr:colOff>304800</xdr:colOff>
      <xdr:row>725</xdr:row>
      <xdr:rowOff>0</xdr:rowOff>
    </xdr:to>
    <xdr:pic>
      <xdr:nvPicPr>
        <xdr:cNvPr id="31750" name="image814.png">
          <a:extLst>
            <a:ext uri="{FF2B5EF4-FFF2-40B4-BE49-F238E27FC236}">
              <a16:creationId xmlns:a16="http://schemas.microsoft.com/office/drawing/2014/main" id="{443B038D-94D9-43F1-9643-E65D419FCA3C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20560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725</xdr:row>
      <xdr:rowOff>0</xdr:rowOff>
    </xdr:from>
    <xdr:to>
      <xdr:col>5</xdr:col>
      <xdr:colOff>304800</xdr:colOff>
      <xdr:row>726</xdr:row>
      <xdr:rowOff>0</xdr:rowOff>
    </xdr:to>
    <xdr:pic>
      <xdr:nvPicPr>
        <xdr:cNvPr id="31751" name="image830.png">
          <a:extLst>
            <a:ext uri="{FF2B5EF4-FFF2-40B4-BE49-F238E27FC236}">
              <a16:creationId xmlns:a16="http://schemas.microsoft.com/office/drawing/2014/main" id="{EEE9174D-DFCD-47FA-8781-6ADD37D34F87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20865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726</xdr:row>
      <xdr:rowOff>0</xdr:rowOff>
    </xdr:from>
    <xdr:to>
      <xdr:col>5</xdr:col>
      <xdr:colOff>304800</xdr:colOff>
      <xdr:row>727</xdr:row>
      <xdr:rowOff>0</xdr:rowOff>
    </xdr:to>
    <xdr:pic>
      <xdr:nvPicPr>
        <xdr:cNvPr id="31752" name="image808.png">
          <a:extLst>
            <a:ext uri="{FF2B5EF4-FFF2-40B4-BE49-F238E27FC236}">
              <a16:creationId xmlns:a16="http://schemas.microsoft.com/office/drawing/2014/main" id="{CF0380B4-E099-4CF9-9877-68A9C3D08615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21170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727</xdr:row>
      <xdr:rowOff>0</xdr:rowOff>
    </xdr:from>
    <xdr:to>
      <xdr:col>5</xdr:col>
      <xdr:colOff>304800</xdr:colOff>
      <xdr:row>728</xdr:row>
      <xdr:rowOff>0</xdr:rowOff>
    </xdr:to>
    <xdr:pic>
      <xdr:nvPicPr>
        <xdr:cNvPr id="31753" name="image826.png">
          <a:extLst>
            <a:ext uri="{FF2B5EF4-FFF2-40B4-BE49-F238E27FC236}">
              <a16:creationId xmlns:a16="http://schemas.microsoft.com/office/drawing/2014/main" id="{58344793-3CB0-43B0-A931-461984907198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21475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728</xdr:row>
      <xdr:rowOff>0</xdr:rowOff>
    </xdr:from>
    <xdr:to>
      <xdr:col>5</xdr:col>
      <xdr:colOff>304800</xdr:colOff>
      <xdr:row>729</xdr:row>
      <xdr:rowOff>0</xdr:rowOff>
    </xdr:to>
    <xdr:pic>
      <xdr:nvPicPr>
        <xdr:cNvPr id="31754" name="image810.png">
          <a:extLst>
            <a:ext uri="{FF2B5EF4-FFF2-40B4-BE49-F238E27FC236}">
              <a16:creationId xmlns:a16="http://schemas.microsoft.com/office/drawing/2014/main" id="{1F87C1D8-3791-4674-B849-EADD5D07269F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21780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729</xdr:row>
      <xdr:rowOff>0</xdr:rowOff>
    </xdr:from>
    <xdr:to>
      <xdr:col>5</xdr:col>
      <xdr:colOff>304800</xdr:colOff>
      <xdr:row>730</xdr:row>
      <xdr:rowOff>0</xdr:rowOff>
    </xdr:to>
    <xdr:pic>
      <xdr:nvPicPr>
        <xdr:cNvPr id="31755" name="image806.png">
          <a:extLst>
            <a:ext uri="{FF2B5EF4-FFF2-40B4-BE49-F238E27FC236}">
              <a16:creationId xmlns:a16="http://schemas.microsoft.com/office/drawing/2014/main" id="{96EC4F62-CC2E-4A21-88B9-40CD9C1557B1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22084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730</xdr:row>
      <xdr:rowOff>0</xdr:rowOff>
    </xdr:from>
    <xdr:to>
      <xdr:col>5</xdr:col>
      <xdr:colOff>304800</xdr:colOff>
      <xdr:row>731</xdr:row>
      <xdr:rowOff>0</xdr:rowOff>
    </xdr:to>
    <xdr:pic>
      <xdr:nvPicPr>
        <xdr:cNvPr id="31756" name="image809.png">
          <a:extLst>
            <a:ext uri="{FF2B5EF4-FFF2-40B4-BE49-F238E27FC236}">
              <a16:creationId xmlns:a16="http://schemas.microsoft.com/office/drawing/2014/main" id="{76F3A113-4FD3-46ED-BFB7-23EDFA4380C3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22389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731</xdr:row>
      <xdr:rowOff>0</xdr:rowOff>
    </xdr:from>
    <xdr:to>
      <xdr:col>5</xdr:col>
      <xdr:colOff>304800</xdr:colOff>
      <xdr:row>732</xdr:row>
      <xdr:rowOff>0</xdr:rowOff>
    </xdr:to>
    <xdr:pic>
      <xdr:nvPicPr>
        <xdr:cNvPr id="31757" name="image812.png">
          <a:extLst>
            <a:ext uri="{FF2B5EF4-FFF2-40B4-BE49-F238E27FC236}">
              <a16:creationId xmlns:a16="http://schemas.microsoft.com/office/drawing/2014/main" id="{5FA1AA03-CA30-4C5F-989F-614C0BFDDF4E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22694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732</xdr:row>
      <xdr:rowOff>0</xdr:rowOff>
    </xdr:from>
    <xdr:to>
      <xdr:col>5</xdr:col>
      <xdr:colOff>304800</xdr:colOff>
      <xdr:row>733</xdr:row>
      <xdr:rowOff>0</xdr:rowOff>
    </xdr:to>
    <xdr:pic>
      <xdr:nvPicPr>
        <xdr:cNvPr id="31758" name="image818.png">
          <a:extLst>
            <a:ext uri="{FF2B5EF4-FFF2-40B4-BE49-F238E27FC236}">
              <a16:creationId xmlns:a16="http://schemas.microsoft.com/office/drawing/2014/main" id="{6A178019-ADC1-4B70-AD39-3E3535083759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22999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733</xdr:row>
      <xdr:rowOff>0</xdr:rowOff>
    </xdr:from>
    <xdr:to>
      <xdr:col>5</xdr:col>
      <xdr:colOff>304800</xdr:colOff>
      <xdr:row>734</xdr:row>
      <xdr:rowOff>0</xdr:rowOff>
    </xdr:to>
    <xdr:pic>
      <xdr:nvPicPr>
        <xdr:cNvPr id="31759" name="image816.png">
          <a:extLst>
            <a:ext uri="{FF2B5EF4-FFF2-40B4-BE49-F238E27FC236}">
              <a16:creationId xmlns:a16="http://schemas.microsoft.com/office/drawing/2014/main" id="{95C67AC4-095D-4789-A4C9-255054180CA9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23304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734</xdr:row>
      <xdr:rowOff>0</xdr:rowOff>
    </xdr:from>
    <xdr:to>
      <xdr:col>5</xdr:col>
      <xdr:colOff>304800</xdr:colOff>
      <xdr:row>735</xdr:row>
      <xdr:rowOff>0</xdr:rowOff>
    </xdr:to>
    <xdr:pic>
      <xdr:nvPicPr>
        <xdr:cNvPr id="31760" name="image824.png">
          <a:extLst>
            <a:ext uri="{FF2B5EF4-FFF2-40B4-BE49-F238E27FC236}">
              <a16:creationId xmlns:a16="http://schemas.microsoft.com/office/drawing/2014/main" id="{EB99AB3A-6D4E-4FE6-881D-F17C5A2F3858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23608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735</xdr:row>
      <xdr:rowOff>0</xdr:rowOff>
    </xdr:from>
    <xdr:to>
      <xdr:col>5</xdr:col>
      <xdr:colOff>304800</xdr:colOff>
      <xdr:row>736</xdr:row>
      <xdr:rowOff>0</xdr:rowOff>
    </xdr:to>
    <xdr:pic>
      <xdr:nvPicPr>
        <xdr:cNvPr id="31761" name="image819.png">
          <a:extLst>
            <a:ext uri="{FF2B5EF4-FFF2-40B4-BE49-F238E27FC236}">
              <a16:creationId xmlns:a16="http://schemas.microsoft.com/office/drawing/2014/main" id="{BB40F97F-988B-4034-A1D6-05B35966A80E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23913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736</xdr:row>
      <xdr:rowOff>0</xdr:rowOff>
    </xdr:from>
    <xdr:to>
      <xdr:col>5</xdr:col>
      <xdr:colOff>304800</xdr:colOff>
      <xdr:row>737</xdr:row>
      <xdr:rowOff>0</xdr:rowOff>
    </xdr:to>
    <xdr:pic>
      <xdr:nvPicPr>
        <xdr:cNvPr id="31762" name="image823.png">
          <a:extLst>
            <a:ext uri="{FF2B5EF4-FFF2-40B4-BE49-F238E27FC236}">
              <a16:creationId xmlns:a16="http://schemas.microsoft.com/office/drawing/2014/main" id="{79CB331B-3164-45E9-9534-FFAFFFFC6B09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24218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737</xdr:row>
      <xdr:rowOff>0</xdr:rowOff>
    </xdr:from>
    <xdr:to>
      <xdr:col>5</xdr:col>
      <xdr:colOff>304800</xdr:colOff>
      <xdr:row>738</xdr:row>
      <xdr:rowOff>0</xdr:rowOff>
    </xdr:to>
    <xdr:pic>
      <xdr:nvPicPr>
        <xdr:cNvPr id="31763" name="image817.png">
          <a:extLst>
            <a:ext uri="{FF2B5EF4-FFF2-40B4-BE49-F238E27FC236}">
              <a16:creationId xmlns:a16="http://schemas.microsoft.com/office/drawing/2014/main" id="{84349FD6-6260-48F7-8D1A-F80ED5633961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24523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738</xdr:row>
      <xdr:rowOff>0</xdr:rowOff>
    </xdr:from>
    <xdr:to>
      <xdr:col>5</xdr:col>
      <xdr:colOff>304800</xdr:colOff>
      <xdr:row>739</xdr:row>
      <xdr:rowOff>0</xdr:rowOff>
    </xdr:to>
    <xdr:pic>
      <xdr:nvPicPr>
        <xdr:cNvPr id="31764" name="image843.png">
          <a:extLst>
            <a:ext uri="{FF2B5EF4-FFF2-40B4-BE49-F238E27FC236}">
              <a16:creationId xmlns:a16="http://schemas.microsoft.com/office/drawing/2014/main" id="{7EB29F04-2F51-47A8-98E0-C6BD959F99FB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24828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739</xdr:row>
      <xdr:rowOff>0</xdr:rowOff>
    </xdr:from>
    <xdr:to>
      <xdr:col>5</xdr:col>
      <xdr:colOff>304800</xdr:colOff>
      <xdr:row>740</xdr:row>
      <xdr:rowOff>0</xdr:rowOff>
    </xdr:to>
    <xdr:pic>
      <xdr:nvPicPr>
        <xdr:cNvPr id="31765" name="image831.png">
          <a:extLst>
            <a:ext uri="{FF2B5EF4-FFF2-40B4-BE49-F238E27FC236}">
              <a16:creationId xmlns:a16="http://schemas.microsoft.com/office/drawing/2014/main" id="{5D7D2CB1-EB32-4ED3-91AA-868021A2D3E8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25132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740</xdr:row>
      <xdr:rowOff>0</xdr:rowOff>
    </xdr:from>
    <xdr:to>
      <xdr:col>5</xdr:col>
      <xdr:colOff>304800</xdr:colOff>
      <xdr:row>741</xdr:row>
      <xdr:rowOff>0</xdr:rowOff>
    </xdr:to>
    <xdr:pic>
      <xdr:nvPicPr>
        <xdr:cNvPr id="31766" name="image822.png">
          <a:extLst>
            <a:ext uri="{FF2B5EF4-FFF2-40B4-BE49-F238E27FC236}">
              <a16:creationId xmlns:a16="http://schemas.microsoft.com/office/drawing/2014/main" id="{E56F062B-D16E-4DA4-898D-7DEDE4C40F4E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25437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741</xdr:row>
      <xdr:rowOff>0</xdr:rowOff>
    </xdr:from>
    <xdr:to>
      <xdr:col>5</xdr:col>
      <xdr:colOff>327660</xdr:colOff>
      <xdr:row>741</xdr:row>
      <xdr:rowOff>302280</xdr:rowOff>
    </xdr:to>
    <xdr:pic>
      <xdr:nvPicPr>
        <xdr:cNvPr id="31767" name="image832.png">
          <a:extLst>
            <a:ext uri="{FF2B5EF4-FFF2-40B4-BE49-F238E27FC236}">
              <a16:creationId xmlns:a16="http://schemas.microsoft.com/office/drawing/2014/main" id="{09DDAE14-CE6B-453A-861A-1BFD456E845A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25742500"/>
          <a:ext cx="32766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743</xdr:row>
      <xdr:rowOff>0</xdr:rowOff>
    </xdr:from>
    <xdr:to>
      <xdr:col>5</xdr:col>
      <xdr:colOff>304800</xdr:colOff>
      <xdr:row>743</xdr:row>
      <xdr:rowOff>302281</xdr:rowOff>
    </xdr:to>
    <xdr:pic>
      <xdr:nvPicPr>
        <xdr:cNvPr id="31768" name="image825.png">
          <a:extLst>
            <a:ext uri="{FF2B5EF4-FFF2-40B4-BE49-F238E27FC236}">
              <a16:creationId xmlns:a16="http://schemas.microsoft.com/office/drawing/2014/main" id="{585AB71A-9B67-4CB7-96D3-6834909C050B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26352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744</xdr:row>
      <xdr:rowOff>0</xdr:rowOff>
    </xdr:from>
    <xdr:to>
      <xdr:col>5</xdr:col>
      <xdr:colOff>304800</xdr:colOff>
      <xdr:row>744</xdr:row>
      <xdr:rowOff>302281</xdr:rowOff>
    </xdr:to>
    <xdr:pic>
      <xdr:nvPicPr>
        <xdr:cNvPr id="31769" name="image827.png">
          <a:extLst>
            <a:ext uri="{FF2B5EF4-FFF2-40B4-BE49-F238E27FC236}">
              <a16:creationId xmlns:a16="http://schemas.microsoft.com/office/drawing/2014/main" id="{69498C5F-A222-4193-9BA6-31E3EC0E4CF8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26656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748</xdr:row>
      <xdr:rowOff>0</xdr:rowOff>
    </xdr:from>
    <xdr:to>
      <xdr:col>5</xdr:col>
      <xdr:colOff>304800</xdr:colOff>
      <xdr:row>748</xdr:row>
      <xdr:rowOff>302281</xdr:rowOff>
    </xdr:to>
    <xdr:pic>
      <xdr:nvPicPr>
        <xdr:cNvPr id="31770" name="image821.png">
          <a:extLst>
            <a:ext uri="{FF2B5EF4-FFF2-40B4-BE49-F238E27FC236}">
              <a16:creationId xmlns:a16="http://schemas.microsoft.com/office/drawing/2014/main" id="{424D86A4-2544-4CFA-A5F4-D33247A7301D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27876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749</xdr:row>
      <xdr:rowOff>0</xdr:rowOff>
    </xdr:from>
    <xdr:to>
      <xdr:col>5</xdr:col>
      <xdr:colOff>304800</xdr:colOff>
      <xdr:row>749</xdr:row>
      <xdr:rowOff>302281</xdr:rowOff>
    </xdr:to>
    <xdr:pic>
      <xdr:nvPicPr>
        <xdr:cNvPr id="31771" name="image835.png">
          <a:extLst>
            <a:ext uri="{FF2B5EF4-FFF2-40B4-BE49-F238E27FC236}">
              <a16:creationId xmlns:a16="http://schemas.microsoft.com/office/drawing/2014/main" id="{55A90F21-D0C7-4DA2-B8C3-617617D883C7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28180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750</xdr:row>
      <xdr:rowOff>0</xdr:rowOff>
    </xdr:from>
    <xdr:to>
      <xdr:col>5</xdr:col>
      <xdr:colOff>304800</xdr:colOff>
      <xdr:row>750</xdr:row>
      <xdr:rowOff>302281</xdr:rowOff>
    </xdr:to>
    <xdr:pic>
      <xdr:nvPicPr>
        <xdr:cNvPr id="31772" name="image829.png">
          <a:extLst>
            <a:ext uri="{FF2B5EF4-FFF2-40B4-BE49-F238E27FC236}">
              <a16:creationId xmlns:a16="http://schemas.microsoft.com/office/drawing/2014/main" id="{ED02B075-590F-486F-AD48-88CCFC840E27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28485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751</xdr:row>
      <xdr:rowOff>0</xdr:rowOff>
    </xdr:from>
    <xdr:to>
      <xdr:col>5</xdr:col>
      <xdr:colOff>304800</xdr:colOff>
      <xdr:row>752</xdr:row>
      <xdr:rowOff>0</xdr:rowOff>
    </xdr:to>
    <xdr:pic>
      <xdr:nvPicPr>
        <xdr:cNvPr id="31773" name="image828.png">
          <a:extLst>
            <a:ext uri="{FF2B5EF4-FFF2-40B4-BE49-F238E27FC236}">
              <a16:creationId xmlns:a16="http://schemas.microsoft.com/office/drawing/2014/main" id="{93CC391B-236F-478A-BBE2-1ED6F76ED771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28790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752</xdr:row>
      <xdr:rowOff>0</xdr:rowOff>
    </xdr:from>
    <xdr:to>
      <xdr:col>5</xdr:col>
      <xdr:colOff>304800</xdr:colOff>
      <xdr:row>753</xdr:row>
      <xdr:rowOff>0</xdr:rowOff>
    </xdr:to>
    <xdr:pic>
      <xdr:nvPicPr>
        <xdr:cNvPr id="31774" name="image836.png">
          <a:extLst>
            <a:ext uri="{FF2B5EF4-FFF2-40B4-BE49-F238E27FC236}">
              <a16:creationId xmlns:a16="http://schemas.microsoft.com/office/drawing/2014/main" id="{8610BDDF-E989-4A92-8B41-ED6069DD1F11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29095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753</xdr:row>
      <xdr:rowOff>0</xdr:rowOff>
    </xdr:from>
    <xdr:to>
      <xdr:col>5</xdr:col>
      <xdr:colOff>304800</xdr:colOff>
      <xdr:row>754</xdr:row>
      <xdr:rowOff>0</xdr:rowOff>
    </xdr:to>
    <xdr:pic>
      <xdr:nvPicPr>
        <xdr:cNvPr id="31775" name="image833.png">
          <a:extLst>
            <a:ext uri="{FF2B5EF4-FFF2-40B4-BE49-F238E27FC236}">
              <a16:creationId xmlns:a16="http://schemas.microsoft.com/office/drawing/2014/main" id="{F91437CD-70BE-4E3C-9F0C-213FD25E3B8A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29400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754</xdr:row>
      <xdr:rowOff>0</xdr:rowOff>
    </xdr:from>
    <xdr:to>
      <xdr:col>5</xdr:col>
      <xdr:colOff>304800</xdr:colOff>
      <xdr:row>755</xdr:row>
      <xdr:rowOff>0</xdr:rowOff>
    </xdr:to>
    <xdr:pic>
      <xdr:nvPicPr>
        <xdr:cNvPr id="31776" name="image834.png">
          <a:extLst>
            <a:ext uri="{FF2B5EF4-FFF2-40B4-BE49-F238E27FC236}">
              <a16:creationId xmlns:a16="http://schemas.microsoft.com/office/drawing/2014/main" id="{54F38139-E366-4806-83AE-CD3C2B8D0E21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29704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755</xdr:row>
      <xdr:rowOff>0</xdr:rowOff>
    </xdr:from>
    <xdr:to>
      <xdr:col>5</xdr:col>
      <xdr:colOff>304800</xdr:colOff>
      <xdr:row>756</xdr:row>
      <xdr:rowOff>0</xdr:rowOff>
    </xdr:to>
    <xdr:pic>
      <xdr:nvPicPr>
        <xdr:cNvPr id="31777" name="image847.png">
          <a:extLst>
            <a:ext uri="{FF2B5EF4-FFF2-40B4-BE49-F238E27FC236}">
              <a16:creationId xmlns:a16="http://schemas.microsoft.com/office/drawing/2014/main" id="{239066F8-E315-4D63-B092-6FCD42E5A8DA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30009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756</xdr:row>
      <xdr:rowOff>0</xdr:rowOff>
    </xdr:from>
    <xdr:to>
      <xdr:col>5</xdr:col>
      <xdr:colOff>304800</xdr:colOff>
      <xdr:row>757</xdr:row>
      <xdr:rowOff>0</xdr:rowOff>
    </xdr:to>
    <xdr:pic>
      <xdr:nvPicPr>
        <xdr:cNvPr id="31778" name="image840.png">
          <a:extLst>
            <a:ext uri="{FF2B5EF4-FFF2-40B4-BE49-F238E27FC236}">
              <a16:creationId xmlns:a16="http://schemas.microsoft.com/office/drawing/2014/main" id="{E2878671-A3DC-410D-91AE-7EF3D1AF9D34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30314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757</xdr:row>
      <xdr:rowOff>0</xdr:rowOff>
    </xdr:from>
    <xdr:to>
      <xdr:col>5</xdr:col>
      <xdr:colOff>304800</xdr:colOff>
      <xdr:row>758</xdr:row>
      <xdr:rowOff>0</xdr:rowOff>
    </xdr:to>
    <xdr:pic>
      <xdr:nvPicPr>
        <xdr:cNvPr id="31779" name="image838.png">
          <a:extLst>
            <a:ext uri="{FF2B5EF4-FFF2-40B4-BE49-F238E27FC236}">
              <a16:creationId xmlns:a16="http://schemas.microsoft.com/office/drawing/2014/main" id="{0BB29BF8-3E9A-47A4-98EE-23FC1F519A6E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30619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758</xdr:row>
      <xdr:rowOff>0</xdr:rowOff>
    </xdr:from>
    <xdr:to>
      <xdr:col>5</xdr:col>
      <xdr:colOff>304800</xdr:colOff>
      <xdr:row>759</xdr:row>
      <xdr:rowOff>0</xdr:rowOff>
    </xdr:to>
    <xdr:pic>
      <xdr:nvPicPr>
        <xdr:cNvPr id="31780" name="image841.png">
          <a:extLst>
            <a:ext uri="{FF2B5EF4-FFF2-40B4-BE49-F238E27FC236}">
              <a16:creationId xmlns:a16="http://schemas.microsoft.com/office/drawing/2014/main" id="{CCFB5F2B-29E7-40AE-B8F5-CDDE96E3F392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30924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759</xdr:row>
      <xdr:rowOff>0</xdr:rowOff>
    </xdr:from>
    <xdr:to>
      <xdr:col>5</xdr:col>
      <xdr:colOff>304800</xdr:colOff>
      <xdr:row>760</xdr:row>
      <xdr:rowOff>0</xdr:rowOff>
    </xdr:to>
    <xdr:pic>
      <xdr:nvPicPr>
        <xdr:cNvPr id="31781" name="image837.png">
          <a:extLst>
            <a:ext uri="{FF2B5EF4-FFF2-40B4-BE49-F238E27FC236}">
              <a16:creationId xmlns:a16="http://schemas.microsoft.com/office/drawing/2014/main" id="{025BDFFA-E75F-421D-B6C7-C0671426594A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31228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760</xdr:row>
      <xdr:rowOff>0</xdr:rowOff>
    </xdr:from>
    <xdr:to>
      <xdr:col>5</xdr:col>
      <xdr:colOff>304800</xdr:colOff>
      <xdr:row>761</xdr:row>
      <xdr:rowOff>0</xdr:rowOff>
    </xdr:to>
    <xdr:pic>
      <xdr:nvPicPr>
        <xdr:cNvPr id="31782" name="image839.png">
          <a:extLst>
            <a:ext uri="{FF2B5EF4-FFF2-40B4-BE49-F238E27FC236}">
              <a16:creationId xmlns:a16="http://schemas.microsoft.com/office/drawing/2014/main" id="{D98B9EA1-84AD-4378-A1FA-9C03C7EAE761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31533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761</xdr:row>
      <xdr:rowOff>0</xdr:rowOff>
    </xdr:from>
    <xdr:to>
      <xdr:col>5</xdr:col>
      <xdr:colOff>304800</xdr:colOff>
      <xdr:row>762</xdr:row>
      <xdr:rowOff>0</xdr:rowOff>
    </xdr:to>
    <xdr:pic>
      <xdr:nvPicPr>
        <xdr:cNvPr id="31783" name="image842.png">
          <a:extLst>
            <a:ext uri="{FF2B5EF4-FFF2-40B4-BE49-F238E27FC236}">
              <a16:creationId xmlns:a16="http://schemas.microsoft.com/office/drawing/2014/main" id="{796A8BC1-1C6C-4701-85F7-1ACA70457712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31838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762</xdr:row>
      <xdr:rowOff>0</xdr:rowOff>
    </xdr:from>
    <xdr:to>
      <xdr:col>5</xdr:col>
      <xdr:colOff>304800</xdr:colOff>
      <xdr:row>763</xdr:row>
      <xdr:rowOff>0</xdr:rowOff>
    </xdr:to>
    <xdr:pic>
      <xdr:nvPicPr>
        <xdr:cNvPr id="31784" name="image845.png">
          <a:extLst>
            <a:ext uri="{FF2B5EF4-FFF2-40B4-BE49-F238E27FC236}">
              <a16:creationId xmlns:a16="http://schemas.microsoft.com/office/drawing/2014/main" id="{E667B104-E71D-4700-A0B2-715737A0545C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32143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763</xdr:row>
      <xdr:rowOff>0</xdr:rowOff>
    </xdr:from>
    <xdr:to>
      <xdr:col>5</xdr:col>
      <xdr:colOff>304800</xdr:colOff>
      <xdr:row>764</xdr:row>
      <xdr:rowOff>0</xdr:rowOff>
    </xdr:to>
    <xdr:pic>
      <xdr:nvPicPr>
        <xdr:cNvPr id="31785" name="image846.png">
          <a:extLst>
            <a:ext uri="{FF2B5EF4-FFF2-40B4-BE49-F238E27FC236}">
              <a16:creationId xmlns:a16="http://schemas.microsoft.com/office/drawing/2014/main" id="{321ACEEF-E6D1-492E-9B63-83BF6C1B67D9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32448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764</xdr:row>
      <xdr:rowOff>0</xdr:rowOff>
    </xdr:from>
    <xdr:to>
      <xdr:col>5</xdr:col>
      <xdr:colOff>304800</xdr:colOff>
      <xdr:row>765</xdr:row>
      <xdr:rowOff>0</xdr:rowOff>
    </xdr:to>
    <xdr:pic>
      <xdr:nvPicPr>
        <xdr:cNvPr id="31786" name="image848.png">
          <a:extLst>
            <a:ext uri="{FF2B5EF4-FFF2-40B4-BE49-F238E27FC236}">
              <a16:creationId xmlns:a16="http://schemas.microsoft.com/office/drawing/2014/main" id="{13731F67-8423-477A-93C5-3768C5A938E4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32752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765</xdr:row>
      <xdr:rowOff>0</xdr:rowOff>
    </xdr:from>
    <xdr:to>
      <xdr:col>5</xdr:col>
      <xdr:colOff>304800</xdr:colOff>
      <xdr:row>766</xdr:row>
      <xdr:rowOff>0</xdr:rowOff>
    </xdr:to>
    <xdr:pic>
      <xdr:nvPicPr>
        <xdr:cNvPr id="31787" name="image860.png">
          <a:extLst>
            <a:ext uri="{FF2B5EF4-FFF2-40B4-BE49-F238E27FC236}">
              <a16:creationId xmlns:a16="http://schemas.microsoft.com/office/drawing/2014/main" id="{401D78C1-2ECF-4891-8564-D443F7B1A6A6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33057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766</xdr:row>
      <xdr:rowOff>0</xdr:rowOff>
    </xdr:from>
    <xdr:to>
      <xdr:col>5</xdr:col>
      <xdr:colOff>304800</xdr:colOff>
      <xdr:row>767</xdr:row>
      <xdr:rowOff>0</xdr:rowOff>
    </xdr:to>
    <xdr:pic>
      <xdr:nvPicPr>
        <xdr:cNvPr id="31788" name="image857.png">
          <a:extLst>
            <a:ext uri="{FF2B5EF4-FFF2-40B4-BE49-F238E27FC236}">
              <a16:creationId xmlns:a16="http://schemas.microsoft.com/office/drawing/2014/main" id="{6299287F-39D0-4DB6-9058-D1029272072C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33362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767</xdr:row>
      <xdr:rowOff>0</xdr:rowOff>
    </xdr:from>
    <xdr:to>
      <xdr:col>5</xdr:col>
      <xdr:colOff>304800</xdr:colOff>
      <xdr:row>768</xdr:row>
      <xdr:rowOff>0</xdr:rowOff>
    </xdr:to>
    <xdr:pic>
      <xdr:nvPicPr>
        <xdr:cNvPr id="31789" name="image852.png">
          <a:extLst>
            <a:ext uri="{FF2B5EF4-FFF2-40B4-BE49-F238E27FC236}">
              <a16:creationId xmlns:a16="http://schemas.microsoft.com/office/drawing/2014/main" id="{253B7E31-8CE6-4B5F-A87E-B80F6E4B6ADB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33667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768</xdr:row>
      <xdr:rowOff>0</xdr:rowOff>
    </xdr:from>
    <xdr:to>
      <xdr:col>5</xdr:col>
      <xdr:colOff>304800</xdr:colOff>
      <xdr:row>769</xdr:row>
      <xdr:rowOff>0</xdr:rowOff>
    </xdr:to>
    <xdr:pic>
      <xdr:nvPicPr>
        <xdr:cNvPr id="31790" name="image853.png">
          <a:extLst>
            <a:ext uri="{FF2B5EF4-FFF2-40B4-BE49-F238E27FC236}">
              <a16:creationId xmlns:a16="http://schemas.microsoft.com/office/drawing/2014/main" id="{9D189B9F-02E9-42BF-83C9-5243235E718D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33972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769</xdr:row>
      <xdr:rowOff>0</xdr:rowOff>
    </xdr:from>
    <xdr:to>
      <xdr:col>5</xdr:col>
      <xdr:colOff>304800</xdr:colOff>
      <xdr:row>770</xdr:row>
      <xdr:rowOff>0</xdr:rowOff>
    </xdr:to>
    <xdr:pic>
      <xdr:nvPicPr>
        <xdr:cNvPr id="31791" name="image850.png">
          <a:extLst>
            <a:ext uri="{FF2B5EF4-FFF2-40B4-BE49-F238E27FC236}">
              <a16:creationId xmlns:a16="http://schemas.microsoft.com/office/drawing/2014/main" id="{6EAA61DA-63B0-4CE7-BC3A-217716A51B17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34276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770</xdr:row>
      <xdr:rowOff>0</xdr:rowOff>
    </xdr:from>
    <xdr:to>
      <xdr:col>5</xdr:col>
      <xdr:colOff>304800</xdr:colOff>
      <xdr:row>771</xdr:row>
      <xdr:rowOff>0</xdr:rowOff>
    </xdr:to>
    <xdr:pic>
      <xdr:nvPicPr>
        <xdr:cNvPr id="31792" name="image849.png">
          <a:extLst>
            <a:ext uri="{FF2B5EF4-FFF2-40B4-BE49-F238E27FC236}">
              <a16:creationId xmlns:a16="http://schemas.microsoft.com/office/drawing/2014/main" id="{8447F4ED-1477-4618-AE69-4A1969A8339C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34581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771</xdr:row>
      <xdr:rowOff>0</xdr:rowOff>
    </xdr:from>
    <xdr:to>
      <xdr:col>5</xdr:col>
      <xdr:colOff>304800</xdr:colOff>
      <xdr:row>772</xdr:row>
      <xdr:rowOff>0</xdr:rowOff>
    </xdr:to>
    <xdr:pic>
      <xdr:nvPicPr>
        <xdr:cNvPr id="31793" name="image844.png">
          <a:extLst>
            <a:ext uri="{FF2B5EF4-FFF2-40B4-BE49-F238E27FC236}">
              <a16:creationId xmlns:a16="http://schemas.microsoft.com/office/drawing/2014/main" id="{F2FC1E8C-D94F-4B4A-A3DB-C03BC51117F6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34886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772</xdr:row>
      <xdr:rowOff>0</xdr:rowOff>
    </xdr:from>
    <xdr:to>
      <xdr:col>5</xdr:col>
      <xdr:colOff>304800</xdr:colOff>
      <xdr:row>773</xdr:row>
      <xdr:rowOff>0</xdr:rowOff>
    </xdr:to>
    <xdr:pic>
      <xdr:nvPicPr>
        <xdr:cNvPr id="31794" name="image862.png">
          <a:extLst>
            <a:ext uri="{FF2B5EF4-FFF2-40B4-BE49-F238E27FC236}">
              <a16:creationId xmlns:a16="http://schemas.microsoft.com/office/drawing/2014/main" id="{1F03D869-1484-43B8-A9CC-931E6A5F9CFB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35191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773</xdr:row>
      <xdr:rowOff>0</xdr:rowOff>
    </xdr:from>
    <xdr:to>
      <xdr:col>5</xdr:col>
      <xdr:colOff>304800</xdr:colOff>
      <xdr:row>774</xdr:row>
      <xdr:rowOff>0</xdr:rowOff>
    </xdr:to>
    <xdr:pic>
      <xdr:nvPicPr>
        <xdr:cNvPr id="31795" name="image856.png">
          <a:extLst>
            <a:ext uri="{FF2B5EF4-FFF2-40B4-BE49-F238E27FC236}">
              <a16:creationId xmlns:a16="http://schemas.microsoft.com/office/drawing/2014/main" id="{D8793FF7-25D0-4891-86FD-90E1453C60C4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35496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776</xdr:row>
      <xdr:rowOff>0</xdr:rowOff>
    </xdr:from>
    <xdr:to>
      <xdr:col>5</xdr:col>
      <xdr:colOff>304800</xdr:colOff>
      <xdr:row>777</xdr:row>
      <xdr:rowOff>0</xdr:rowOff>
    </xdr:to>
    <xdr:pic>
      <xdr:nvPicPr>
        <xdr:cNvPr id="31796" name="image858.png">
          <a:extLst>
            <a:ext uri="{FF2B5EF4-FFF2-40B4-BE49-F238E27FC236}">
              <a16:creationId xmlns:a16="http://schemas.microsoft.com/office/drawing/2014/main" id="{3B420D23-9C7A-4D50-99C3-2A73A077F21E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36410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777</xdr:row>
      <xdr:rowOff>0</xdr:rowOff>
    </xdr:from>
    <xdr:to>
      <xdr:col>5</xdr:col>
      <xdr:colOff>304800</xdr:colOff>
      <xdr:row>778</xdr:row>
      <xdr:rowOff>0</xdr:rowOff>
    </xdr:to>
    <xdr:pic>
      <xdr:nvPicPr>
        <xdr:cNvPr id="31797" name="image859.png">
          <a:extLst>
            <a:ext uri="{FF2B5EF4-FFF2-40B4-BE49-F238E27FC236}">
              <a16:creationId xmlns:a16="http://schemas.microsoft.com/office/drawing/2014/main" id="{B157CF95-C9ED-45FA-9FB2-7BD0F40535AF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36715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778</xdr:row>
      <xdr:rowOff>0</xdr:rowOff>
    </xdr:from>
    <xdr:to>
      <xdr:col>5</xdr:col>
      <xdr:colOff>304800</xdr:colOff>
      <xdr:row>779</xdr:row>
      <xdr:rowOff>0</xdr:rowOff>
    </xdr:to>
    <xdr:pic>
      <xdr:nvPicPr>
        <xdr:cNvPr id="31798" name="image863.png">
          <a:extLst>
            <a:ext uri="{FF2B5EF4-FFF2-40B4-BE49-F238E27FC236}">
              <a16:creationId xmlns:a16="http://schemas.microsoft.com/office/drawing/2014/main" id="{CA358E4A-07A5-4ECA-9373-257FB674BC54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37020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780</xdr:row>
      <xdr:rowOff>0</xdr:rowOff>
    </xdr:from>
    <xdr:to>
      <xdr:col>5</xdr:col>
      <xdr:colOff>304800</xdr:colOff>
      <xdr:row>781</xdr:row>
      <xdr:rowOff>0</xdr:rowOff>
    </xdr:to>
    <xdr:pic>
      <xdr:nvPicPr>
        <xdr:cNvPr id="31799" name="image854.png">
          <a:extLst>
            <a:ext uri="{FF2B5EF4-FFF2-40B4-BE49-F238E27FC236}">
              <a16:creationId xmlns:a16="http://schemas.microsoft.com/office/drawing/2014/main" id="{1CA7A614-1D68-4611-8B22-7D4AE23C18F2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37629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781</xdr:row>
      <xdr:rowOff>0</xdr:rowOff>
    </xdr:from>
    <xdr:to>
      <xdr:col>5</xdr:col>
      <xdr:colOff>304800</xdr:colOff>
      <xdr:row>782</xdr:row>
      <xdr:rowOff>0</xdr:rowOff>
    </xdr:to>
    <xdr:pic>
      <xdr:nvPicPr>
        <xdr:cNvPr id="31800" name="image855.png">
          <a:extLst>
            <a:ext uri="{FF2B5EF4-FFF2-40B4-BE49-F238E27FC236}">
              <a16:creationId xmlns:a16="http://schemas.microsoft.com/office/drawing/2014/main" id="{4A2888CD-5D8A-4CFD-9624-78E4849C8AD3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37934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782</xdr:row>
      <xdr:rowOff>0</xdr:rowOff>
    </xdr:from>
    <xdr:to>
      <xdr:col>5</xdr:col>
      <xdr:colOff>304800</xdr:colOff>
      <xdr:row>783</xdr:row>
      <xdr:rowOff>0</xdr:rowOff>
    </xdr:to>
    <xdr:pic>
      <xdr:nvPicPr>
        <xdr:cNvPr id="31801" name="image868.png">
          <a:extLst>
            <a:ext uri="{FF2B5EF4-FFF2-40B4-BE49-F238E27FC236}">
              <a16:creationId xmlns:a16="http://schemas.microsoft.com/office/drawing/2014/main" id="{40E50AC4-FF1A-4D87-AC3A-98CC7EDE722D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38239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783</xdr:row>
      <xdr:rowOff>0</xdr:rowOff>
    </xdr:from>
    <xdr:to>
      <xdr:col>5</xdr:col>
      <xdr:colOff>304800</xdr:colOff>
      <xdr:row>784</xdr:row>
      <xdr:rowOff>0</xdr:rowOff>
    </xdr:to>
    <xdr:pic>
      <xdr:nvPicPr>
        <xdr:cNvPr id="31802" name="image851.png">
          <a:extLst>
            <a:ext uri="{FF2B5EF4-FFF2-40B4-BE49-F238E27FC236}">
              <a16:creationId xmlns:a16="http://schemas.microsoft.com/office/drawing/2014/main" id="{71D3136A-092A-48E2-91B0-AE197BE402C5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38544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784</xdr:row>
      <xdr:rowOff>0</xdr:rowOff>
    </xdr:from>
    <xdr:to>
      <xdr:col>5</xdr:col>
      <xdr:colOff>304800</xdr:colOff>
      <xdr:row>785</xdr:row>
      <xdr:rowOff>0</xdr:rowOff>
    </xdr:to>
    <xdr:pic>
      <xdr:nvPicPr>
        <xdr:cNvPr id="31803" name="image861.png">
          <a:extLst>
            <a:ext uri="{FF2B5EF4-FFF2-40B4-BE49-F238E27FC236}">
              <a16:creationId xmlns:a16="http://schemas.microsoft.com/office/drawing/2014/main" id="{99E4FD45-2036-4584-B40B-99A4B1F6BF63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38848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785</xdr:row>
      <xdr:rowOff>0</xdr:rowOff>
    </xdr:from>
    <xdr:to>
      <xdr:col>5</xdr:col>
      <xdr:colOff>304800</xdr:colOff>
      <xdr:row>786</xdr:row>
      <xdr:rowOff>0</xdr:rowOff>
    </xdr:to>
    <xdr:pic>
      <xdr:nvPicPr>
        <xdr:cNvPr id="31804" name="image873.png">
          <a:extLst>
            <a:ext uri="{FF2B5EF4-FFF2-40B4-BE49-F238E27FC236}">
              <a16:creationId xmlns:a16="http://schemas.microsoft.com/office/drawing/2014/main" id="{54B20BF1-EA1C-4149-85A2-77CC32A879D2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39153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786</xdr:row>
      <xdr:rowOff>0</xdr:rowOff>
    </xdr:from>
    <xdr:to>
      <xdr:col>5</xdr:col>
      <xdr:colOff>304800</xdr:colOff>
      <xdr:row>787</xdr:row>
      <xdr:rowOff>0</xdr:rowOff>
    </xdr:to>
    <xdr:pic>
      <xdr:nvPicPr>
        <xdr:cNvPr id="31805" name="image871.png">
          <a:extLst>
            <a:ext uri="{FF2B5EF4-FFF2-40B4-BE49-F238E27FC236}">
              <a16:creationId xmlns:a16="http://schemas.microsoft.com/office/drawing/2014/main" id="{E315BE5C-C221-465D-BC9A-C1A268BDB1BD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39458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787</xdr:row>
      <xdr:rowOff>0</xdr:rowOff>
    </xdr:from>
    <xdr:to>
      <xdr:col>5</xdr:col>
      <xdr:colOff>304800</xdr:colOff>
      <xdr:row>788</xdr:row>
      <xdr:rowOff>0</xdr:rowOff>
    </xdr:to>
    <xdr:pic>
      <xdr:nvPicPr>
        <xdr:cNvPr id="31806" name="image864.png">
          <a:extLst>
            <a:ext uri="{FF2B5EF4-FFF2-40B4-BE49-F238E27FC236}">
              <a16:creationId xmlns:a16="http://schemas.microsoft.com/office/drawing/2014/main" id="{1D0E8FC1-6D6C-466B-90B2-A9DF85CE5188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39763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788</xdr:row>
      <xdr:rowOff>0</xdr:rowOff>
    </xdr:from>
    <xdr:to>
      <xdr:col>5</xdr:col>
      <xdr:colOff>304800</xdr:colOff>
      <xdr:row>789</xdr:row>
      <xdr:rowOff>0</xdr:rowOff>
    </xdr:to>
    <xdr:pic>
      <xdr:nvPicPr>
        <xdr:cNvPr id="31807" name="image867.png">
          <a:extLst>
            <a:ext uri="{FF2B5EF4-FFF2-40B4-BE49-F238E27FC236}">
              <a16:creationId xmlns:a16="http://schemas.microsoft.com/office/drawing/2014/main" id="{B4FDC692-19C8-4E0A-A7CA-39C2FADFC487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40068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789</xdr:row>
      <xdr:rowOff>0</xdr:rowOff>
    </xdr:from>
    <xdr:to>
      <xdr:col>5</xdr:col>
      <xdr:colOff>304800</xdr:colOff>
      <xdr:row>790</xdr:row>
      <xdr:rowOff>0</xdr:rowOff>
    </xdr:to>
    <xdr:pic>
      <xdr:nvPicPr>
        <xdr:cNvPr id="31808" name="image869.png">
          <a:extLst>
            <a:ext uri="{FF2B5EF4-FFF2-40B4-BE49-F238E27FC236}">
              <a16:creationId xmlns:a16="http://schemas.microsoft.com/office/drawing/2014/main" id="{4B834050-0BB9-4DD2-9C37-A72A7C78AA28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40372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790</xdr:row>
      <xdr:rowOff>0</xdr:rowOff>
    </xdr:from>
    <xdr:to>
      <xdr:col>5</xdr:col>
      <xdr:colOff>304800</xdr:colOff>
      <xdr:row>791</xdr:row>
      <xdr:rowOff>0</xdr:rowOff>
    </xdr:to>
    <xdr:pic>
      <xdr:nvPicPr>
        <xdr:cNvPr id="31809" name="image870.png">
          <a:extLst>
            <a:ext uri="{FF2B5EF4-FFF2-40B4-BE49-F238E27FC236}">
              <a16:creationId xmlns:a16="http://schemas.microsoft.com/office/drawing/2014/main" id="{BE6E0C30-A129-4BCA-AF2D-16CD075F54AE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40677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791</xdr:row>
      <xdr:rowOff>0</xdr:rowOff>
    </xdr:from>
    <xdr:to>
      <xdr:col>5</xdr:col>
      <xdr:colOff>304800</xdr:colOff>
      <xdr:row>792</xdr:row>
      <xdr:rowOff>0</xdr:rowOff>
    </xdr:to>
    <xdr:pic>
      <xdr:nvPicPr>
        <xdr:cNvPr id="31810" name="image865.png">
          <a:extLst>
            <a:ext uri="{FF2B5EF4-FFF2-40B4-BE49-F238E27FC236}">
              <a16:creationId xmlns:a16="http://schemas.microsoft.com/office/drawing/2014/main" id="{29A56BD3-3ADB-4DD4-BDAB-913C142142C4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40982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792</xdr:row>
      <xdr:rowOff>0</xdr:rowOff>
    </xdr:from>
    <xdr:to>
      <xdr:col>5</xdr:col>
      <xdr:colOff>304800</xdr:colOff>
      <xdr:row>793</xdr:row>
      <xdr:rowOff>0</xdr:rowOff>
    </xdr:to>
    <xdr:pic>
      <xdr:nvPicPr>
        <xdr:cNvPr id="31811" name="image866.png">
          <a:extLst>
            <a:ext uri="{FF2B5EF4-FFF2-40B4-BE49-F238E27FC236}">
              <a16:creationId xmlns:a16="http://schemas.microsoft.com/office/drawing/2014/main" id="{6EBB5320-0D63-4EF8-9B55-804638227367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41287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793</xdr:row>
      <xdr:rowOff>0</xdr:rowOff>
    </xdr:from>
    <xdr:to>
      <xdr:col>5</xdr:col>
      <xdr:colOff>304800</xdr:colOff>
      <xdr:row>794</xdr:row>
      <xdr:rowOff>0</xdr:rowOff>
    </xdr:to>
    <xdr:pic>
      <xdr:nvPicPr>
        <xdr:cNvPr id="31812" name="image879.png">
          <a:extLst>
            <a:ext uri="{FF2B5EF4-FFF2-40B4-BE49-F238E27FC236}">
              <a16:creationId xmlns:a16="http://schemas.microsoft.com/office/drawing/2014/main" id="{9D9679CE-C795-46FD-9C20-33DDDD260FC4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41592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794</xdr:row>
      <xdr:rowOff>0</xdr:rowOff>
    </xdr:from>
    <xdr:to>
      <xdr:col>5</xdr:col>
      <xdr:colOff>304800</xdr:colOff>
      <xdr:row>795</xdr:row>
      <xdr:rowOff>0</xdr:rowOff>
    </xdr:to>
    <xdr:pic>
      <xdr:nvPicPr>
        <xdr:cNvPr id="31813" name="image894.png">
          <a:extLst>
            <a:ext uri="{FF2B5EF4-FFF2-40B4-BE49-F238E27FC236}">
              <a16:creationId xmlns:a16="http://schemas.microsoft.com/office/drawing/2014/main" id="{65937F6A-65C5-4F1E-ABE7-00DA878E9F93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41896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795</xdr:row>
      <xdr:rowOff>0</xdr:rowOff>
    </xdr:from>
    <xdr:to>
      <xdr:col>5</xdr:col>
      <xdr:colOff>304800</xdr:colOff>
      <xdr:row>796</xdr:row>
      <xdr:rowOff>0</xdr:rowOff>
    </xdr:to>
    <xdr:pic>
      <xdr:nvPicPr>
        <xdr:cNvPr id="31814" name="image886.png">
          <a:extLst>
            <a:ext uri="{FF2B5EF4-FFF2-40B4-BE49-F238E27FC236}">
              <a16:creationId xmlns:a16="http://schemas.microsoft.com/office/drawing/2014/main" id="{63A70D9D-9439-4F8C-A094-69BB6C271D4E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42201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796</xdr:row>
      <xdr:rowOff>0</xdr:rowOff>
    </xdr:from>
    <xdr:to>
      <xdr:col>5</xdr:col>
      <xdr:colOff>304800</xdr:colOff>
      <xdr:row>797</xdr:row>
      <xdr:rowOff>0</xdr:rowOff>
    </xdr:to>
    <xdr:pic>
      <xdr:nvPicPr>
        <xdr:cNvPr id="31815" name="image872.png">
          <a:extLst>
            <a:ext uri="{FF2B5EF4-FFF2-40B4-BE49-F238E27FC236}">
              <a16:creationId xmlns:a16="http://schemas.microsoft.com/office/drawing/2014/main" id="{B8EAD44E-4D47-4961-9BCB-5F309E182952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42506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797</xdr:row>
      <xdr:rowOff>0</xdr:rowOff>
    </xdr:from>
    <xdr:to>
      <xdr:col>5</xdr:col>
      <xdr:colOff>304800</xdr:colOff>
      <xdr:row>798</xdr:row>
      <xdr:rowOff>0</xdr:rowOff>
    </xdr:to>
    <xdr:pic>
      <xdr:nvPicPr>
        <xdr:cNvPr id="31816" name="image883.png">
          <a:extLst>
            <a:ext uri="{FF2B5EF4-FFF2-40B4-BE49-F238E27FC236}">
              <a16:creationId xmlns:a16="http://schemas.microsoft.com/office/drawing/2014/main" id="{CACB4A87-7123-4CFC-BB3D-0178BEB0DED8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42811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798</xdr:row>
      <xdr:rowOff>0</xdr:rowOff>
    </xdr:from>
    <xdr:to>
      <xdr:col>5</xdr:col>
      <xdr:colOff>327660</xdr:colOff>
      <xdr:row>799</xdr:row>
      <xdr:rowOff>0</xdr:rowOff>
    </xdr:to>
    <xdr:pic>
      <xdr:nvPicPr>
        <xdr:cNvPr id="31817" name="image874.png">
          <a:extLst>
            <a:ext uri="{FF2B5EF4-FFF2-40B4-BE49-F238E27FC236}">
              <a16:creationId xmlns:a16="http://schemas.microsoft.com/office/drawing/2014/main" id="{1EF2D894-848B-49F3-A065-3D57638987E1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43116100"/>
          <a:ext cx="32766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799</xdr:row>
      <xdr:rowOff>0</xdr:rowOff>
    </xdr:from>
    <xdr:to>
      <xdr:col>5</xdr:col>
      <xdr:colOff>312420</xdr:colOff>
      <xdr:row>800</xdr:row>
      <xdr:rowOff>0</xdr:rowOff>
    </xdr:to>
    <xdr:pic>
      <xdr:nvPicPr>
        <xdr:cNvPr id="31818" name="image899.png">
          <a:extLst>
            <a:ext uri="{FF2B5EF4-FFF2-40B4-BE49-F238E27FC236}">
              <a16:creationId xmlns:a16="http://schemas.microsoft.com/office/drawing/2014/main" id="{B3DD7720-1E04-4437-AB1F-AE589B028B1D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43420900"/>
          <a:ext cx="31242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800</xdr:row>
      <xdr:rowOff>0</xdr:rowOff>
    </xdr:from>
    <xdr:to>
      <xdr:col>5</xdr:col>
      <xdr:colOff>350520</xdr:colOff>
      <xdr:row>800</xdr:row>
      <xdr:rowOff>289560</xdr:rowOff>
    </xdr:to>
    <xdr:pic>
      <xdr:nvPicPr>
        <xdr:cNvPr id="31819" name="image880.png">
          <a:extLst>
            <a:ext uri="{FF2B5EF4-FFF2-40B4-BE49-F238E27FC236}">
              <a16:creationId xmlns:a16="http://schemas.microsoft.com/office/drawing/2014/main" id="{B49AB138-B391-4E75-83AD-E28B81665E37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43725700"/>
          <a:ext cx="35052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803</xdr:row>
      <xdr:rowOff>0</xdr:rowOff>
    </xdr:from>
    <xdr:to>
      <xdr:col>5</xdr:col>
      <xdr:colOff>304800</xdr:colOff>
      <xdr:row>804</xdr:row>
      <xdr:rowOff>0</xdr:rowOff>
    </xdr:to>
    <xdr:pic>
      <xdr:nvPicPr>
        <xdr:cNvPr id="31820" name="image878.png">
          <a:extLst>
            <a:ext uri="{FF2B5EF4-FFF2-40B4-BE49-F238E27FC236}">
              <a16:creationId xmlns:a16="http://schemas.microsoft.com/office/drawing/2014/main" id="{3EAEACEE-BC33-4676-A735-2EB78981C12E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44640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804</xdr:row>
      <xdr:rowOff>0</xdr:rowOff>
    </xdr:from>
    <xdr:to>
      <xdr:col>5</xdr:col>
      <xdr:colOff>304800</xdr:colOff>
      <xdr:row>805</xdr:row>
      <xdr:rowOff>0</xdr:rowOff>
    </xdr:to>
    <xdr:pic>
      <xdr:nvPicPr>
        <xdr:cNvPr id="31821" name="image877.png">
          <a:extLst>
            <a:ext uri="{FF2B5EF4-FFF2-40B4-BE49-F238E27FC236}">
              <a16:creationId xmlns:a16="http://schemas.microsoft.com/office/drawing/2014/main" id="{8A2458B0-CF9C-471A-865B-1B1A662E142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44944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805</xdr:row>
      <xdr:rowOff>0</xdr:rowOff>
    </xdr:from>
    <xdr:to>
      <xdr:col>5</xdr:col>
      <xdr:colOff>335280</xdr:colOff>
      <xdr:row>806</xdr:row>
      <xdr:rowOff>0</xdr:rowOff>
    </xdr:to>
    <xdr:pic>
      <xdr:nvPicPr>
        <xdr:cNvPr id="31822" name="image881.png">
          <a:extLst>
            <a:ext uri="{FF2B5EF4-FFF2-40B4-BE49-F238E27FC236}">
              <a16:creationId xmlns:a16="http://schemas.microsoft.com/office/drawing/2014/main" id="{251CE425-B366-4A43-800A-F14171D5DB96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45249700"/>
          <a:ext cx="33528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806</xdr:row>
      <xdr:rowOff>0</xdr:rowOff>
    </xdr:from>
    <xdr:to>
      <xdr:col>5</xdr:col>
      <xdr:colOff>304800</xdr:colOff>
      <xdr:row>807</xdr:row>
      <xdr:rowOff>0</xdr:rowOff>
    </xdr:to>
    <xdr:pic>
      <xdr:nvPicPr>
        <xdr:cNvPr id="31823" name="image893.png">
          <a:extLst>
            <a:ext uri="{FF2B5EF4-FFF2-40B4-BE49-F238E27FC236}">
              <a16:creationId xmlns:a16="http://schemas.microsoft.com/office/drawing/2014/main" id="{4CB36C77-C529-43BF-A1E4-F80F913DA5FE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45554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807</xdr:row>
      <xdr:rowOff>0</xdr:rowOff>
    </xdr:from>
    <xdr:to>
      <xdr:col>5</xdr:col>
      <xdr:colOff>304800</xdr:colOff>
      <xdr:row>808</xdr:row>
      <xdr:rowOff>0</xdr:rowOff>
    </xdr:to>
    <xdr:pic>
      <xdr:nvPicPr>
        <xdr:cNvPr id="31824" name="image875.png">
          <a:extLst>
            <a:ext uri="{FF2B5EF4-FFF2-40B4-BE49-F238E27FC236}">
              <a16:creationId xmlns:a16="http://schemas.microsoft.com/office/drawing/2014/main" id="{35B0CC1A-163F-4A75-83E3-655B819CF116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45859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808</xdr:row>
      <xdr:rowOff>0</xdr:rowOff>
    </xdr:from>
    <xdr:to>
      <xdr:col>5</xdr:col>
      <xdr:colOff>304800</xdr:colOff>
      <xdr:row>809</xdr:row>
      <xdr:rowOff>0</xdr:rowOff>
    </xdr:to>
    <xdr:pic>
      <xdr:nvPicPr>
        <xdr:cNvPr id="31825" name="image876.png">
          <a:extLst>
            <a:ext uri="{FF2B5EF4-FFF2-40B4-BE49-F238E27FC236}">
              <a16:creationId xmlns:a16="http://schemas.microsoft.com/office/drawing/2014/main" id="{CCA191DB-23C5-4572-A892-695F00D94ADD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46164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809</xdr:row>
      <xdr:rowOff>0</xdr:rowOff>
    </xdr:from>
    <xdr:to>
      <xdr:col>5</xdr:col>
      <xdr:colOff>304800</xdr:colOff>
      <xdr:row>810</xdr:row>
      <xdr:rowOff>0</xdr:rowOff>
    </xdr:to>
    <xdr:pic>
      <xdr:nvPicPr>
        <xdr:cNvPr id="31826" name="image890.png">
          <a:extLst>
            <a:ext uri="{FF2B5EF4-FFF2-40B4-BE49-F238E27FC236}">
              <a16:creationId xmlns:a16="http://schemas.microsoft.com/office/drawing/2014/main" id="{53590F48-333C-4AE2-B5B4-F8A833805785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46468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811</xdr:row>
      <xdr:rowOff>0</xdr:rowOff>
    </xdr:from>
    <xdr:to>
      <xdr:col>5</xdr:col>
      <xdr:colOff>304800</xdr:colOff>
      <xdr:row>812</xdr:row>
      <xdr:rowOff>0</xdr:rowOff>
    </xdr:to>
    <xdr:pic>
      <xdr:nvPicPr>
        <xdr:cNvPr id="31827" name="image889.png">
          <a:extLst>
            <a:ext uri="{FF2B5EF4-FFF2-40B4-BE49-F238E27FC236}">
              <a16:creationId xmlns:a16="http://schemas.microsoft.com/office/drawing/2014/main" id="{A676825E-73A7-4688-A08E-C6E31008CA74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47078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812</xdr:row>
      <xdr:rowOff>0</xdr:rowOff>
    </xdr:from>
    <xdr:to>
      <xdr:col>5</xdr:col>
      <xdr:colOff>304800</xdr:colOff>
      <xdr:row>813</xdr:row>
      <xdr:rowOff>0</xdr:rowOff>
    </xdr:to>
    <xdr:pic>
      <xdr:nvPicPr>
        <xdr:cNvPr id="31828" name="image902.png">
          <a:extLst>
            <a:ext uri="{FF2B5EF4-FFF2-40B4-BE49-F238E27FC236}">
              <a16:creationId xmlns:a16="http://schemas.microsoft.com/office/drawing/2014/main" id="{B0165537-620D-405C-9E39-B2AAC3B75DF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47383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814</xdr:row>
      <xdr:rowOff>0</xdr:rowOff>
    </xdr:from>
    <xdr:to>
      <xdr:col>5</xdr:col>
      <xdr:colOff>304800</xdr:colOff>
      <xdr:row>815</xdr:row>
      <xdr:rowOff>0</xdr:rowOff>
    </xdr:to>
    <xdr:pic>
      <xdr:nvPicPr>
        <xdr:cNvPr id="31829" name="image887.png">
          <a:extLst>
            <a:ext uri="{FF2B5EF4-FFF2-40B4-BE49-F238E27FC236}">
              <a16:creationId xmlns:a16="http://schemas.microsoft.com/office/drawing/2014/main" id="{1488D2CC-7381-41E5-B613-B5013D7E04C7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47992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815</xdr:row>
      <xdr:rowOff>0</xdr:rowOff>
    </xdr:from>
    <xdr:to>
      <xdr:col>5</xdr:col>
      <xdr:colOff>304800</xdr:colOff>
      <xdr:row>816</xdr:row>
      <xdr:rowOff>0</xdr:rowOff>
    </xdr:to>
    <xdr:pic>
      <xdr:nvPicPr>
        <xdr:cNvPr id="31830" name="image884.png">
          <a:extLst>
            <a:ext uri="{FF2B5EF4-FFF2-40B4-BE49-F238E27FC236}">
              <a16:creationId xmlns:a16="http://schemas.microsoft.com/office/drawing/2014/main" id="{94165114-45B5-4898-8534-1595BC8E3804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48297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817</xdr:row>
      <xdr:rowOff>0</xdr:rowOff>
    </xdr:from>
    <xdr:to>
      <xdr:col>5</xdr:col>
      <xdr:colOff>304800</xdr:colOff>
      <xdr:row>818</xdr:row>
      <xdr:rowOff>0</xdr:rowOff>
    </xdr:to>
    <xdr:pic>
      <xdr:nvPicPr>
        <xdr:cNvPr id="31831" name="image898.png">
          <a:extLst>
            <a:ext uri="{FF2B5EF4-FFF2-40B4-BE49-F238E27FC236}">
              <a16:creationId xmlns:a16="http://schemas.microsoft.com/office/drawing/2014/main" id="{62DC645A-6B07-4952-A00F-B8FAD1D0FCFC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48907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818</xdr:row>
      <xdr:rowOff>0</xdr:rowOff>
    </xdr:from>
    <xdr:to>
      <xdr:col>5</xdr:col>
      <xdr:colOff>304800</xdr:colOff>
      <xdr:row>819</xdr:row>
      <xdr:rowOff>0</xdr:rowOff>
    </xdr:to>
    <xdr:pic>
      <xdr:nvPicPr>
        <xdr:cNvPr id="31832" name="image888.png">
          <a:extLst>
            <a:ext uri="{FF2B5EF4-FFF2-40B4-BE49-F238E27FC236}">
              <a16:creationId xmlns:a16="http://schemas.microsoft.com/office/drawing/2014/main" id="{1FFE2E18-FE52-448C-9173-D143647EEC38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49212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820</xdr:row>
      <xdr:rowOff>0</xdr:rowOff>
    </xdr:from>
    <xdr:to>
      <xdr:col>5</xdr:col>
      <xdr:colOff>304800</xdr:colOff>
      <xdr:row>821</xdr:row>
      <xdr:rowOff>0</xdr:rowOff>
    </xdr:to>
    <xdr:pic>
      <xdr:nvPicPr>
        <xdr:cNvPr id="31833" name="image891.png">
          <a:extLst>
            <a:ext uri="{FF2B5EF4-FFF2-40B4-BE49-F238E27FC236}">
              <a16:creationId xmlns:a16="http://schemas.microsoft.com/office/drawing/2014/main" id="{EE54F4EF-0C70-4557-95EE-331054BA53E2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49821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821</xdr:row>
      <xdr:rowOff>0</xdr:rowOff>
    </xdr:from>
    <xdr:to>
      <xdr:col>5</xdr:col>
      <xdr:colOff>304800</xdr:colOff>
      <xdr:row>822</xdr:row>
      <xdr:rowOff>0</xdr:rowOff>
    </xdr:to>
    <xdr:pic>
      <xdr:nvPicPr>
        <xdr:cNvPr id="31834" name="image885.png">
          <a:extLst>
            <a:ext uri="{FF2B5EF4-FFF2-40B4-BE49-F238E27FC236}">
              <a16:creationId xmlns:a16="http://schemas.microsoft.com/office/drawing/2014/main" id="{52B95B91-16D0-4959-AC03-FCF3EFE1E0F3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50126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822</xdr:row>
      <xdr:rowOff>0</xdr:rowOff>
    </xdr:from>
    <xdr:to>
      <xdr:col>5</xdr:col>
      <xdr:colOff>304800</xdr:colOff>
      <xdr:row>823</xdr:row>
      <xdr:rowOff>0</xdr:rowOff>
    </xdr:to>
    <xdr:pic>
      <xdr:nvPicPr>
        <xdr:cNvPr id="31835" name="image882.png">
          <a:extLst>
            <a:ext uri="{FF2B5EF4-FFF2-40B4-BE49-F238E27FC236}">
              <a16:creationId xmlns:a16="http://schemas.microsoft.com/office/drawing/2014/main" id="{8625C15B-F6A7-4CF9-B7BD-ABF6FCC53E6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50431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823</xdr:row>
      <xdr:rowOff>0</xdr:rowOff>
    </xdr:from>
    <xdr:to>
      <xdr:col>5</xdr:col>
      <xdr:colOff>304800</xdr:colOff>
      <xdr:row>824</xdr:row>
      <xdr:rowOff>0</xdr:rowOff>
    </xdr:to>
    <xdr:pic>
      <xdr:nvPicPr>
        <xdr:cNvPr id="31836" name="image901.png">
          <a:extLst>
            <a:ext uri="{FF2B5EF4-FFF2-40B4-BE49-F238E27FC236}">
              <a16:creationId xmlns:a16="http://schemas.microsoft.com/office/drawing/2014/main" id="{A35703EB-34D2-4192-85F4-C73F419FE6B6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50736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825</xdr:row>
      <xdr:rowOff>0</xdr:rowOff>
    </xdr:from>
    <xdr:to>
      <xdr:col>5</xdr:col>
      <xdr:colOff>304800</xdr:colOff>
      <xdr:row>826</xdr:row>
      <xdr:rowOff>0</xdr:rowOff>
    </xdr:to>
    <xdr:pic>
      <xdr:nvPicPr>
        <xdr:cNvPr id="31837" name="image896.png">
          <a:extLst>
            <a:ext uri="{FF2B5EF4-FFF2-40B4-BE49-F238E27FC236}">
              <a16:creationId xmlns:a16="http://schemas.microsoft.com/office/drawing/2014/main" id="{0BB35D5D-B832-45AB-A53B-C73E0FABFC2E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51345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826</xdr:row>
      <xdr:rowOff>0</xdr:rowOff>
    </xdr:from>
    <xdr:to>
      <xdr:col>5</xdr:col>
      <xdr:colOff>304800</xdr:colOff>
      <xdr:row>827</xdr:row>
      <xdr:rowOff>0</xdr:rowOff>
    </xdr:to>
    <xdr:pic>
      <xdr:nvPicPr>
        <xdr:cNvPr id="31838" name="image895.png">
          <a:extLst>
            <a:ext uri="{FF2B5EF4-FFF2-40B4-BE49-F238E27FC236}">
              <a16:creationId xmlns:a16="http://schemas.microsoft.com/office/drawing/2014/main" id="{6DE2A9FD-22BE-4393-A022-3295AB4187EF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51650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828</xdr:row>
      <xdr:rowOff>0</xdr:rowOff>
    </xdr:from>
    <xdr:to>
      <xdr:col>5</xdr:col>
      <xdr:colOff>304800</xdr:colOff>
      <xdr:row>829</xdr:row>
      <xdr:rowOff>0</xdr:rowOff>
    </xdr:to>
    <xdr:pic>
      <xdr:nvPicPr>
        <xdr:cNvPr id="31839" name="image892.png">
          <a:extLst>
            <a:ext uri="{FF2B5EF4-FFF2-40B4-BE49-F238E27FC236}">
              <a16:creationId xmlns:a16="http://schemas.microsoft.com/office/drawing/2014/main" id="{E826D877-ED9A-4744-A706-735CD7E40758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52260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830</xdr:row>
      <xdr:rowOff>0</xdr:rowOff>
    </xdr:from>
    <xdr:to>
      <xdr:col>5</xdr:col>
      <xdr:colOff>304800</xdr:colOff>
      <xdr:row>831</xdr:row>
      <xdr:rowOff>0</xdr:rowOff>
    </xdr:to>
    <xdr:pic>
      <xdr:nvPicPr>
        <xdr:cNvPr id="31840" name="image897.png">
          <a:extLst>
            <a:ext uri="{FF2B5EF4-FFF2-40B4-BE49-F238E27FC236}">
              <a16:creationId xmlns:a16="http://schemas.microsoft.com/office/drawing/2014/main" id="{377FC19B-5017-4373-A2EA-B25D304A2D8B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52869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831</xdr:row>
      <xdr:rowOff>0</xdr:rowOff>
    </xdr:from>
    <xdr:to>
      <xdr:col>5</xdr:col>
      <xdr:colOff>304800</xdr:colOff>
      <xdr:row>832</xdr:row>
      <xdr:rowOff>0</xdr:rowOff>
    </xdr:to>
    <xdr:pic>
      <xdr:nvPicPr>
        <xdr:cNvPr id="31841" name="image906.png">
          <a:extLst>
            <a:ext uri="{FF2B5EF4-FFF2-40B4-BE49-F238E27FC236}">
              <a16:creationId xmlns:a16="http://schemas.microsoft.com/office/drawing/2014/main" id="{4E50A2A9-DCA3-40CD-B864-B0CB12DD0B0E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53174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832</xdr:row>
      <xdr:rowOff>0</xdr:rowOff>
    </xdr:from>
    <xdr:to>
      <xdr:col>5</xdr:col>
      <xdr:colOff>304800</xdr:colOff>
      <xdr:row>833</xdr:row>
      <xdr:rowOff>0</xdr:rowOff>
    </xdr:to>
    <xdr:pic>
      <xdr:nvPicPr>
        <xdr:cNvPr id="31842" name="image900.png">
          <a:extLst>
            <a:ext uri="{FF2B5EF4-FFF2-40B4-BE49-F238E27FC236}">
              <a16:creationId xmlns:a16="http://schemas.microsoft.com/office/drawing/2014/main" id="{7E08E028-CFEB-41BA-B768-2FE0EF2A174F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53479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833</xdr:row>
      <xdr:rowOff>0</xdr:rowOff>
    </xdr:from>
    <xdr:to>
      <xdr:col>5</xdr:col>
      <xdr:colOff>304800</xdr:colOff>
      <xdr:row>834</xdr:row>
      <xdr:rowOff>0</xdr:rowOff>
    </xdr:to>
    <xdr:pic>
      <xdr:nvPicPr>
        <xdr:cNvPr id="31843" name="image912.png">
          <a:extLst>
            <a:ext uri="{FF2B5EF4-FFF2-40B4-BE49-F238E27FC236}">
              <a16:creationId xmlns:a16="http://schemas.microsoft.com/office/drawing/2014/main" id="{1270E4AE-B0AB-4DEA-9234-EBD326E0E876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53784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834</xdr:row>
      <xdr:rowOff>0</xdr:rowOff>
    </xdr:from>
    <xdr:to>
      <xdr:col>5</xdr:col>
      <xdr:colOff>304800</xdr:colOff>
      <xdr:row>835</xdr:row>
      <xdr:rowOff>0</xdr:rowOff>
    </xdr:to>
    <xdr:pic>
      <xdr:nvPicPr>
        <xdr:cNvPr id="31844" name="image911.png">
          <a:extLst>
            <a:ext uri="{FF2B5EF4-FFF2-40B4-BE49-F238E27FC236}">
              <a16:creationId xmlns:a16="http://schemas.microsoft.com/office/drawing/2014/main" id="{F29FCA6F-EC8F-45F0-BCB7-20CE773FDC3E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54088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836</xdr:row>
      <xdr:rowOff>0</xdr:rowOff>
    </xdr:from>
    <xdr:to>
      <xdr:col>5</xdr:col>
      <xdr:colOff>304800</xdr:colOff>
      <xdr:row>837</xdr:row>
      <xdr:rowOff>0</xdr:rowOff>
    </xdr:to>
    <xdr:pic>
      <xdr:nvPicPr>
        <xdr:cNvPr id="31845" name="image904.png">
          <a:extLst>
            <a:ext uri="{FF2B5EF4-FFF2-40B4-BE49-F238E27FC236}">
              <a16:creationId xmlns:a16="http://schemas.microsoft.com/office/drawing/2014/main" id="{7A6AE661-6981-498B-AEB9-AF919246B70E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54698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838</xdr:row>
      <xdr:rowOff>0</xdr:rowOff>
    </xdr:from>
    <xdr:to>
      <xdr:col>5</xdr:col>
      <xdr:colOff>304800</xdr:colOff>
      <xdr:row>839</xdr:row>
      <xdr:rowOff>0</xdr:rowOff>
    </xdr:to>
    <xdr:pic>
      <xdr:nvPicPr>
        <xdr:cNvPr id="31846" name="image914.png">
          <a:extLst>
            <a:ext uri="{FF2B5EF4-FFF2-40B4-BE49-F238E27FC236}">
              <a16:creationId xmlns:a16="http://schemas.microsoft.com/office/drawing/2014/main" id="{44B4797C-C276-4C5F-8F9C-11F2B2D181AE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55308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839</xdr:row>
      <xdr:rowOff>0</xdr:rowOff>
    </xdr:from>
    <xdr:to>
      <xdr:col>5</xdr:col>
      <xdr:colOff>304800</xdr:colOff>
      <xdr:row>840</xdr:row>
      <xdr:rowOff>0</xdr:rowOff>
    </xdr:to>
    <xdr:pic>
      <xdr:nvPicPr>
        <xdr:cNvPr id="31847" name="image905.png">
          <a:extLst>
            <a:ext uri="{FF2B5EF4-FFF2-40B4-BE49-F238E27FC236}">
              <a16:creationId xmlns:a16="http://schemas.microsoft.com/office/drawing/2014/main" id="{9EA1B1FC-263C-466E-B72E-EF6EDA161AC5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55612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841</xdr:row>
      <xdr:rowOff>0</xdr:rowOff>
    </xdr:from>
    <xdr:to>
      <xdr:col>5</xdr:col>
      <xdr:colOff>304800</xdr:colOff>
      <xdr:row>842</xdr:row>
      <xdr:rowOff>0</xdr:rowOff>
    </xdr:to>
    <xdr:pic>
      <xdr:nvPicPr>
        <xdr:cNvPr id="31848" name="image908.png">
          <a:extLst>
            <a:ext uri="{FF2B5EF4-FFF2-40B4-BE49-F238E27FC236}">
              <a16:creationId xmlns:a16="http://schemas.microsoft.com/office/drawing/2014/main" id="{744BE57D-B856-4973-997A-FDD2C7F6A06E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56222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844</xdr:row>
      <xdr:rowOff>0</xdr:rowOff>
    </xdr:from>
    <xdr:to>
      <xdr:col>5</xdr:col>
      <xdr:colOff>304800</xdr:colOff>
      <xdr:row>845</xdr:row>
      <xdr:rowOff>0</xdr:rowOff>
    </xdr:to>
    <xdr:pic>
      <xdr:nvPicPr>
        <xdr:cNvPr id="31849" name="image917.png">
          <a:extLst>
            <a:ext uri="{FF2B5EF4-FFF2-40B4-BE49-F238E27FC236}">
              <a16:creationId xmlns:a16="http://schemas.microsoft.com/office/drawing/2014/main" id="{14CB0AFB-5614-45CB-A250-CCBBEB1253EF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57136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854</xdr:row>
      <xdr:rowOff>0</xdr:rowOff>
    </xdr:from>
    <xdr:to>
      <xdr:col>5</xdr:col>
      <xdr:colOff>304800</xdr:colOff>
      <xdr:row>855</xdr:row>
      <xdr:rowOff>0</xdr:rowOff>
    </xdr:to>
    <xdr:pic>
      <xdr:nvPicPr>
        <xdr:cNvPr id="31850" name="image903.png">
          <a:extLst>
            <a:ext uri="{FF2B5EF4-FFF2-40B4-BE49-F238E27FC236}">
              <a16:creationId xmlns:a16="http://schemas.microsoft.com/office/drawing/2014/main" id="{DC931D54-70DC-4E82-9EEF-03842D6AF51E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60184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860</xdr:row>
      <xdr:rowOff>0</xdr:rowOff>
    </xdr:from>
    <xdr:to>
      <xdr:col>5</xdr:col>
      <xdr:colOff>304800</xdr:colOff>
      <xdr:row>861</xdr:row>
      <xdr:rowOff>0</xdr:rowOff>
    </xdr:to>
    <xdr:pic>
      <xdr:nvPicPr>
        <xdr:cNvPr id="31851" name="image922.png">
          <a:extLst>
            <a:ext uri="{FF2B5EF4-FFF2-40B4-BE49-F238E27FC236}">
              <a16:creationId xmlns:a16="http://schemas.microsoft.com/office/drawing/2014/main" id="{858BC77F-6651-4599-8525-029DB9839F9E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62013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863</xdr:row>
      <xdr:rowOff>0</xdr:rowOff>
    </xdr:from>
    <xdr:to>
      <xdr:col>5</xdr:col>
      <xdr:colOff>304800</xdr:colOff>
      <xdr:row>863</xdr:row>
      <xdr:rowOff>302281</xdr:rowOff>
    </xdr:to>
    <xdr:pic>
      <xdr:nvPicPr>
        <xdr:cNvPr id="31852" name="image909.png">
          <a:extLst>
            <a:ext uri="{FF2B5EF4-FFF2-40B4-BE49-F238E27FC236}">
              <a16:creationId xmlns:a16="http://schemas.microsoft.com/office/drawing/2014/main" id="{058133BF-110E-40FE-9197-71A21091406A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62928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864</xdr:row>
      <xdr:rowOff>0</xdr:rowOff>
    </xdr:from>
    <xdr:to>
      <xdr:col>5</xdr:col>
      <xdr:colOff>304800</xdr:colOff>
      <xdr:row>864</xdr:row>
      <xdr:rowOff>302281</xdr:rowOff>
    </xdr:to>
    <xdr:pic>
      <xdr:nvPicPr>
        <xdr:cNvPr id="31853" name="image915.png">
          <a:extLst>
            <a:ext uri="{FF2B5EF4-FFF2-40B4-BE49-F238E27FC236}">
              <a16:creationId xmlns:a16="http://schemas.microsoft.com/office/drawing/2014/main" id="{2E544F57-7D60-4151-B987-D4F5A089FE1A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63232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865</xdr:row>
      <xdr:rowOff>0</xdr:rowOff>
    </xdr:from>
    <xdr:to>
      <xdr:col>5</xdr:col>
      <xdr:colOff>304800</xdr:colOff>
      <xdr:row>865</xdr:row>
      <xdr:rowOff>302281</xdr:rowOff>
    </xdr:to>
    <xdr:pic>
      <xdr:nvPicPr>
        <xdr:cNvPr id="31854" name="image919.png">
          <a:extLst>
            <a:ext uri="{FF2B5EF4-FFF2-40B4-BE49-F238E27FC236}">
              <a16:creationId xmlns:a16="http://schemas.microsoft.com/office/drawing/2014/main" id="{8D9C8D1C-8C97-49EF-AA15-91E87D6CFD95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63537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867</xdr:row>
      <xdr:rowOff>0</xdr:rowOff>
    </xdr:from>
    <xdr:to>
      <xdr:col>5</xdr:col>
      <xdr:colOff>304800</xdr:colOff>
      <xdr:row>867</xdr:row>
      <xdr:rowOff>302281</xdr:rowOff>
    </xdr:to>
    <xdr:pic>
      <xdr:nvPicPr>
        <xdr:cNvPr id="31855" name="image921.png">
          <a:extLst>
            <a:ext uri="{FF2B5EF4-FFF2-40B4-BE49-F238E27FC236}">
              <a16:creationId xmlns:a16="http://schemas.microsoft.com/office/drawing/2014/main" id="{09E5A163-891A-4C9B-98BB-426B78D9EB86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64147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873</xdr:row>
      <xdr:rowOff>0</xdr:rowOff>
    </xdr:from>
    <xdr:to>
      <xdr:col>5</xdr:col>
      <xdr:colOff>304800</xdr:colOff>
      <xdr:row>874</xdr:row>
      <xdr:rowOff>0</xdr:rowOff>
    </xdr:to>
    <xdr:pic>
      <xdr:nvPicPr>
        <xdr:cNvPr id="31856" name="image907.png">
          <a:extLst>
            <a:ext uri="{FF2B5EF4-FFF2-40B4-BE49-F238E27FC236}">
              <a16:creationId xmlns:a16="http://schemas.microsoft.com/office/drawing/2014/main" id="{CFDD9F65-501A-4CCD-BFCA-5EE3BE0BD0D9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65976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874</xdr:row>
      <xdr:rowOff>0</xdr:rowOff>
    </xdr:from>
    <xdr:to>
      <xdr:col>5</xdr:col>
      <xdr:colOff>304800</xdr:colOff>
      <xdr:row>875</xdr:row>
      <xdr:rowOff>0</xdr:rowOff>
    </xdr:to>
    <xdr:pic>
      <xdr:nvPicPr>
        <xdr:cNvPr id="31857" name="image916.png">
          <a:extLst>
            <a:ext uri="{FF2B5EF4-FFF2-40B4-BE49-F238E27FC236}">
              <a16:creationId xmlns:a16="http://schemas.microsoft.com/office/drawing/2014/main" id="{942AA1D9-6B10-46AB-9BAC-51AA25C0C9DD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66280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875</xdr:row>
      <xdr:rowOff>0</xdr:rowOff>
    </xdr:from>
    <xdr:to>
      <xdr:col>5</xdr:col>
      <xdr:colOff>304800</xdr:colOff>
      <xdr:row>876</xdr:row>
      <xdr:rowOff>0</xdr:rowOff>
    </xdr:to>
    <xdr:pic>
      <xdr:nvPicPr>
        <xdr:cNvPr id="31858" name="image910.png">
          <a:extLst>
            <a:ext uri="{FF2B5EF4-FFF2-40B4-BE49-F238E27FC236}">
              <a16:creationId xmlns:a16="http://schemas.microsoft.com/office/drawing/2014/main" id="{6E2A5A0D-6743-40A1-A143-8B111E168BAC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66585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877</xdr:row>
      <xdr:rowOff>0</xdr:rowOff>
    </xdr:from>
    <xdr:to>
      <xdr:col>5</xdr:col>
      <xdr:colOff>304800</xdr:colOff>
      <xdr:row>878</xdr:row>
      <xdr:rowOff>0</xdr:rowOff>
    </xdr:to>
    <xdr:pic>
      <xdr:nvPicPr>
        <xdr:cNvPr id="31859" name="image918.png">
          <a:extLst>
            <a:ext uri="{FF2B5EF4-FFF2-40B4-BE49-F238E27FC236}">
              <a16:creationId xmlns:a16="http://schemas.microsoft.com/office/drawing/2014/main" id="{2041F1E7-599E-409D-8C48-8515D9557AA3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67195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879</xdr:row>
      <xdr:rowOff>0</xdr:rowOff>
    </xdr:from>
    <xdr:to>
      <xdr:col>5</xdr:col>
      <xdr:colOff>304800</xdr:colOff>
      <xdr:row>880</xdr:row>
      <xdr:rowOff>0</xdr:rowOff>
    </xdr:to>
    <xdr:pic>
      <xdr:nvPicPr>
        <xdr:cNvPr id="31860" name="image924.png">
          <a:extLst>
            <a:ext uri="{FF2B5EF4-FFF2-40B4-BE49-F238E27FC236}">
              <a16:creationId xmlns:a16="http://schemas.microsoft.com/office/drawing/2014/main" id="{4B3A62E4-1DFA-47F7-A826-C18C0EF3967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678049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888</xdr:row>
      <xdr:rowOff>0</xdr:rowOff>
    </xdr:from>
    <xdr:to>
      <xdr:col>5</xdr:col>
      <xdr:colOff>304800</xdr:colOff>
      <xdr:row>889</xdr:row>
      <xdr:rowOff>0</xdr:rowOff>
    </xdr:to>
    <xdr:pic>
      <xdr:nvPicPr>
        <xdr:cNvPr id="31861" name="image923.png">
          <a:extLst>
            <a:ext uri="{FF2B5EF4-FFF2-40B4-BE49-F238E27FC236}">
              <a16:creationId xmlns:a16="http://schemas.microsoft.com/office/drawing/2014/main" id="{C90D2C66-7A70-4C8D-8A04-08813DDB0277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705481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0</xdr:colOff>
      <xdr:row>892</xdr:row>
      <xdr:rowOff>0</xdr:rowOff>
    </xdr:from>
    <xdr:to>
      <xdr:col>5</xdr:col>
      <xdr:colOff>304800</xdr:colOff>
      <xdr:row>893</xdr:row>
      <xdr:rowOff>0</xdr:rowOff>
    </xdr:to>
    <xdr:pic>
      <xdr:nvPicPr>
        <xdr:cNvPr id="31862" name="image913.png">
          <a:extLst>
            <a:ext uri="{FF2B5EF4-FFF2-40B4-BE49-F238E27FC236}">
              <a16:creationId xmlns:a16="http://schemas.microsoft.com/office/drawing/2014/main" id="{664A293A-469E-40D3-9933-B4E9CD73346F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2717673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7620</xdr:colOff>
      <xdr:row>894</xdr:row>
      <xdr:rowOff>53340</xdr:rowOff>
    </xdr:from>
    <xdr:to>
      <xdr:col>6</xdr:col>
      <xdr:colOff>7620</xdr:colOff>
      <xdr:row>894</xdr:row>
      <xdr:rowOff>281940</xdr:rowOff>
    </xdr:to>
    <xdr:pic>
      <xdr:nvPicPr>
        <xdr:cNvPr id="31863" name="image920.png">
          <a:extLst>
            <a:ext uri="{FF2B5EF4-FFF2-40B4-BE49-F238E27FC236}">
              <a16:creationId xmlns:a16="http://schemas.microsoft.com/office/drawing/2014/main" id="{48DE347F-DBC4-4BD5-8BA7-5D807AAC4DD3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272430240"/>
          <a:ext cx="35052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15240</xdr:colOff>
      <xdr:row>802</xdr:row>
      <xdr:rowOff>15240</xdr:rowOff>
    </xdr:from>
    <xdr:to>
      <xdr:col>5</xdr:col>
      <xdr:colOff>297180</xdr:colOff>
      <xdr:row>803</xdr:row>
      <xdr:rowOff>0</xdr:rowOff>
    </xdr:to>
    <xdr:pic>
      <xdr:nvPicPr>
        <xdr:cNvPr id="31864" name="image178.png">
          <a:extLst>
            <a:ext uri="{FF2B5EF4-FFF2-40B4-BE49-F238E27FC236}">
              <a16:creationId xmlns:a16="http://schemas.microsoft.com/office/drawing/2014/main" id="{AD7C0767-59FC-4057-9A41-A5CA330C791B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7820" y="244350540"/>
          <a:ext cx="2819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891540</xdr:colOff>
      <xdr:row>422</xdr:row>
      <xdr:rowOff>0</xdr:rowOff>
    </xdr:from>
    <xdr:to>
      <xdr:col>2</xdr:col>
      <xdr:colOff>281940</xdr:colOff>
      <xdr:row>423</xdr:row>
      <xdr:rowOff>114300</xdr:rowOff>
    </xdr:to>
    <xdr:pic>
      <xdr:nvPicPr>
        <xdr:cNvPr id="2" name="image86.png">
          <a:extLst>
            <a:ext uri="{FF2B5EF4-FFF2-40B4-BE49-F238E27FC236}">
              <a16:creationId xmlns:a16="http://schemas.microsoft.com/office/drawing/2014/main" id="{30F6ACA1-7C12-40C9-B31B-DAF088E15541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28816100"/>
          <a:ext cx="2819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1</xdr:col>
      <xdr:colOff>891540</xdr:colOff>
      <xdr:row>646</xdr:row>
      <xdr:rowOff>7620</xdr:rowOff>
    </xdr:from>
    <xdr:to>
      <xdr:col>2</xdr:col>
      <xdr:colOff>289560</xdr:colOff>
      <xdr:row>647</xdr:row>
      <xdr:rowOff>121920</xdr:rowOff>
    </xdr:to>
    <xdr:pic>
      <xdr:nvPicPr>
        <xdr:cNvPr id="3" name="image134.png">
          <a:extLst>
            <a:ext uri="{FF2B5EF4-FFF2-40B4-BE49-F238E27FC236}">
              <a16:creationId xmlns:a16="http://schemas.microsoft.com/office/drawing/2014/main" id="{D12A9F73-0976-406F-924B-AE1D04F0B3E6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" y="197098920"/>
          <a:ext cx="28956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1</xdr:col>
      <xdr:colOff>883920</xdr:colOff>
      <xdr:row>778</xdr:row>
      <xdr:rowOff>7620</xdr:rowOff>
    </xdr:from>
    <xdr:to>
      <xdr:col>2</xdr:col>
      <xdr:colOff>289560</xdr:colOff>
      <xdr:row>779</xdr:row>
      <xdr:rowOff>121920</xdr:rowOff>
    </xdr:to>
    <xdr:pic>
      <xdr:nvPicPr>
        <xdr:cNvPr id="4" name="image193.png">
          <a:extLst>
            <a:ext uri="{FF2B5EF4-FFF2-40B4-BE49-F238E27FC236}">
              <a16:creationId xmlns:a16="http://schemas.microsoft.com/office/drawing/2014/main" id="{A167721D-C420-4EDC-A285-84DCEFC1A839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237332520"/>
          <a:ext cx="2819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1</xdr:col>
      <xdr:colOff>876300</xdr:colOff>
      <xdr:row>812</xdr:row>
      <xdr:rowOff>7620</xdr:rowOff>
    </xdr:from>
    <xdr:to>
      <xdr:col>2</xdr:col>
      <xdr:colOff>373380</xdr:colOff>
      <xdr:row>814</xdr:row>
      <xdr:rowOff>22860</xdr:rowOff>
    </xdr:to>
    <xdr:pic>
      <xdr:nvPicPr>
        <xdr:cNvPr id="5" name="image182.png">
          <a:extLst>
            <a:ext uri="{FF2B5EF4-FFF2-40B4-BE49-F238E27FC236}">
              <a16:creationId xmlns:a16="http://schemas.microsoft.com/office/drawing/2014/main" id="{6554C3FB-2B6E-4B86-A318-AC038E39C6B6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340" y="247695720"/>
          <a:ext cx="358140" cy="365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1</xdr:col>
      <xdr:colOff>868680</xdr:colOff>
      <xdr:row>815</xdr:row>
      <xdr:rowOff>15240</xdr:rowOff>
    </xdr:from>
    <xdr:to>
      <xdr:col>2</xdr:col>
      <xdr:colOff>388620</xdr:colOff>
      <xdr:row>817</xdr:row>
      <xdr:rowOff>38100</xdr:rowOff>
    </xdr:to>
    <xdr:pic>
      <xdr:nvPicPr>
        <xdr:cNvPr id="6" name="image187.png">
          <a:extLst>
            <a:ext uri="{FF2B5EF4-FFF2-40B4-BE49-F238E27FC236}">
              <a16:creationId xmlns:a16="http://schemas.microsoft.com/office/drawing/2014/main" id="{C7C35849-4C0D-4FD0-9674-4CFF9DC73BD3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248617740"/>
          <a:ext cx="36576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1</xdr:col>
      <xdr:colOff>876300</xdr:colOff>
      <xdr:row>818</xdr:row>
      <xdr:rowOff>30480</xdr:rowOff>
    </xdr:from>
    <xdr:to>
      <xdr:col>2</xdr:col>
      <xdr:colOff>358140</xdr:colOff>
      <xdr:row>820</xdr:row>
      <xdr:rowOff>22860</xdr:rowOff>
    </xdr:to>
    <xdr:pic>
      <xdr:nvPicPr>
        <xdr:cNvPr id="7" name="image186.png">
          <a:extLst>
            <a:ext uri="{FF2B5EF4-FFF2-40B4-BE49-F238E27FC236}">
              <a16:creationId xmlns:a16="http://schemas.microsoft.com/office/drawing/2014/main" id="{7B0E2FE0-FC4F-4083-885B-8D4C3B11C7CC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340" y="249547380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1</xdr:col>
      <xdr:colOff>883920</xdr:colOff>
      <xdr:row>826</xdr:row>
      <xdr:rowOff>45720</xdr:rowOff>
    </xdr:from>
    <xdr:to>
      <xdr:col>2</xdr:col>
      <xdr:colOff>327660</xdr:colOff>
      <xdr:row>828</xdr:row>
      <xdr:rowOff>22860</xdr:rowOff>
    </xdr:to>
    <xdr:pic>
      <xdr:nvPicPr>
        <xdr:cNvPr id="8" name="image188.png">
          <a:extLst>
            <a:ext uri="{FF2B5EF4-FFF2-40B4-BE49-F238E27FC236}">
              <a16:creationId xmlns:a16="http://schemas.microsoft.com/office/drawing/2014/main" id="{5052D0B7-0AF1-4E08-9700-57264201EAD8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252001020"/>
          <a:ext cx="320040" cy="327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1</xdr:col>
      <xdr:colOff>876300</xdr:colOff>
      <xdr:row>868</xdr:row>
      <xdr:rowOff>297180</xdr:rowOff>
    </xdr:from>
    <xdr:to>
      <xdr:col>2</xdr:col>
      <xdr:colOff>320040</xdr:colOff>
      <xdr:row>870</xdr:row>
      <xdr:rowOff>129540</xdr:rowOff>
    </xdr:to>
    <xdr:pic>
      <xdr:nvPicPr>
        <xdr:cNvPr id="9" name="image207.png">
          <a:extLst>
            <a:ext uri="{FF2B5EF4-FFF2-40B4-BE49-F238E27FC236}">
              <a16:creationId xmlns:a16="http://schemas.microsoft.com/office/drawing/2014/main" id="{49EBF084-8F55-4171-94CC-AEAB73C03ACE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340" y="26505408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1</xdr:col>
      <xdr:colOff>876300</xdr:colOff>
      <xdr:row>889</xdr:row>
      <xdr:rowOff>0</xdr:rowOff>
    </xdr:from>
    <xdr:to>
      <xdr:col>2</xdr:col>
      <xdr:colOff>342900</xdr:colOff>
      <xdr:row>890</xdr:row>
      <xdr:rowOff>160020</xdr:rowOff>
    </xdr:to>
    <xdr:pic>
      <xdr:nvPicPr>
        <xdr:cNvPr id="10" name="image229.png">
          <a:extLst>
            <a:ext uri="{FF2B5EF4-FFF2-40B4-BE49-F238E27FC236}">
              <a16:creationId xmlns:a16="http://schemas.microsoft.com/office/drawing/2014/main" id="{A7B07D02-BDFA-438E-A2C6-E655D71A2939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340" y="271157700"/>
          <a:ext cx="327660" cy="335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901"/>
  <sheetViews>
    <sheetView topLeftCell="C1" zoomScale="121" workbookViewId="0">
      <pane ySplit="2" topLeftCell="A234" activePane="bottomLeft" state="frozen"/>
      <selection pane="bottomLeft" activeCell="C1" sqref="C1:E65536"/>
    </sheetView>
  </sheetViews>
  <sheetFormatPr defaultColWidth="12.59765625" defaultRowHeight="15" customHeight="1" x14ac:dyDescent="0.25"/>
  <cols>
    <col min="1" max="1" width="4.59765625" style="53" hidden="1" customWidth="1"/>
    <col min="2" max="2" width="4.59765625" style="71" hidden="1" customWidth="1"/>
    <col min="3" max="4" width="4.59765625" style="71" customWidth="1"/>
    <col min="5" max="5" width="11.69921875" customWidth="1"/>
    <col min="6" max="6" width="4.59765625" customWidth="1"/>
    <col min="7" max="7" width="20.796875" customWidth="1"/>
    <col min="8" max="8" width="11.796875" hidden="1" customWidth="1"/>
    <col min="9" max="9" width="12.5" hidden="1" customWidth="1"/>
    <col min="10" max="10" width="30.59765625" hidden="1" customWidth="1"/>
    <col min="11" max="11" width="10" customWidth="1"/>
    <col min="12" max="12" width="10" style="62" customWidth="1"/>
    <col min="13" max="13" width="20.09765625" customWidth="1"/>
    <col min="14" max="15" width="10" style="46" customWidth="1"/>
    <col min="16" max="16" width="12.59765625" style="97"/>
    <col min="17" max="19" width="0" hidden="1" customWidth="1"/>
  </cols>
  <sheetData>
    <row r="1" spans="1:19" ht="15" customHeight="1" x14ac:dyDescent="0.25">
      <c r="A1" s="72"/>
      <c r="H1" s="51"/>
      <c r="I1" s="51"/>
      <c r="J1" s="51"/>
      <c r="L1"/>
      <c r="N1" s="50" t="s">
        <v>903</v>
      </c>
      <c r="O1" s="83" t="s">
        <v>949</v>
      </c>
      <c r="P1" s="95"/>
    </row>
    <row r="2" spans="1:19" ht="24" customHeight="1" x14ac:dyDescent="0.25">
      <c r="A2" s="75" t="s">
        <v>1848</v>
      </c>
      <c r="B2" s="76" t="s">
        <v>1849</v>
      </c>
      <c r="C2" s="75" t="s">
        <v>1856</v>
      </c>
      <c r="D2" s="80" t="s">
        <v>0</v>
      </c>
      <c r="E2" s="75" t="s">
        <v>892</v>
      </c>
      <c r="F2" s="20"/>
      <c r="G2" s="81" t="s">
        <v>1857</v>
      </c>
      <c r="H2" s="31" t="s">
        <v>886</v>
      </c>
      <c r="I2" s="32" t="s">
        <v>887</v>
      </c>
      <c r="J2" s="34" t="s">
        <v>891</v>
      </c>
      <c r="K2" s="37" t="s">
        <v>882</v>
      </c>
      <c r="L2" s="54" t="s">
        <v>883</v>
      </c>
      <c r="M2" s="38" t="s">
        <v>890</v>
      </c>
      <c r="N2" s="47" t="s">
        <v>893</v>
      </c>
      <c r="O2" s="84" t="s">
        <v>901</v>
      </c>
      <c r="P2" s="96" t="s">
        <v>1858</v>
      </c>
    </row>
    <row r="3" spans="1:19" ht="24" customHeight="1" x14ac:dyDescent="0.25">
      <c r="A3" s="74">
        <v>1</v>
      </c>
      <c r="B3" s="77" t="str">
        <f>TEXT(A3, "000")</f>
        <v>001</v>
      </c>
      <c r="C3" s="74">
        <v>1</v>
      </c>
      <c r="D3" s="82" t="s">
        <v>950</v>
      </c>
      <c r="E3" s="75" t="s">
        <v>1</v>
      </c>
      <c r="F3" s="20"/>
      <c r="G3" s="12"/>
      <c r="H3" s="13"/>
      <c r="I3" s="13"/>
      <c r="J3" s="13"/>
      <c r="K3" s="14"/>
      <c r="L3" s="55"/>
      <c r="M3" s="13" t="s">
        <v>888</v>
      </c>
      <c r="N3" s="43"/>
      <c r="O3" s="85"/>
      <c r="P3" s="95" t="s">
        <v>2</v>
      </c>
      <c r="Q3" s="98" t="b">
        <f>NOT(ISERROR(MATCH(D3,Gen8_Pokemon!$C$1:$C$712,0)))</f>
        <v>1</v>
      </c>
      <c r="R3" t="b">
        <v>1</v>
      </c>
      <c r="S3" t="str">
        <f>IF(R3=TRUE, "x", "")</f>
        <v>x</v>
      </c>
    </row>
    <row r="4" spans="1:19" ht="24" customHeight="1" x14ac:dyDescent="0.25">
      <c r="A4" s="74">
        <v>2</v>
      </c>
      <c r="B4" s="77" t="str">
        <f t="shared" ref="B4:B67" si="0">TEXT(A4, "000")</f>
        <v>002</v>
      </c>
      <c r="C4" s="74">
        <v>1</v>
      </c>
      <c r="D4" s="78" t="s">
        <v>951</v>
      </c>
      <c r="E4" s="1" t="s">
        <v>3</v>
      </c>
      <c r="F4" s="8"/>
      <c r="G4" s="12"/>
      <c r="H4" s="13"/>
      <c r="I4" s="13"/>
      <c r="J4" s="13"/>
      <c r="K4" s="15"/>
      <c r="L4" s="33"/>
      <c r="M4" s="13" t="s">
        <v>888</v>
      </c>
      <c r="N4" s="13"/>
      <c r="O4" s="86"/>
      <c r="P4" s="95" t="s">
        <v>2</v>
      </c>
      <c r="Q4" s="98" t="b">
        <f>NOT(ISERROR(MATCH(D4,Gen8_Pokemon!$C$1:$C$712,0)))</f>
        <v>1</v>
      </c>
      <c r="R4" t="b">
        <v>1</v>
      </c>
      <c r="S4" t="str">
        <f t="shared" ref="S4:S67" si="1">IF(R4=TRUE, "x", "")</f>
        <v>x</v>
      </c>
    </row>
    <row r="5" spans="1:19" ht="24" customHeight="1" x14ac:dyDescent="0.25">
      <c r="A5" s="74">
        <v>3</v>
      </c>
      <c r="B5" s="77" t="str">
        <f t="shared" si="0"/>
        <v>003</v>
      </c>
      <c r="C5" s="74">
        <v>1</v>
      </c>
      <c r="D5" s="79" t="s">
        <v>952</v>
      </c>
      <c r="E5" s="3" t="s">
        <v>4</v>
      </c>
      <c r="F5" s="4"/>
      <c r="G5" s="35" t="s">
        <v>2</v>
      </c>
      <c r="H5" s="13"/>
      <c r="I5" s="13"/>
      <c r="J5" s="13"/>
      <c r="K5" s="37" t="s">
        <v>2</v>
      </c>
      <c r="L5" s="54" t="s">
        <v>2</v>
      </c>
      <c r="M5" s="13" t="s">
        <v>888</v>
      </c>
      <c r="N5" s="16"/>
      <c r="O5" s="87"/>
      <c r="P5" s="95" t="s">
        <v>2</v>
      </c>
      <c r="Q5" s="98" t="b">
        <f>NOT(ISERROR(MATCH(D5,Gen8_Pokemon!$C$1:$C$712,0)))</f>
        <v>1</v>
      </c>
      <c r="R5" t="b">
        <v>1</v>
      </c>
      <c r="S5" t="str">
        <f t="shared" si="1"/>
        <v>x</v>
      </c>
    </row>
    <row r="6" spans="1:19" ht="24" customHeight="1" x14ac:dyDescent="0.25">
      <c r="A6" s="74">
        <v>4</v>
      </c>
      <c r="B6" s="77" t="str">
        <f t="shared" si="0"/>
        <v>004</v>
      </c>
      <c r="C6" s="74">
        <v>1</v>
      </c>
      <c r="D6" s="79" t="s">
        <v>953</v>
      </c>
      <c r="E6" s="2" t="s">
        <v>5</v>
      </c>
      <c r="F6" s="4"/>
      <c r="G6" s="12"/>
      <c r="H6" s="13"/>
      <c r="I6" s="13"/>
      <c r="J6" s="13"/>
      <c r="K6" s="13"/>
      <c r="L6" s="33"/>
      <c r="M6" s="13" t="s">
        <v>888</v>
      </c>
      <c r="N6" s="13"/>
      <c r="O6" s="86"/>
      <c r="P6" s="95" t="s">
        <v>2</v>
      </c>
      <c r="Q6" s="98" t="b">
        <f>NOT(ISERROR(MATCH(D6,Gen8_Pokemon!$C$1:$C$712,0)))</f>
        <v>1</v>
      </c>
      <c r="R6" t="b">
        <v>1</v>
      </c>
      <c r="S6" t="str">
        <f t="shared" si="1"/>
        <v>x</v>
      </c>
    </row>
    <row r="7" spans="1:19" ht="24" customHeight="1" x14ac:dyDescent="0.25">
      <c r="A7" s="74">
        <v>5</v>
      </c>
      <c r="B7" s="77" t="str">
        <f t="shared" si="0"/>
        <v>005</v>
      </c>
      <c r="C7" s="74">
        <v>1</v>
      </c>
      <c r="D7" s="79" t="s">
        <v>954</v>
      </c>
      <c r="E7" s="2" t="s">
        <v>6</v>
      </c>
      <c r="F7" s="4"/>
      <c r="G7" s="12"/>
      <c r="H7" s="13"/>
      <c r="I7" s="13"/>
      <c r="J7" s="13"/>
      <c r="K7" s="18"/>
      <c r="L7" s="57"/>
      <c r="M7" s="13" t="s">
        <v>888</v>
      </c>
      <c r="N7" s="18"/>
      <c r="O7" s="88"/>
      <c r="P7" s="95" t="s">
        <v>2</v>
      </c>
      <c r="Q7" s="98" t="b">
        <f>NOT(ISERROR(MATCH(D7,Gen8_Pokemon!$C$1:$C$712,0)))</f>
        <v>1</v>
      </c>
      <c r="R7" t="b">
        <v>1</v>
      </c>
      <c r="S7" t="str">
        <f t="shared" si="1"/>
        <v>x</v>
      </c>
    </row>
    <row r="8" spans="1:19" ht="24" customHeight="1" x14ac:dyDescent="0.25">
      <c r="A8" s="74">
        <v>6</v>
      </c>
      <c r="B8" s="77" t="str">
        <f t="shared" si="0"/>
        <v>006</v>
      </c>
      <c r="C8" s="74">
        <v>1</v>
      </c>
      <c r="D8" s="79" t="s">
        <v>955</v>
      </c>
      <c r="E8" s="1" t="s">
        <v>7</v>
      </c>
      <c r="F8" s="4"/>
      <c r="G8" s="12"/>
      <c r="H8" s="13"/>
      <c r="I8" s="13"/>
      <c r="J8" s="13"/>
      <c r="K8" s="37">
        <v>2</v>
      </c>
      <c r="L8" s="54" t="s">
        <v>2</v>
      </c>
      <c r="M8" s="13" t="s">
        <v>888</v>
      </c>
      <c r="N8" s="16"/>
      <c r="O8" s="87"/>
      <c r="P8" s="95" t="s">
        <v>2</v>
      </c>
      <c r="Q8" s="98" t="b">
        <f>NOT(ISERROR(MATCH(D8,Gen8_Pokemon!$C$1:$C$712,0)))</f>
        <v>1</v>
      </c>
      <c r="R8" t="b">
        <v>1</v>
      </c>
      <c r="S8" t="str">
        <f t="shared" si="1"/>
        <v>x</v>
      </c>
    </row>
    <row r="9" spans="1:19" ht="24" customHeight="1" x14ac:dyDescent="0.25">
      <c r="A9" s="74">
        <v>7</v>
      </c>
      <c r="B9" s="77" t="str">
        <f t="shared" si="0"/>
        <v>007</v>
      </c>
      <c r="C9" s="74">
        <v>1</v>
      </c>
      <c r="D9" s="79" t="s">
        <v>956</v>
      </c>
      <c r="E9" s="2" t="s">
        <v>8</v>
      </c>
      <c r="F9" s="4"/>
      <c r="G9" s="12"/>
      <c r="H9" s="13"/>
      <c r="I9" s="13"/>
      <c r="J9" s="13"/>
      <c r="K9" s="13"/>
      <c r="L9" s="33"/>
      <c r="M9" s="13" t="s">
        <v>888</v>
      </c>
      <c r="N9" s="13"/>
      <c r="O9" s="86"/>
      <c r="P9" s="95" t="s">
        <v>2</v>
      </c>
      <c r="Q9" s="98" t="b">
        <f>NOT(ISERROR(MATCH(D9,Gen8_Pokemon!$C$1:$C$712,0)))</f>
        <v>1</v>
      </c>
      <c r="R9" t="b">
        <v>1</v>
      </c>
      <c r="S9" t="str">
        <f t="shared" si="1"/>
        <v>x</v>
      </c>
    </row>
    <row r="10" spans="1:19" ht="24" customHeight="1" x14ac:dyDescent="0.25">
      <c r="A10" s="74">
        <v>8</v>
      </c>
      <c r="B10" s="77" t="str">
        <f t="shared" si="0"/>
        <v>008</v>
      </c>
      <c r="C10" s="74">
        <v>1</v>
      </c>
      <c r="D10" s="79" t="s">
        <v>957</v>
      </c>
      <c r="E10" s="2" t="s">
        <v>9</v>
      </c>
      <c r="F10" s="4"/>
      <c r="G10" s="12"/>
      <c r="H10" s="13"/>
      <c r="I10" s="13"/>
      <c r="J10" s="13"/>
      <c r="K10" s="13"/>
      <c r="L10" s="33"/>
      <c r="M10" s="13" t="s">
        <v>888</v>
      </c>
      <c r="N10" s="13"/>
      <c r="O10" s="86"/>
      <c r="P10" s="95" t="s">
        <v>2</v>
      </c>
      <c r="Q10" s="98" t="b">
        <f>NOT(ISERROR(MATCH(D10,Gen8_Pokemon!$C$1:$C$712,0)))</f>
        <v>1</v>
      </c>
      <c r="R10" t="b">
        <v>1</v>
      </c>
      <c r="S10" t="str">
        <f t="shared" si="1"/>
        <v>x</v>
      </c>
    </row>
    <row r="11" spans="1:19" ht="24" customHeight="1" x14ac:dyDescent="0.25">
      <c r="A11" s="74">
        <v>9</v>
      </c>
      <c r="B11" s="77" t="str">
        <f t="shared" si="0"/>
        <v>009</v>
      </c>
      <c r="C11" s="74">
        <v>1</v>
      </c>
      <c r="D11" s="79" t="s">
        <v>958</v>
      </c>
      <c r="E11" s="2" t="s">
        <v>10</v>
      </c>
      <c r="F11" s="4"/>
      <c r="G11" s="12"/>
      <c r="H11" s="13"/>
      <c r="I11" s="13"/>
      <c r="J11" s="13"/>
      <c r="K11" s="37" t="s">
        <v>2</v>
      </c>
      <c r="L11" s="54" t="s">
        <v>2</v>
      </c>
      <c r="M11" s="13" t="s">
        <v>888</v>
      </c>
      <c r="N11" s="16"/>
      <c r="O11" s="87"/>
      <c r="P11" s="95" t="s">
        <v>2</v>
      </c>
      <c r="Q11" s="98" t="b">
        <f>NOT(ISERROR(MATCH(D11,Gen8_Pokemon!$C$1:$C$712,0)))</f>
        <v>1</v>
      </c>
      <c r="R11" t="b">
        <v>1</v>
      </c>
      <c r="S11" t="str">
        <f t="shared" si="1"/>
        <v>x</v>
      </c>
    </row>
    <row r="12" spans="1:19" ht="24" customHeight="1" x14ac:dyDescent="0.25">
      <c r="A12" s="74">
        <v>10</v>
      </c>
      <c r="B12" s="77" t="str">
        <f t="shared" si="0"/>
        <v>010</v>
      </c>
      <c r="C12" s="74">
        <v>1</v>
      </c>
      <c r="D12" s="79" t="s">
        <v>959</v>
      </c>
      <c r="E12" s="2" t="s">
        <v>11</v>
      </c>
      <c r="F12" s="4"/>
      <c r="G12" s="12"/>
      <c r="H12" s="13"/>
      <c r="I12" s="13"/>
      <c r="J12" s="13"/>
      <c r="K12" s="13"/>
      <c r="L12" s="33"/>
      <c r="M12" s="13" t="s">
        <v>888</v>
      </c>
      <c r="N12" s="13"/>
      <c r="O12" s="86"/>
      <c r="P12" s="95" t="s">
        <v>2</v>
      </c>
      <c r="Q12" s="98" t="b">
        <f>NOT(ISERROR(MATCH(D12,Gen8_Pokemon!$C$1:$C$712,0)))</f>
        <v>1</v>
      </c>
      <c r="R12" t="b">
        <v>1</v>
      </c>
      <c r="S12" t="str">
        <f t="shared" si="1"/>
        <v>x</v>
      </c>
    </row>
    <row r="13" spans="1:19" ht="24" customHeight="1" x14ac:dyDescent="0.25">
      <c r="A13" s="74">
        <v>11</v>
      </c>
      <c r="B13" s="77" t="str">
        <f t="shared" si="0"/>
        <v>011</v>
      </c>
      <c r="C13" s="74">
        <v>1</v>
      </c>
      <c r="D13" s="79" t="s">
        <v>960</v>
      </c>
      <c r="E13" s="2" t="s">
        <v>12</v>
      </c>
      <c r="F13" s="4"/>
      <c r="G13" s="12"/>
      <c r="H13" s="13"/>
      <c r="I13" s="13"/>
      <c r="J13" s="13"/>
      <c r="K13" s="13"/>
      <c r="L13" s="33"/>
      <c r="M13" s="13" t="s">
        <v>888</v>
      </c>
      <c r="N13" s="13"/>
      <c r="O13" s="86"/>
      <c r="P13" s="95" t="s">
        <v>2</v>
      </c>
      <c r="Q13" s="98" t="b">
        <f>NOT(ISERROR(MATCH(D13,Gen8_Pokemon!$C$1:$C$712,0)))</f>
        <v>1</v>
      </c>
      <c r="R13" t="b">
        <v>1</v>
      </c>
      <c r="S13" t="str">
        <f t="shared" si="1"/>
        <v>x</v>
      </c>
    </row>
    <row r="14" spans="1:19" ht="24" customHeight="1" x14ac:dyDescent="0.25">
      <c r="A14" s="74">
        <v>12</v>
      </c>
      <c r="B14" s="77" t="str">
        <f t="shared" si="0"/>
        <v>012</v>
      </c>
      <c r="C14" s="74">
        <v>1</v>
      </c>
      <c r="D14" s="79" t="s">
        <v>961</v>
      </c>
      <c r="E14" s="2" t="s">
        <v>13</v>
      </c>
      <c r="F14" s="4"/>
      <c r="G14" s="35" t="s">
        <v>2</v>
      </c>
      <c r="H14" s="13"/>
      <c r="I14" s="13"/>
      <c r="J14" s="13"/>
      <c r="K14" s="13"/>
      <c r="L14" s="52" t="s">
        <v>2</v>
      </c>
      <c r="M14" s="13" t="s">
        <v>888</v>
      </c>
      <c r="N14" s="13"/>
      <c r="O14" s="86"/>
      <c r="P14" s="95" t="s">
        <v>2</v>
      </c>
      <c r="Q14" s="98" t="b">
        <f>NOT(ISERROR(MATCH(D14,Gen8_Pokemon!$C$1:$C$712,0)))</f>
        <v>1</v>
      </c>
      <c r="R14" t="b">
        <v>1</v>
      </c>
      <c r="S14" t="str">
        <f t="shared" si="1"/>
        <v>x</v>
      </c>
    </row>
    <row r="15" spans="1:19" ht="24" customHeight="1" x14ac:dyDescent="0.25">
      <c r="A15" s="74">
        <v>13</v>
      </c>
      <c r="B15" s="77" t="str">
        <f t="shared" si="0"/>
        <v>013</v>
      </c>
      <c r="C15" s="74">
        <v>1</v>
      </c>
      <c r="D15" s="79" t="s">
        <v>962</v>
      </c>
      <c r="E15" s="2" t="s">
        <v>14</v>
      </c>
      <c r="F15" s="4"/>
      <c r="G15" s="12"/>
      <c r="H15" s="13"/>
      <c r="I15" s="13"/>
      <c r="J15" s="13"/>
      <c r="K15" s="13"/>
      <c r="L15" s="33"/>
      <c r="M15" s="13" t="s">
        <v>888</v>
      </c>
      <c r="N15" s="13"/>
      <c r="O15" s="86"/>
      <c r="P15" s="95" t="s">
        <v>888</v>
      </c>
      <c r="Q15" s="98" t="b">
        <f>NOT(ISERROR(MATCH(D15,Gen8_Pokemon!$C$1:$C$712,0)))</f>
        <v>0</v>
      </c>
      <c r="R15" t="b">
        <v>0</v>
      </c>
      <c r="S15" t="str">
        <f t="shared" si="1"/>
        <v/>
      </c>
    </row>
    <row r="16" spans="1:19" ht="24" customHeight="1" x14ac:dyDescent="0.25">
      <c r="A16" s="74">
        <v>14</v>
      </c>
      <c r="B16" s="77" t="str">
        <f t="shared" si="0"/>
        <v>014</v>
      </c>
      <c r="C16" s="74">
        <v>1</v>
      </c>
      <c r="D16" s="79" t="s">
        <v>963</v>
      </c>
      <c r="E16" s="2" t="s">
        <v>15</v>
      </c>
      <c r="F16" s="4"/>
      <c r="G16" s="12"/>
      <c r="H16" s="13"/>
      <c r="I16" s="13"/>
      <c r="J16" s="13"/>
      <c r="K16" s="13"/>
      <c r="L16" s="33"/>
      <c r="M16" s="13" t="s">
        <v>888</v>
      </c>
      <c r="N16" s="13"/>
      <c r="O16" s="86"/>
      <c r="P16" s="95" t="s">
        <v>888</v>
      </c>
      <c r="Q16" s="98" t="b">
        <f>NOT(ISERROR(MATCH(D16,Gen8_Pokemon!$C$1:$C$712,0)))</f>
        <v>0</v>
      </c>
      <c r="R16" t="b">
        <v>0</v>
      </c>
      <c r="S16" t="str">
        <f t="shared" si="1"/>
        <v/>
      </c>
    </row>
    <row r="17" spans="1:19" ht="24" customHeight="1" x14ac:dyDescent="0.25">
      <c r="A17" s="74">
        <v>15</v>
      </c>
      <c r="B17" s="77" t="str">
        <f t="shared" si="0"/>
        <v>015</v>
      </c>
      <c r="C17" s="74">
        <v>1</v>
      </c>
      <c r="D17" s="79" t="s">
        <v>964</v>
      </c>
      <c r="E17" s="2" t="s">
        <v>16</v>
      </c>
      <c r="F17" s="4"/>
      <c r="G17" s="12"/>
      <c r="H17" s="13"/>
      <c r="I17" s="13"/>
      <c r="J17" s="13"/>
      <c r="K17" s="37" t="s">
        <v>2</v>
      </c>
      <c r="L17" s="56"/>
      <c r="M17" s="13" t="s">
        <v>888</v>
      </c>
      <c r="N17" s="16"/>
      <c r="O17" s="87"/>
      <c r="P17" s="95" t="s">
        <v>888</v>
      </c>
      <c r="Q17" s="98" t="b">
        <f>NOT(ISERROR(MATCH(D17,Gen8_Pokemon!$C$1:$C$712,0)))</f>
        <v>0</v>
      </c>
      <c r="R17" t="b">
        <v>0</v>
      </c>
      <c r="S17" t="str">
        <f t="shared" si="1"/>
        <v/>
      </c>
    </row>
    <row r="18" spans="1:19" ht="24" customHeight="1" x14ac:dyDescent="0.25">
      <c r="A18" s="74">
        <v>16</v>
      </c>
      <c r="B18" s="77" t="str">
        <f t="shared" si="0"/>
        <v>016</v>
      </c>
      <c r="C18" s="74">
        <v>1</v>
      </c>
      <c r="D18" s="79" t="s">
        <v>965</v>
      </c>
      <c r="E18" s="2" t="s">
        <v>17</v>
      </c>
      <c r="F18" s="4"/>
      <c r="G18" s="12"/>
      <c r="H18" s="13"/>
      <c r="I18" s="13"/>
      <c r="J18" s="13"/>
      <c r="K18" s="13"/>
      <c r="L18" s="33"/>
      <c r="M18" s="13" t="s">
        <v>888</v>
      </c>
      <c r="N18" s="13"/>
      <c r="O18" s="86"/>
      <c r="P18" s="95" t="s">
        <v>888</v>
      </c>
      <c r="Q18" s="98" t="b">
        <f>NOT(ISERROR(MATCH(D18,Gen8_Pokemon!$C$1:$C$712,0)))</f>
        <v>0</v>
      </c>
      <c r="R18" t="b">
        <v>0</v>
      </c>
      <c r="S18" t="str">
        <f t="shared" si="1"/>
        <v/>
      </c>
    </row>
    <row r="19" spans="1:19" ht="24" customHeight="1" x14ac:dyDescent="0.25">
      <c r="A19" s="74">
        <v>17</v>
      </c>
      <c r="B19" s="77" t="str">
        <f t="shared" si="0"/>
        <v>017</v>
      </c>
      <c r="C19" s="74">
        <v>1</v>
      </c>
      <c r="D19" s="79" t="s">
        <v>966</v>
      </c>
      <c r="E19" s="2" t="s">
        <v>18</v>
      </c>
      <c r="F19" s="4"/>
      <c r="G19" s="12"/>
      <c r="H19" s="13"/>
      <c r="I19" s="13"/>
      <c r="J19" s="13"/>
      <c r="K19" s="13"/>
      <c r="L19" s="33"/>
      <c r="M19" s="13" t="s">
        <v>888</v>
      </c>
      <c r="N19" s="13"/>
      <c r="O19" s="86"/>
      <c r="P19" s="95" t="s">
        <v>888</v>
      </c>
      <c r="Q19" s="98" t="b">
        <f>NOT(ISERROR(MATCH(D19,Gen8_Pokemon!$C$1:$C$712,0)))</f>
        <v>0</v>
      </c>
      <c r="R19" t="b">
        <v>0</v>
      </c>
      <c r="S19" t="str">
        <f t="shared" si="1"/>
        <v/>
      </c>
    </row>
    <row r="20" spans="1:19" ht="24" customHeight="1" x14ac:dyDescent="0.25">
      <c r="A20" s="74">
        <v>18</v>
      </c>
      <c r="B20" s="77" t="str">
        <f t="shared" si="0"/>
        <v>018</v>
      </c>
      <c r="C20" s="74">
        <v>1</v>
      </c>
      <c r="D20" s="79" t="s">
        <v>967</v>
      </c>
      <c r="E20" s="2" t="s">
        <v>19</v>
      </c>
      <c r="F20" s="4"/>
      <c r="G20" s="12"/>
      <c r="H20" s="13"/>
      <c r="I20" s="13"/>
      <c r="J20" s="13"/>
      <c r="K20" s="37" t="s">
        <v>2</v>
      </c>
      <c r="L20" s="56"/>
      <c r="M20" s="13" t="s">
        <v>888</v>
      </c>
      <c r="N20" s="16"/>
      <c r="O20" s="87"/>
      <c r="P20" s="95" t="s">
        <v>888</v>
      </c>
      <c r="Q20" s="98" t="b">
        <f>NOT(ISERROR(MATCH(D20,Gen8_Pokemon!$C$1:$C$712,0)))</f>
        <v>0</v>
      </c>
      <c r="R20" t="b">
        <v>0</v>
      </c>
      <c r="S20" t="str">
        <f t="shared" si="1"/>
        <v/>
      </c>
    </row>
    <row r="21" spans="1:19" ht="24" customHeight="1" x14ac:dyDescent="0.25">
      <c r="A21" s="74">
        <v>19</v>
      </c>
      <c r="B21" s="77" t="str">
        <f t="shared" si="0"/>
        <v>019</v>
      </c>
      <c r="C21" s="74">
        <v>1</v>
      </c>
      <c r="D21" s="79" t="s">
        <v>968</v>
      </c>
      <c r="E21" s="2" t="s">
        <v>20</v>
      </c>
      <c r="F21" s="4"/>
      <c r="G21" s="35" t="s">
        <v>2</v>
      </c>
      <c r="H21" s="31"/>
      <c r="I21" s="13"/>
      <c r="J21" s="13"/>
      <c r="K21" s="13"/>
      <c r="L21" s="33"/>
      <c r="M21" s="33" t="s">
        <v>886</v>
      </c>
      <c r="N21" s="13"/>
      <c r="O21" s="86"/>
      <c r="P21" s="95" t="s">
        <v>888</v>
      </c>
      <c r="Q21" s="98" t="b">
        <f>NOT(ISERROR(MATCH(D21,Gen8_Pokemon!$C$1:$C$712,0)))</f>
        <v>0</v>
      </c>
      <c r="R21" t="b">
        <v>0</v>
      </c>
      <c r="S21" t="str">
        <f t="shared" si="1"/>
        <v/>
      </c>
    </row>
    <row r="22" spans="1:19" ht="24" customHeight="1" x14ac:dyDescent="0.25">
      <c r="A22" s="74">
        <v>20</v>
      </c>
      <c r="B22" s="77" t="str">
        <f t="shared" si="0"/>
        <v>020</v>
      </c>
      <c r="C22" s="74">
        <v>1</v>
      </c>
      <c r="D22" s="79" t="s">
        <v>969</v>
      </c>
      <c r="E22" s="2" t="s">
        <v>21</v>
      </c>
      <c r="F22" s="4"/>
      <c r="G22" s="35" t="s">
        <v>2</v>
      </c>
      <c r="H22" s="31"/>
      <c r="I22" s="13"/>
      <c r="J22" s="13"/>
      <c r="K22" s="13"/>
      <c r="L22" s="33"/>
      <c r="M22" s="33" t="s">
        <v>886</v>
      </c>
      <c r="N22" s="13"/>
      <c r="O22" s="86"/>
      <c r="P22" s="95" t="s">
        <v>888</v>
      </c>
      <c r="Q22" s="98" t="b">
        <f>NOT(ISERROR(MATCH(D22,Gen8_Pokemon!$C$1:$C$712,0)))</f>
        <v>0</v>
      </c>
      <c r="R22" t="b">
        <v>0</v>
      </c>
      <c r="S22" t="str">
        <f t="shared" si="1"/>
        <v/>
      </c>
    </row>
    <row r="23" spans="1:19" ht="24" customHeight="1" x14ac:dyDescent="0.25">
      <c r="A23" s="74">
        <v>21</v>
      </c>
      <c r="B23" s="77" t="str">
        <f t="shared" si="0"/>
        <v>021</v>
      </c>
      <c r="C23" s="74">
        <v>1</v>
      </c>
      <c r="D23" s="79" t="s">
        <v>970</v>
      </c>
      <c r="E23" s="2" t="s">
        <v>22</v>
      </c>
      <c r="F23" s="4"/>
      <c r="G23" s="12"/>
      <c r="H23" s="13"/>
      <c r="I23" s="13"/>
      <c r="J23" s="13"/>
      <c r="K23" s="13"/>
      <c r="L23" s="33"/>
      <c r="M23" s="13" t="s">
        <v>888</v>
      </c>
      <c r="N23" s="13"/>
      <c r="O23" s="86"/>
      <c r="P23" s="95" t="s">
        <v>888</v>
      </c>
      <c r="Q23" s="98" t="b">
        <f>NOT(ISERROR(MATCH(D23,Gen8_Pokemon!$C$1:$C$712,0)))</f>
        <v>0</v>
      </c>
      <c r="R23" t="b">
        <v>0</v>
      </c>
      <c r="S23" t="str">
        <f t="shared" si="1"/>
        <v/>
      </c>
    </row>
    <row r="24" spans="1:19" ht="24" customHeight="1" x14ac:dyDescent="0.25">
      <c r="A24" s="74">
        <v>22</v>
      </c>
      <c r="B24" s="77" t="str">
        <f t="shared" si="0"/>
        <v>022</v>
      </c>
      <c r="C24" s="74">
        <v>1</v>
      </c>
      <c r="D24" s="79" t="s">
        <v>971</v>
      </c>
      <c r="E24" s="2" t="s">
        <v>23</v>
      </c>
      <c r="F24" s="4"/>
      <c r="G24" s="12"/>
      <c r="H24" s="13"/>
      <c r="I24" s="13"/>
      <c r="J24" s="13"/>
      <c r="K24" s="13"/>
      <c r="L24" s="33"/>
      <c r="M24" s="13" t="s">
        <v>888</v>
      </c>
      <c r="N24" s="13"/>
      <c r="O24" s="86"/>
      <c r="P24" s="95" t="s">
        <v>888</v>
      </c>
      <c r="Q24" s="98" t="b">
        <f>NOT(ISERROR(MATCH(D24,Gen8_Pokemon!$C$1:$C$712,0)))</f>
        <v>0</v>
      </c>
      <c r="R24" t="b">
        <v>0</v>
      </c>
      <c r="S24" t="str">
        <f t="shared" si="1"/>
        <v/>
      </c>
    </row>
    <row r="25" spans="1:19" ht="24" customHeight="1" x14ac:dyDescent="0.25">
      <c r="A25" s="74">
        <v>23</v>
      </c>
      <c r="B25" s="77" t="str">
        <f t="shared" si="0"/>
        <v>023</v>
      </c>
      <c r="C25" s="74">
        <v>1</v>
      </c>
      <c r="D25" s="79" t="s">
        <v>972</v>
      </c>
      <c r="E25" s="2" t="s">
        <v>24</v>
      </c>
      <c r="F25" s="4"/>
      <c r="G25" s="12"/>
      <c r="H25" s="13"/>
      <c r="I25" s="13"/>
      <c r="J25" s="13"/>
      <c r="K25" s="13"/>
      <c r="L25" s="33"/>
      <c r="M25" s="13" t="s">
        <v>888</v>
      </c>
      <c r="N25" s="13"/>
      <c r="O25" s="86"/>
      <c r="P25" s="95" t="s">
        <v>888</v>
      </c>
      <c r="Q25" s="98" t="b">
        <f>NOT(ISERROR(MATCH(D25,Gen8_Pokemon!$C$1:$C$712,0)))</f>
        <v>0</v>
      </c>
      <c r="R25" t="b">
        <v>0</v>
      </c>
      <c r="S25" t="str">
        <f t="shared" si="1"/>
        <v/>
      </c>
    </row>
    <row r="26" spans="1:19" ht="24" customHeight="1" x14ac:dyDescent="0.25">
      <c r="A26" s="74">
        <v>24</v>
      </c>
      <c r="B26" s="77" t="str">
        <f t="shared" si="0"/>
        <v>024</v>
      </c>
      <c r="C26" s="74">
        <v>1</v>
      </c>
      <c r="D26" s="79" t="s">
        <v>973</v>
      </c>
      <c r="E26" s="2" t="s">
        <v>25</v>
      </c>
      <c r="F26" s="4"/>
      <c r="G26" s="12"/>
      <c r="H26" s="13"/>
      <c r="I26" s="13"/>
      <c r="J26" s="13"/>
      <c r="K26" s="13"/>
      <c r="L26" s="33"/>
      <c r="M26" s="13" t="s">
        <v>888</v>
      </c>
      <c r="N26" s="13"/>
      <c r="O26" s="86"/>
      <c r="P26" s="95" t="s">
        <v>888</v>
      </c>
      <c r="Q26" s="98" t="b">
        <f>NOT(ISERROR(MATCH(D26,Gen8_Pokemon!$C$1:$C$712,0)))</f>
        <v>0</v>
      </c>
      <c r="R26" t="b">
        <v>0</v>
      </c>
      <c r="S26" t="str">
        <f t="shared" si="1"/>
        <v/>
      </c>
    </row>
    <row r="27" spans="1:19" ht="24" customHeight="1" x14ac:dyDescent="0.25">
      <c r="A27" s="74">
        <v>25</v>
      </c>
      <c r="B27" s="77" t="str">
        <f t="shared" si="0"/>
        <v>025</v>
      </c>
      <c r="C27" s="74">
        <v>1</v>
      </c>
      <c r="D27" s="79" t="s">
        <v>974</v>
      </c>
      <c r="E27" s="2" t="s">
        <v>26</v>
      </c>
      <c r="F27" s="4"/>
      <c r="G27" s="35" t="s">
        <v>2</v>
      </c>
      <c r="H27" s="13"/>
      <c r="I27" s="13"/>
      <c r="J27" s="13"/>
      <c r="K27" s="13"/>
      <c r="L27" s="52" t="s">
        <v>2</v>
      </c>
      <c r="M27" s="13" t="s">
        <v>888</v>
      </c>
      <c r="N27" s="13"/>
      <c r="O27" s="89" t="s">
        <v>894</v>
      </c>
      <c r="P27" s="95" t="s">
        <v>2</v>
      </c>
      <c r="Q27" s="98" t="b">
        <f>NOT(ISERROR(MATCH(D27,Gen8_Pokemon!$C$1:$C$712,0)))</f>
        <v>1</v>
      </c>
      <c r="R27" t="b">
        <v>1</v>
      </c>
      <c r="S27" t="str">
        <f t="shared" si="1"/>
        <v>x</v>
      </c>
    </row>
    <row r="28" spans="1:19" ht="24" customHeight="1" x14ac:dyDescent="0.25">
      <c r="A28" s="74">
        <v>26</v>
      </c>
      <c r="B28" s="77" t="str">
        <f t="shared" si="0"/>
        <v>026</v>
      </c>
      <c r="C28" s="74">
        <v>1</v>
      </c>
      <c r="D28" s="79" t="s">
        <v>975</v>
      </c>
      <c r="E28" s="2" t="s">
        <v>27</v>
      </c>
      <c r="F28" s="4"/>
      <c r="G28" s="35" t="s">
        <v>2</v>
      </c>
      <c r="H28" s="31"/>
      <c r="I28" s="13"/>
      <c r="J28" s="13"/>
      <c r="K28" s="13"/>
      <c r="L28" s="33"/>
      <c r="M28" s="13" t="s">
        <v>886</v>
      </c>
      <c r="N28" s="13"/>
      <c r="O28" s="86"/>
      <c r="P28" s="95" t="s">
        <v>2</v>
      </c>
      <c r="Q28" s="98" t="b">
        <f>NOT(ISERROR(MATCH(D28,Gen8_Pokemon!$C$1:$C$712,0)))</f>
        <v>1</v>
      </c>
      <c r="R28" t="b">
        <v>1</v>
      </c>
      <c r="S28" t="str">
        <f t="shared" si="1"/>
        <v>x</v>
      </c>
    </row>
    <row r="29" spans="1:19" ht="24" customHeight="1" x14ac:dyDescent="0.25">
      <c r="A29" s="74">
        <v>27</v>
      </c>
      <c r="B29" s="77" t="str">
        <f t="shared" si="0"/>
        <v>027</v>
      </c>
      <c r="C29" s="74">
        <v>1</v>
      </c>
      <c r="D29" s="79" t="s">
        <v>976</v>
      </c>
      <c r="E29" s="2" t="s">
        <v>28</v>
      </c>
      <c r="F29" s="4"/>
      <c r="G29" s="12"/>
      <c r="H29" s="31"/>
      <c r="I29" s="13"/>
      <c r="J29" s="13"/>
      <c r="K29" s="13"/>
      <c r="L29" s="33"/>
      <c r="M29" s="13" t="s">
        <v>886</v>
      </c>
      <c r="N29" s="13"/>
      <c r="O29" s="86"/>
      <c r="P29" s="95" t="s">
        <v>2</v>
      </c>
      <c r="Q29" s="98" t="b">
        <f>NOT(ISERROR(MATCH(D29,Gen8_Pokemon!$C$1:$C$712,0)))</f>
        <v>1</v>
      </c>
      <c r="R29" t="b">
        <v>1</v>
      </c>
      <c r="S29" t="str">
        <f t="shared" si="1"/>
        <v>x</v>
      </c>
    </row>
    <row r="30" spans="1:19" ht="24" customHeight="1" x14ac:dyDescent="0.25">
      <c r="A30" s="74">
        <v>28</v>
      </c>
      <c r="B30" s="77" t="str">
        <f t="shared" si="0"/>
        <v>028</v>
      </c>
      <c r="C30" s="74">
        <v>1</v>
      </c>
      <c r="D30" s="79" t="s">
        <v>977</v>
      </c>
      <c r="E30" s="2" t="s">
        <v>29</v>
      </c>
      <c r="F30" s="4"/>
      <c r="G30" s="12"/>
      <c r="H30" s="31"/>
      <c r="I30" s="13"/>
      <c r="J30" s="13"/>
      <c r="K30" s="13"/>
      <c r="L30" s="33"/>
      <c r="M30" s="13" t="s">
        <v>886</v>
      </c>
      <c r="N30" s="13"/>
      <c r="O30" s="86"/>
      <c r="P30" s="95" t="s">
        <v>2</v>
      </c>
      <c r="Q30" s="98" t="b">
        <f>NOT(ISERROR(MATCH(D30,Gen8_Pokemon!$C$1:$C$712,0)))</f>
        <v>1</v>
      </c>
      <c r="R30" t="b">
        <v>1</v>
      </c>
      <c r="S30" t="str">
        <f t="shared" si="1"/>
        <v>x</v>
      </c>
    </row>
    <row r="31" spans="1:19" ht="24" customHeight="1" x14ac:dyDescent="0.25">
      <c r="A31" s="74">
        <v>29</v>
      </c>
      <c r="B31" s="77" t="str">
        <f t="shared" si="0"/>
        <v>029</v>
      </c>
      <c r="C31" s="74">
        <v>1</v>
      </c>
      <c r="D31" s="79" t="s">
        <v>978</v>
      </c>
      <c r="E31" s="2" t="s">
        <v>1854</v>
      </c>
      <c r="F31" s="4"/>
      <c r="G31" s="19"/>
      <c r="H31" s="13"/>
      <c r="I31" s="13"/>
      <c r="J31" s="13"/>
      <c r="K31" s="13"/>
      <c r="L31" s="33"/>
      <c r="M31" s="13" t="s">
        <v>888</v>
      </c>
      <c r="N31" s="13"/>
      <c r="O31" s="86"/>
      <c r="P31" s="95" t="s">
        <v>2</v>
      </c>
      <c r="Q31" s="98" t="b">
        <f>NOT(ISERROR(MATCH(D31,Gen8_Pokemon!$C$1:$C$712,0)))</f>
        <v>1</v>
      </c>
      <c r="R31" t="b">
        <v>1</v>
      </c>
      <c r="S31" t="str">
        <f t="shared" si="1"/>
        <v>x</v>
      </c>
    </row>
    <row r="32" spans="1:19" ht="24" customHeight="1" x14ac:dyDescent="0.25">
      <c r="A32" s="74">
        <v>30</v>
      </c>
      <c r="B32" s="77" t="str">
        <f t="shared" si="0"/>
        <v>030</v>
      </c>
      <c r="C32" s="74">
        <v>1</v>
      </c>
      <c r="D32" s="79" t="s">
        <v>979</v>
      </c>
      <c r="E32" s="2" t="s">
        <v>30</v>
      </c>
      <c r="F32" s="4"/>
      <c r="G32" s="19"/>
      <c r="H32" s="13"/>
      <c r="I32" s="13"/>
      <c r="J32" s="13"/>
      <c r="K32" s="13"/>
      <c r="L32" s="33"/>
      <c r="M32" s="13" t="s">
        <v>888</v>
      </c>
      <c r="N32" s="13"/>
      <c r="O32" s="86"/>
      <c r="P32" s="95" t="s">
        <v>2</v>
      </c>
      <c r="Q32" s="98" t="b">
        <f>NOT(ISERROR(MATCH(D32,Gen8_Pokemon!$C$1:$C$712,0)))</f>
        <v>1</v>
      </c>
      <c r="R32" t="b">
        <v>1</v>
      </c>
      <c r="S32" t="str">
        <f t="shared" si="1"/>
        <v>x</v>
      </c>
    </row>
    <row r="33" spans="1:19" ht="24" customHeight="1" x14ac:dyDescent="0.25">
      <c r="A33" s="74">
        <v>31</v>
      </c>
      <c r="B33" s="77" t="str">
        <f t="shared" si="0"/>
        <v>031</v>
      </c>
      <c r="C33" s="74">
        <v>1</v>
      </c>
      <c r="D33" s="79" t="s">
        <v>980</v>
      </c>
      <c r="E33" s="2" t="s">
        <v>31</v>
      </c>
      <c r="F33" s="4"/>
      <c r="G33" s="19"/>
      <c r="H33" s="13"/>
      <c r="I33" s="13"/>
      <c r="J33" s="13"/>
      <c r="K33" s="13"/>
      <c r="L33" s="33"/>
      <c r="M33" s="13" t="s">
        <v>888</v>
      </c>
      <c r="N33" s="13"/>
      <c r="O33" s="86"/>
      <c r="P33" s="95" t="s">
        <v>2</v>
      </c>
      <c r="Q33" s="98" t="b">
        <f>NOT(ISERROR(MATCH(D33,Gen8_Pokemon!$C$1:$C$712,0)))</f>
        <v>1</v>
      </c>
      <c r="R33" t="b">
        <v>1</v>
      </c>
      <c r="S33" t="str">
        <f t="shared" si="1"/>
        <v>x</v>
      </c>
    </row>
    <row r="34" spans="1:19" ht="24" customHeight="1" x14ac:dyDescent="0.25">
      <c r="A34" s="74">
        <v>32</v>
      </c>
      <c r="B34" s="77" t="str">
        <f t="shared" si="0"/>
        <v>032</v>
      </c>
      <c r="C34" s="74">
        <v>1</v>
      </c>
      <c r="D34" s="79" t="s">
        <v>981</v>
      </c>
      <c r="E34" s="2" t="s">
        <v>1855</v>
      </c>
      <c r="F34" s="4"/>
      <c r="G34" s="19"/>
      <c r="H34" s="13"/>
      <c r="I34" s="13"/>
      <c r="J34" s="13"/>
      <c r="K34" s="13"/>
      <c r="L34" s="33"/>
      <c r="M34" s="13" t="s">
        <v>888</v>
      </c>
      <c r="N34" s="13"/>
      <c r="O34" s="86"/>
      <c r="P34" s="95" t="s">
        <v>2</v>
      </c>
      <c r="Q34" s="98" t="b">
        <f>NOT(ISERROR(MATCH(D34,Gen8_Pokemon!$C$1:$C$712,0)))</f>
        <v>1</v>
      </c>
      <c r="R34" t="b">
        <v>1</v>
      </c>
      <c r="S34" t="str">
        <f t="shared" si="1"/>
        <v>x</v>
      </c>
    </row>
    <row r="35" spans="1:19" ht="24" customHeight="1" x14ac:dyDescent="0.25">
      <c r="A35" s="74">
        <v>33</v>
      </c>
      <c r="B35" s="77" t="str">
        <f t="shared" si="0"/>
        <v>033</v>
      </c>
      <c r="C35" s="74">
        <v>1</v>
      </c>
      <c r="D35" s="79" t="s">
        <v>982</v>
      </c>
      <c r="E35" s="2" t="s">
        <v>32</v>
      </c>
      <c r="F35" s="4"/>
      <c r="G35" s="19"/>
      <c r="H35" s="13"/>
      <c r="I35" s="13"/>
      <c r="J35" s="13"/>
      <c r="K35" s="13"/>
      <c r="L35" s="33"/>
      <c r="M35" s="13" t="s">
        <v>888</v>
      </c>
      <c r="N35" s="13"/>
      <c r="O35" s="86"/>
      <c r="P35" s="95" t="s">
        <v>2</v>
      </c>
      <c r="Q35" s="98" t="b">
        <f>NOT(ISERROR(MATCH(D35,Gen8_Pokemon!$C$1:$C$712,0)))</f>
        <v>1</v>
      </c>
      <c r="R35" t="b">
        <v>1</v>
      </c>
      <c r="S35" t="str">
        <f t="shared" si="1"/>
        <v>x</v>
      </c>
    </row>
    <row r="36" spans="1:19" ht="24" customHeight="1" x14ac:dyDescent="0.25">
      <c r="A36" s="74">
        <v>34</v>
      </c>
      <c r="B36" s="77" t="str">
        <f t="shared" si="0"/>
        <v>034</v>
      </c>
      <c r="C36" s="74">
        <v>1</v>
      </c>
      <c r="D36" s="79" t="s">
        <v>983</v>
      </c>
      <c r="E36" s="2" t="s">
        <v>33</v>
      </c>
      <c r="F36" s="4"/>
      <c r="G36" s="19"/>
      <c r="H36" s="13"/>
      <c r="I36" s="13"/>
      <c r="J36" s="13"/>
      <c r="K36" s="13"/>
      <c r="L36" s="33"/>
      <c r="M36" s="13" t="s">
        <v>888</v>
      </c>
      <c r="N36" s="13"/>
      <c r="O36" s="86"/>
      <c r="P36" s="95" t="s">
        <v>2</v>
      </c>
      <c r="Q36" s="98" t="b">
        <f>NOT(ISERROR(MATCH(D36,Gen8_Pokemon!$C$1:$C$712,0)))</f>
        <v>1</v>
      </c>
      <c r="R36" t="b">
        <v>1</v>
      </c>
      <c r="S36" t="str">
        <f t="shared" si="1"/>
        <v>x</v>
      </c>
    </row>
    <row r="37" spans="1:19" ht="24" customHeight="1" x14ac:dyDescent="0.25">
      <c r="A37" s="74">
        <v>35</v>
      </c>
      <c r="B37" s="77" t="str">
        <f t="shared" si="0"/>
        <v>035</v>
      </c>
      <c r="C37" s="74">
        <v>1</v>
      </c>
      <c r="D37" s="79" t="s">
        <v>984</v>
      </c>
      <c r="E37" s="2" t="s">
        <v>34</v>
      </c>
      <c r="F37" s="4"/>
      <c r="G37" s="12"/>
      <c r="H37" s="13"/>
      <c r="I37" s="13"/>
      <c r="J37" s="13"/>
      <c r="K37" s="13"/>
      <c r="L37" s="33"/>
      <c r="M37" s="13" t="s">
        <v>888</v>
      </c>
      <c r="N37" s="13"/>
      <c r="O37" s="86"/>
      <c r="P37" s="95" t="s">
        <v>2</v>
      </c>
      <c r="Q37" s="98" t="b">
        <f>NOT(ISERROR(MATCH(D37,Gen8_Pokemon!$C$1:$C$712,0)))</f>
        <v>1</v>
      </c>
      <c r="R37" t="b">
        <v>1</v>
      </c>
      <c r="S37" t="str">
        <f t="shared" si="1"/>
        <v>x</v>
      </c>
    </row>
    <row r="38" spans="1:19" ht="24" customHeight="1" x14ac:dyDescent="0.25">
      <c r="A38" s="74">
        <v>36</v>
      </c>
      <c r="B38" s="77" t="str">
        <f t="shared" si="0"/>
        <v>036</v>
      </c>
      <c r="C38" s="74">
        <v>1</v>
      </c>
      <c r="D38" s="79" t="s">
        <v>985</v>
      </c>
      <c r="E38" s="2" t="s">
        <v>1852</v>
      </c>
      <c r="F38" s="4"/>
      <c r="G38" s="12"/>
      <c r="H38" s="13"/>
      <c r="I38" s="13"/>
      <c r="J38" s="13"/>
      <c r="K38" s="13"/>
      <c r="L38" s="33"/>
      <c r="M38" s="13" t="s">
        <v>888</v>
      </c>
      <c r="N38" s="13"/>
      <c r="O38" s="86"/>
      <c r="P38" s="95" t="s">
        <v>2</v>
      </c>
      <c r="Q38" s="98" t="b">
        <f>NOT(ISERROR(MATCH(D38,Gen8_Pokemon!$C$1:$C$712,0)))</f>
        <v>1</v>
      </c>
      <c r="R38" t="b">
        <v>1</v>
      </c>
      <c r="S38" t="str">
        <f t="shared" si="1"/>
        <v>x</v>
      </c>
    </row>
    <row r="39" spans="1:19" ht="24" customHeight="1" x14ac:dyDescent="0.25">
      <c r="A39" s="74">
        <v>37</v>
      </c>
      <c r="B39" s="77" t="str">
        <f t="shared" si="0"/>
        <v>037</v>
      </c>
      <c r="C39" s="74">
        <v>1</v>
      </c>
      <c r="D39" s="79" t="s">
        <v>986</v>
      </c>
      <c r="E39" s="2" t="s">
        <v>35</v>
      </c>
      <c r="F39" s="4"/>
      <c r="G39" s="12"/>
      <c r="H39" s="31"/>
      <c r="I39" s="13"/>
      <c r="J39" s="13"/>
      <c r="K39" s="13"/>
      <c r="L39" s="33"/>
      <c r="M39" s="13" t="s">
        <v>886</v>
      </c>
      <c r="N39" s="13"/>
      <c r="O39" s="86"/>
      <c r="P39" s="95" t="s">
        <v>2</v>
      </c>
      <c r="Q39" s="98" t="b">
        <f>NOT(ISERROR(MATCH(D39,Gen8_Pokemon!$C$1:$C$712,0)))</f>
        <v>1</v>
      </c>
      <c r="R39" t="b">
        <v>1</v>
      </c>
      <c r="S39" t="str">
        <f t="shared" si="1"/>
        <v>x</v>
      </c>
    </row>
    <row r="40" spans="1:19" ht="24" customHeight="1" x14ac:dyDescent="0.25">
      <c r="A40" s="74">
        <v>38</v>
      </c>
      <c r="B40" s="77" t="str">
        <f t="shared" si="0"/>
        <v>038</v>
      </c>
      <c r="C40" s="74">
        <v>1</v>
      </c>
      <c r="D40" s="79" t="s">
        <v>987</v>
      </c>
      <c r="E40" s="2" t="s">
        <v>36</v>
      </c>
      <c r="F40" s="4"/>
      <c r="G40" s="12"/>
      <c r="H40" s="31"/>
      <c r="I40" s="13"/>
      <c r="J40" s="13"/>
      <c r="K40" s="13"/>
      <c r="L40" s="33"/>
      <c r="M40" s="13" t="s">
        <v>886</v>
      </c>
      <c r="N40" s="13"/>
      <c r="O40" s="86"/>
      <c r="P40" s="95" t="s">
        <v>2</v>
      </c>
      <c r="Q40" s="98" t="b">
        <f>NOT(ISERROR(MATCH(D40,Gen8_Pokemon!$C$1:$C$712,0)))</f>
        <v>1</v>
      </c>
      <c r="R40" t="b">
        <v>1</v>
      </c>
      <c r="S40" t="str">
        <f t="shared" si="1"/>
        <v>x</v>
      </c>
    </row>
    <row r="41" spans="1:19" ht="24" customHeight="1" x14ac:dyDescent="0.25">
      <c r="A41" s="74">
        <v>39</v>
      </c>
      <c r="B41" s="77" t="str">
        <f t="shared" si="0"/>
        <v>039</v>
      </c>
      <c r="C41" s="74">
        <v>1</v>
      </c>
      <c r="D41" s="79" t="s">
        <v>988</v>
      </c>
      <c r="E41" s="2" t="s">
        <v>37</v>
      </c>
      <c r="F41" s="4"/>
      <c r="G41" s="12"/>
      <c r="H41" s="13"/>
      <c r="I41" s="13"/>
      <c r="J41" s="13"/>
      <c r="K41" s="13"/>
      <c r="L41" s="33"/>
      <c r="M41" s="13" t="s">
        <v>888</v>
      </c>
      <c r="N41" s="13"/>
      <c r="O41" s="86"/>
      <c r="P41" s="95" t="s">
        <v>2</v>
      </c>
      <c r="Q41" s="98" t="b">
        <f>NOT(ISERROR(MATCH(D41,Gen8_Pokemon!$C$1:$C$712,0)))</f>
        <v>1</v>
      </c>
      <c r="R41" t="b">
        <v>1</v>
      </c>
      <c r="S41" t="str">
        <f t="shared" si="1"/>
        <v>x</v>
      </c>
    </row>
    <row r="42" spans="1:19" ht="24" customHeight="1" x14ac:dyDescent="0.25">
      <c r="A42" s="74">
        <v>40</v>
      </c>
      <c r="B42" s="77" t="str">
        <f t="shared" si="0"/>
        <v>040</v>
      </c>
      <c r="C42" s="74">
        <v>1</v>
      </c>
      <c r="D42" s="79" t="s">
        <v>989</v>
      </c>
      <c r="E42" s="2" t="s">
        <v>38</v>
      </c>
      <c r="F42" s="4"/>
      <c r="G42" s="12"/>
      <c r="H42" s="13"/>
      <c r="I42" s="13"/>
      <c r="J42" s="13"/>
      <c r="K42" s="13"/>
      <c r="L42" s="33"/>
      <c r="M42" s="13" t="s">
        <v>888</v>
      </c>
      <c r="N42" s="13"/>
      <c r="O42" s="86"/>
      <c r="P42" s="95" t="s">
        <v>2</v>
      </c>
      <c r="Q42" s="98" t="b">
        <f>NOT(ISERROR(MATCH(D42,Gen8_Pokemon!$C$1:$C$712,0)))</f>
        <v>1</v>
      </c>
      <c r="R42" t="b">
        <v>1</v>
      </c>
      <c r="S42" t="str">
        <f t="shared" si="1"/>
        <v>x</v>
      </c>
    </row>
    <row r="43" spans="1:19" ht="24" customHeight="1" x14ac:dyDescent="0.25">
      <c r="A43" s="74">
        <v>41</v>
      </c>
      <c r="B43" s="77" t="str">
        <f t="shared" si="0"/>
        <v>041</v>
      </c>
      <c r="C43" s="74">
        <v>1</v>
      </c>
      <c r="D43" s="79" t="s">
        <v>990</v>
      </c>
      <c r="E43" s="2" t="s">
        <v>39</v>
      </c>
      <c r="F43" s="4"/>
      <c r="G43" s="35" t="s">
        <v>2</v>
      </c>
      <c r="H43" s="13"/>
      <c r="I43" s="13"/>
      <c r="J43" s="13"/>
      <c r="K43" s="13"/>
      <c r="L43" s="33"/>
      <c r="M43" s="13" t="s">
        <v>888</v>
      </c>
      <c r="N43" s="13"/>
      <c r="O43" s="86"/>
      <c r="P43" s="95" t="s">
        <v>2</v>
      </c>
      <c r="Q43" s="98" t="b">
        <f>NOT(ISERROR(MATCH(D43,Gen8_Pokemon!$C$1:$C$712,0)))</f>
        <v>1</v>
      </c>
      <c r="R43" t="b">
        <v>1</v>
      </c>
      <c r="S43" t="str">
        <f t="shared" si="1"/>
        <v>x</v>
      </c>
    </row>
    <row r="44" spans="1:19" ht="24" customHeight="1" x14ac:dyDescent="0.25">
      <c r="A44" s="74">
        <v>42</v>
      </c>
      <c r="B44" s="77" t="str">
        <f t="shared" si="0"/>
        <v>042</v>
      </c>
      <c r="C44" s="74">
        <v>1</v>
      </c>
      <c r="D44" s="79" t="s">
        <v>991</v>
      </c>
      <c r="E44" s="2" t="s">
        <v>40</v>
      </c>
      <c r="F44" s="4"/>
      <c r="G44" s="35" t="s">
        <v>2</v>
      </c>
      <c r="H44" s="13"/>
      <c r="I44" s="13"/>
      <c r="J44" s="13"/>
      <c r="K44" s="13"/>
      <c r="L44" s="33"/>
      <c r="M44" s="13" t="s">
        <v>888</v>
      </c>
      <c r="N44" s="13"/>
      <c r="O44" s="86"/>
      <c r="P44" s="95" t="s">
        <v>2</v>
      </c>
      <c r="Q44" s="98" t="b">
        <f>NOT(ISERROR(MATCH(D44,Gen8_Pokemon!$C$1:$C$712,0)))</f>
        <v>1</v>
      </c>
      <c r="R44" t="b">
        <v>1</v>
      </c>
      <c r="S44" t="str">
        <f t="shared" si="1"/>
        <v>x</v>
      </c>
    </row>
    <row r="45" spans="1:19" ht="24" customHeight="1" x14ac:dyDescent="0.25">
      <c r="A45" s="74">
        <v>43</v>
      </c>
      <c r="B45" s="77" t="str">
        <f t="shared" si="0"/>
        <v>043</v>
      </c>
      <c r="C45" s="74">
        <v>1</v>
      </c>
      <c r="D45" s="79" t="s">
        <v>992</v>
      </c>
      <c r="E45" s="2" t="s">
        <v>41</v>
      </c>
      <c r="F45" s="4"/>
      <c r="G45" s="12"/>
      <c r="H45" s="13"/>
      <c r="I45" s="13"/>
      <c r="J45" s="13"/>
      <c r="K45" s="13"/>
      <c r="L45" s="33"/>
      <c r="M45" s="13" t="s">
        <v>888</v>
      </c>
      <c r="N45" s="13"/>
      <c r="O45" s="86"/>
      <c r="P45" s="95" t="s">
        <v>2</v>
      </c>
      <c r="Q45" s="98" t="b">
        <f>NOT(ISERROR(MATCH(D45,Gen8_Pokemon!$C$1:$C$712,0)))</f>
        <v>1</v>
      </c>
      <c r="R45" t="b">
        <v>1</v>
      </c>
      <c r="S45" t="str">
        <f t="shared" si="1"/>
        <v>x</v>
      </c>
    </row>
    <row r="46" spans="1:19" ht="24" customHeight="1" x14ac:dyDescent="0.25">
      <c r="A46" s="74">
        <v>44</v>
      </c>
      <c r="B46" s="77" t="str">
        <f t="shared" si="0"/>
        <v>044</v>
      </c>
      <c r="C46" s="74">
        <v>1</v>
      </c>
      <c r="D46" s="79" t="s">
        <v>993</v>
      </c>
      <c r="E46" s="2" t="s">
        <v>42</v>
      </c>
      <c r="F46" s="4"/>
      <c r="G46" s="35" t="s">
        <v>2</v>
      </c>
      <c r="H46" s="13"/>
      <c r="I46" s="13"/>
      <c r="J46" s="13"/>
      <c r="K46" s="13"/>
      <c r="L46" s="33"/>
      <c r="M46" s="13" t="s">
        <v>888</v>
      </c>
      <c r="N46" s="13"/>
      <c r="O46" s="86"/>
      <c r="P46" s="95" t="s">
        <v>2</v>
      </c>
      <c r="Q46" s="98" t="b">
        <f>NOT(ISERROR(MATCH(D46,Gen8_Pokemon!$C$1:$C$712,0)))</f>
        <v>1</v>
      </c>
      <c r="R46" t="b">
        <v>1</v>
      </c>
      <c r="S46" t="str">
        <f t="shared" si="1"/>
        <v>x</v>
      </c>
    </row>
    <row r="47" spans="1:19" ht="24" customHeight="1" x14ac:dyDescent="0.25">
      <c r="A47" s="74">
        <v>45</v>
      </c>
      <c r="B47" s="77" t="str">
        <f t="shared" si="0"/>
        <v>045</v>
      </c>
      <c r="C47" s="74">
        <v>1</v>
      </c>
      <c r="D47" s="79" t="s">
        <v>994</v>
      </c>
      <c r="E47" s="2" t="s">
        <v>43</v>
      </c>
      <c r="F47" s="4"/>
      <c r="G47" s="35" t="s">
        <v>2</v>
      </c>
      <c r="H47" s="13"/>
      <c r="I47" s="13"/>
      <c r="J47" s="13"/>
      <c r="K47" s="13"/>
      <c r="L47" s="33"/>
      <c r="M47" s="13" t="s">
        <v>888</v>
      </c>
      <c r="N47" s="13"/>
      <c r="O47" s="86"/>
      <c r="P47" s="95" t="s">
        <v>2</v>
      </c>
      <c r="Q47" s="98" t="b">
        <f>NOT(ISERROR(MATCH(D47,Gen8_Pokemon!$C$1:$C$712,0)))</f>
        <v>1</v>
      </c>
      <c r="R47" t="b">
        <v>1</v>
      </c>
      <c r="S47" t="str">
        <f t="shared" si="1"/>
        <v>x</v>
      </c>
    </row>
    <row r="48" spans="1:19" ht="24" customHeight="1" x14ac:dyDescent="0.25">
      <c r="A48" s="74">
        <v>46</v>
      </c>
      <c r="B48" s="77" t="str">
        <f t="shared" si="0"/>
        <v>046</v>
      </c>
      <c r="C48" s="74">
        <v>1</v>
      </c>
      <c r="D48" s="79" t="s">
        <v>995</v>
      </c>
      <c r="E48" s="2" t="s">
        <v>44</v>
      </c>
      <c r="F48" s="4"/>
      <c r="G48" s="12"/>
      <c r="H48" s="13"/>
      <c r="I48" s="13"/>
      <c r="J48" s="13"/>
      <c r="K48" s="13"/>
      <c r="L48" s="33"/>
      <c r="M48" s="13" t="s">
        <v>888</v>
      </c>
      <c r="N48" s="13"/>
      <c r="O48" s="86"/>
      <c r="P48" s="95" t="s">
        <v>888</v>
      </c>
      <c r="Q48" s="98" t="b">
        <f>NOT(ISERROR(MATCH(D48,Gen8_Pokemon!$C$1:$C$712,0)))</f>
        <v>0</v>
      </c>
      <c r="R48" t="b">
        <v>0</v>
      </c>
      <c r="S48" t="str">
        <f t="shared" si="1"/>
        <v/>
      </c>
    </row>
    <row r="49" spans="1:19" ht="24" customHeight="1" x14ac:dyDescent="0.25">
      <c r="A49" s="74">
        <v>47</v>
      </c>
      <c r="B49" s="77" t="str">
        <f t="shared" si="0"/>
        <v>047</v>
      </c>
      <c r="C49" s="74">
        <v>1</v>
      </c>
      <c r="D49" s="79" t="s">
        <v>996</v>
      </c>
      <c r="E49" s="2" t="s">
        <v>45</v>
      </c>
      <c r="F49" s="4"/>
      <c r="G49" s="12"/>
      <c r="H49" s="13"/>
      <c r="I49" s="13"/>
      <c r="J49" s="13"/>
      <c r="K49" s="13"/>
      <c r="L49" s="33"/>
      <c r="M49" s="13" t="s">
        <v>888</v>
      </c>
      <c r="N49" s="13"/>
      <c r="O49" s="86"/>
      <c r="P49" s="95" t="s">
        <v>888</v>
      </c>
      <c r="Q49" s="98" t="b">
        <f>NOT(ISERROR(MATCH(D49,Gen8_Pokemon!$C$1:$C$712,0)))</f>
        <v>0</v>
      </c>
      <c r="R49" t="b">
        <v>0</v>
      </c>
      <c r="S49" t="str">
        <f t="shared" si="1"/>
        <v/>
      </c>
    </row>
    <row r="50" spans="1:19" ht="24" customHeight="1" x14ac:dyDescent="0.25">
      <c r="A50" s="74">
        <v>48</v>
      </c>
      <c r="B50" s="77" t="str">
        <f t="shared" si="0"/>
        <v>048</v>
      </c>
      <c r="C50" s="74">
        <v>1</v>
      </c>
      <c r="D50" s="79" t="s">
        <v>997</v>
      </c>
      <c r="E50" s="2" t="s">
        <v>46</v>
      </c>
      <c r="F50" s="4"/>
      <c r="G50" s="12"/>
      <c r="H50" s="13"/>
      <c r="I50" s="13"/>
      <c r="J50" s="13"/>
      <c r="K50" s="13"/>
      <c r="L50" s="33"/>
      <c r="M50" s="13" t="s">
        <v>888</v>
      </c>
      <c r="N50" s="13"/>
      <c r="O50" s="86"/>
      <c r="P50" s="95" t="s">
        <v>888</v>
      </c>
      <c r="Q50" s="98" t="b">
        <f>NOT(ISERROR(MATCH(D50,Gen8_Pokemon!$C$1:$C$712,0)))</f>
        <v>0</v>
      </c>
      <c r="R50" t="b">
        <v>0</v>
      </c>
      <c r="S50" t="str">
        <f t="shared" si="1"/>
        <v/>
      </c>
    </row>
    <row r="51" spans="1:19" ht="24" customHeight="1" x14ac:dyDescent="0.25">
      <c r="A51" s="74">
        <v>49</v>
      </c>
      <c r="B51" s="77" t="str">
        <f t="shared" si="0"/>
        <v>049</v>
      </c>
      <c r="C51" s="74">
        <v>1</v>
      </c>
      <c r="D51" s="79" t="s">
        <v>998</v>
      </c>
      <c r="E51" s="2" t="s">
        <v>47</v>
      </c>
      <c r="F51" s="4"/>
      <c r="G51" s="12"/>
      <c r="H51" s="13"/>
      <c r="I51" s="13"/>
      <c r="J51" s="13"/>
      <c r="K51" s="13"/>
      <c r="L51" s="33"/>
      <c r="M51" s="13" t="s">
        <v>888</v>
      </c>
      <c r="N51" s="13"/>
      <c r="O51" s="86"/>
      <c r="P51" s="95" t="s">
        <v>888</v>
      </c>
      <c r="Q51" s="98" t="b">
        <f>NOT(ISERROR(MATCH(D51,Gen8_Pokemon!$C$1:$C$712,0)))</f>
        <v>0</v>
      </c>
      <c r="R51" t="b">
        <v>0</v>
      </c>
      <c r="S51" t="str">
        <f t="shared" si="1"/>
        <v/>
      </c>
    </row>
    <row r="52" spans="1:19" ht="24" customHeight="1" x14ac:dyDescent="0.25">
      <c r="A52" s="74">
        <v>50</v>
      </c>
      <c r="B52" s="77" t="str">
        <f t="shared" si="0"/>
        <v>050</v>
      </c>
      <c r="C52" s="74">
        <v>1</v>
      </c>
      <c r="D52" s="79" t="s">
        <v>999</v>
      </c>
      <c r="E52" s="2" t="s">
        <v>48</v>
      </c>
      <c r="F52" s="4"/>
      <c r="G52" s="12"/>
      <c r="H52" s="31"/>
      <c r="I52" s="13"/>
      <c r="J52" s="13"/>
      <c r="K52" s="13"/>
      <c r="L52" s="33"/>
      <c r="M52" s="13" t="s">
        <v>886</v>
      </c>
      <c r="N52" s="13"/>
      <c r="O52" s="86"/>
      <c r="P52" s="95" t="s">
        <v>2</v>
      </c>
      <c r="Q52" s="98" t="b">
        <f>NOT(ISERROR(MATCH(D52,Gen8_Pokemon!$C$1:$C$712,0)))</f>
        <v>1</v>
      </c>
      <c r="R52" t="b">
        <v>1</v>
      </c>
      <c r="S52" t="str">
        <f t="shared" si="1"/>
        <v>x</v>
      </c>
    </row>
    <row r="53" spans="1:19" ht="24" customHeight="1" x14ac:dyDescent="0.25">
      <c r="A53" s="74">
        <v>51</v>
      </c>
      <c r="B53" s="77" t="str">
        <f t="shared" si="0"/>
        <v>051</v>
      </c>
      <c r="C53" s="74">
        <v>1</v>
      </c>
      <c r="D53" s="79" t="s">
        <v>1000</v>
      </c>
      <c r="E53" s="2" t="s">
        <v>49</v>
      </c>
      <c r="F53" s="4"/>
      <c r="G53" s="12"/>
      <c r="H53" s="31"/>
      <c r="I53" s="15"/>
      <c r="J53" s="13"/>
      <c r="K53" s="13"/>
      <c r="L53" s="33"/>
      <c r="M53" s="13" t="s">
        <v>886</v>
      </c>
      <c r="N53" s="13"/>
      <c r="O53" s="86"/>
      <c r="P53" s="95" t="s">
        <v>2</v>
      </c>
      <c r="Q53" s="98" t="b">
        <f>NOT(ISERROR(MATCH(D53,Gen8_Pokemon!$C$1:$C$712,0)))</f>
        <v>1</v>
      </c>
      <c r="R53" t="b">
        <v>1</v>
      </c>
      <c r="S53" t="str">
        <f t="shared" si="1"/>
        <v>x</v>
      </c>
    </row>
    <row r="54" spans="1:19" ht="24" customHeight="1" x14ac:dyDescent="0.25">
      <c r="A54" s="74">
        <v>52</v>
      </c>
      <c r="B54" s="77" t="str">
        <f t="shared" si="0"/>
        <v>052</v>
      </c>
      <c r="C54" s="74">
        <v>1</v>
      </c>
      <c r="D54" s="79" t="s">
        <v>1001</v>
      </c>
      <c r="E54" s="2" t="s">
        <v>50</v>
      </c>
      <c r="F54" s="4"/>
      <c r="G54" s="12"/>
      <c r="H54" s="31"/>
      <c r="I54" s="32"/>
      <c r="J54" s="13"/>
      <c r="K54" s="13"/>
      <c r="L54" s="52" t="s">
        <v>2</v>
      </c>
      <c r="M54" s="11" t="s">
        <v>889</v>
      </c>
      <c r="N54" s="13"/>
      <c r="O54" s="86"/>
      <c r="P54" s="95" t="s">
        <v>2</v>
      </c>
      <c r="Q54" s="98" t="b">
        <f>NOT(ISERROR(MATCH(D54,Gen8_Pokemon!$C$1:$C$712,0)))</f>
        <v>1</v>
      </c>
      <c r="R54" t="b">
        <v>1</v>
      </c>
      <c r="S54" t="str">
        <f t="shared" si="1"/>
        <v>x</v>
      </c>
    </row>
    <row r="55" spans="1:19" ht="24" customHeight="1" x14ac:dyDescent="0.25">
      <c r="A55" s="74">
        <v>53</v>
      </c>
      <c r="B55" s="77" t="str">
        <f t="shared" si="0"/>
        <v>053</v>
      </c>
      <c r="C55" s="74">
        <v>1</v>
      </c>
      <c r="D55" s="79" t="s">
        <v>1002</v>
      </c>
      <c r="E55" s="2" t="s">
        <v>51</v>
      </c>
      <c r="F55" s="4"/>
      <c r="G55" s="12"/>
      <c r="H55" s="31"/>
      <c r="I55" s="13"/>
      <c r="J55" s="13"/>
      <c r="K55" s="13"/>
      <c r="L55" s="33"/>
      <c r="M55" s="13" t="s">
        <v>886</v>
      </c>
      <c r="N55" s="13"/>
      <c r="O55" s="86"/>
      <c r="P55" s="95" t="s">
        <v>2</v>
      </c>
      <c r="Q55" s="98" t="b">
        <f>NOT(ISERROR(MATCH(D55,Gen8_Pokemon!$C$1:$C$712,0)))</f>
        <v>1</v>
      </c>
      <c r="R55" t="b">
        <v>1</v>
      </c>
      <c r="S55" t="str">
        <f t="shared" si="1"/>
        <v>x</v>
      </c>
    </row>
    <row r="56" spans="1:19" ht="24" customHeight="1" x14ac:dyDescent="0.25">
      <c r="A56" s="74">
        <v>54</v>
      </c>
      <c r="B56" s="77" t="str">
        <f t="shared" si="0"/>
        <v>054</v>
      </c>
      <c r="C56" s="74">
        <v>1</v>
      </c>
      <c r="D56" s="79" t="s">
        <v>1003</v>
      </c>
      <c r="E56" s="2" t="s">
        <v>52</v>
      </c>
      <c r="F56" s="4"/>
      <c r="G56" s="12"/>
      <c r="H56" s="13"/>
      <c r="I56" s="13"/>
      <c r="J56" s="13"/>
      <c r="K56" s="13"/>
      <c r="L56" s="33"/>
      <c r="M56" s="13" t="s">
        <v>888</v>
      </c>
      <c r="N56" s="13"/>
      <c r="O56" s="86"/>
      <c r="P56" s="95" t="s">
        <v>2</v>
      </c>
      <c r="Q56" s="98" t="b">
        <f>NOT(ISERROR(MATCH(D56,Gen8_Pokemon!$C$1:$C$712,0)))</f>
        <v>1</v>
      </c>
      <c r="R56" t="b">
        <v>1</v>
      </c>
      <c r="S56" t="str">
        <f t="shared" si="1"/>
        <v>x</v>
      </c>
    </row>
    <row r="57" spans="1:19" ht="24" customHeight="1" x14ac:dyDescent="0.25">
      <c r="A57" s="74">
        <v>55</v>
      </c>
      <c r="B57" s="77" t="str">
        <f t="shared" si="0"/>
        <v>055</v>
      </c>
      <c r="C57" s="74">
        <v>1</v>
      </c>
      <c r="D57" s="79" t="s">
        <v>1004</v>
      </c>
      <c r="E57" s="2" t="s">
        <v>53</v>
      </c>
      <c r="F57" s="4"/>
      <c r="G57" s="12"/>
      <c r="H57" s="13"/>
      <c r="I57" s="13"/>
      <c r="J57" s="13"/>
      <c r="K57" s="13"/>
      <c r="L57" s="33"/>
      <c r="M57" s="13" t="s">
        <v>888</v>
      </c>
      <c r="N57" s="13"/>
      <c r="O57" s="86"/>
      <c r="P57" s="95" t="s">
        <v>2</v>
      </c>
      <c r="Q57" s="98" t="b">
        <f>NOT(ISERROR(MATCH(D57,Gen8_Pokemon!$C$1:$C$712,0)))</f>
        <v>1</v>
      </c>
      <c r="R57" t="b">
        <v>1</v>
      </c>
      <c r="S57" t="str">
        <f t="shared" si="1"/>
        <v>x</v>
      </c>
    </row>
    <row r="58" spans="1:19" ht="24" customHeight="1" x14ac:dyDescent="0.25">
      <c r="A58" s="74">
        <v>56</v>
      </c>
      <c r="B58" s="77" t="str">
        <f t="shared" si="0"/>
        <v>056</v>
      </c>
      <c r="C58" s="74">
        <v>1</v>
      </c>
      <c r="D58" s="79" t="s">
        <v>1005</v>
      </c>
      <c r="E58" s="2" t="s">
        <v>54</v>
      </c>
      <c r="F58" s="4"/>
      <c r="G58" s="12"/>
      <c r="H58" s="13"/>
      <c r="I58" s="13"/>
      <c r="J58" s="13"/>
      <c r="K58" s="13"/>
      <c r="L58" s="33"/>
      <c r="M58" s="13" t="s">
        <v>888</v>
      </c>
      <c r="N58" s="13"/>
      <c r="O58" s="86"/>
      <c r="P58" s="95" t="s">
        <v>888</v>
      </c>
      <c r="Q58" s="98" t="b">
        <f>NOT(ISERROR(MATCH(D58,Gen8_Pokemon!$C$1:$C$712,0)))</f>
        <v>0</v>
      </c>
      <c r="R58" t="b">
        <v>0</v>
      </c>
      <c r="S58" t="str">
        <f t="shared" si="1"/>
        <v/>
      </c>
    </row>
    <row r="59" spans="1:19" ht="24" customHeight="1" x14ac:dyDescent="0.25">
      <c r="A59" s="74">
        <v>57</v>
      </c>
      <c r="B59" s="77" t="str">
        <f t="shared" si="0"/>
        <v>057</v>
      </c>
      <c r="C59" s="74">
        <v>1</v>
      </c>
      <c r="D59" s="79" t="s">
        <v>1006</v>
      </c>
      <c r="E59" s="2" t="s">
        <v>55</v>
      </c>
      <c r="F59" s="4"/>
      <c r="G59" s="12"/>
      <c r="H59" s="13"/>
      <c r="I59" s="13"/>
      <c r="J59" s="13"/>
      <c r="K59" s="13"/>
      <c r="L59" s="33"/>
      <c r="M59" s="13" t="s">
        <v>888</v>
      </c>
      <c r="N59" s="13"/>
      <c r="O59" s="86"/>
      <c r="P59" s="95" t="s">
        <v>888</v>
      </c>
      <c r="Q59" s="98" t="b">
        <f>NOT(ISERROR(MATCH(D59,Gen8_Pokemon!$C$1:$C$712,0)))</f>
        <v>0</v>
      </c>
      <c r="R59" t="b">
        <v>0</v>
      </c>
      <c r="S59" t="str">
        <f t="shared" si="1"/>
        <v/>
      </c>
    </row>
    <row r="60" spans="1:19" ht="24" customHeight="1" x14ac:dyDescent="0.25">
      <c r="A60" s="74">
        <v>58</v>
      </c>
      <c r="B60" s="77" t="str">
        <f t="shared" si="0"/>
        <v>058</v>
      </c>
      <c r="C60" s="74">
        <v>1</v>
      </c>
      <c r="D60" s="79" t="s">
        <v>1007</v>
      </c>
      <c r="E60" s="2" t="s">
        <v>56</v>
      </c>
      <c r="F60" s="4"/>
      <c r="G60" s="12"/>
      <c r="H60" s="13"/>
      <c r="I60" s="13"/>
      <c r="J60" s="13"/>
      <c r="K60" s="13"/>
      <c r="L60" s="33"/>
      <c r="M60" s="13" t="s">
        <v>888</v>
      </c>
      <c r="N60" s="13"/>
      <c r="O60" s="86"/>
      <c r="P60" s="95" t="s">
        <v>2</v>
      </c>
      <c r="Q60" s="98" t="b">
        <f>NOT(ISERROR(MATCH(D60,Gen8_Pokemon!$C$1:$C$712,0)))</f>
        <v>1</v>
      </c>
      <c r="R60" t="b">
        <v>1</v>
      </c>
      <c r="S60" t="str">
        <f t="shared" si="1"/>
        <v>x</v>
      </c>
    </row>
    <row r="61" spans="1:19" ht="24" customHeight="1" x14ac:dyDescent="0.25">
      <c r="A61" s="74">
        <v>59</v>
      </c>
      <c r="B61" s="77" t="str">
        <f t="shared" si="0"/>
        <v>059</v>
      </c>
      <c r="C61" s="74">
        <v>1</v>
      </c>
      <c r="D61" s="79" t="s">
        <v>1008</v>
      </c>
      <c r="E61" s="2" t="s">
        <v>57</v>
      </c>
      <c r="F61" s="4"/>
      <c r="G61" s="12"/>
      <c r="H61" s="13"/>
      <c r="I61" s="13"/>
      <c r="J61" s="13"/>
      <c r="K61" s="13"/>
      <c r="L61" s="33"/>
      <c r="M61" s="13" t="s">
        <v>888</v>
      </c>
      <c r="N61" s="13"/>
      <c r="O61" s="86"/>
      <c r="P61" s="95" t="s">
        <v>2</v>
      </c>
      <c r="Q61" s="98" t="b">
        <f>NOT(ISERROR(MATCH(D61,Gen8_Pokemon!$C$1:$C$712,0)))</f>
        <v>1</v>
      </c>
      <c r="R61" t="b">
        <v>1</v>
      </c>
      <c r="S61" t="str">
        <f t="shared" si="1"/>
        <v>x</v>
      </c>
    </row>
    <row r="62" spans="1:19" ht="24" customHeight="1" x14ac:dyDescent="0.25">
      <c r="A62" s="74">
        <v>60</v>
      </c>
      <c r="B62" s="77" t="str">
        <f t="shared" si="0"/>
        <v>060</v>
      </c>
      <c r="C62" s="74">
        <v>1</v>
      </c>
      <c r="D62" s="79" t="s">
        <v>1009</v>
      </c>
      <c r="E62" s="2" t="s">
        <v>58</v>
      </c>
      <c r="F62" s="4"/>
      <c r="G62" s="12"/>
      <c r="H62" s="13"/>
      <c r="I62" s="13"/>
      <c r="J62" s="13"/>
      <c r="K62" s="13"/>
      <c r="L62" s="33"/>
      <c r="M62" s="13" t="s">
        <v>888</v>
      </c>
      <c r="N62" s="13"/>
      <c r="O62" s="86"/>
      <c r="P62" s="95" t="s">
        <v>2</v>
      </c>
      <c r="Q62" s="98" t="b">
        <f>NOT(ISERROR(MATCH(D62,Gen8_Pokemon!$C$1:$C$712,0)))</f>
        <v>1</v>
      </c>
      <c r="R62" t="b">
        <v>1</v>
      </c>
      <c r="S62" t="str">
        <f t="shared" si="1"/>
        <v>x</v>
      </c>
    </row>
    <row r="63" spans="1:19" ht="24" customHeight="1" x14ac:dyDescent="0.25">
      <c r="A63" s="74">
        <v>61</v>
      </c>
      <c r="B63" s="77" t="str">
        <f t="shared" si="0"/>
        <v>061</v>
      </c>
      <c r="C63" s="74">
        <v>1</v>
      </c>
      <c r="D63" s="79" t="s">
        <v>1010</v>
      </c>
      <c r="E63" s="2" t="s">
        <v>59</v>
      </c>
      <c r="F63" s="4"/>
      <c r="G63" s="12"/>
      <c r="H63" s="13"/>
      <c r="I63" s="13"/>
      <c r="J63" s="13"/>
      <c r="K63" s="13"/>
      <c r="L63" s="33"/>
      <c r="M63" s="13" t="s">
        <v>888</v>
      </c>
      <c r="N63" s="13"/>
      <c r="O63" s="86"/>
      <c r="P63" s="95" t="s">
        <v>2</v>
      </c>
      <c r="Q63" s="98" t="b">
        <f>NOT(ISERROR(MATCH(D63,Gen8_Pokemon!$C$1:$C$712,0)))</f>
        <v>1</v>
      </c>
      <c r="R63" t="b">
        <v>1</v>
      </c>
      <c r="S63" t="str">
        <f t="shared" si="1"/>
        <v>x</v>
      </c>
    </row>
    <row r="64" spans="1:19" ht="24" customHeight="1" x14ac:dyDescent="0.25">
      <c r="A64" s="74">
        <v>62</v>
      </c>
      <c r="B64" s="77" t="str">
        <f t="shared" si="0"/>
        <v>062</v>
      </c>
      <c r="C64" s="74">
        <v>1</v>
      </c>
      <c r="D64" s="79" t="s">
        <v>1011</v>
      </c>
      <c r="E64" s="2" t="s">
        <v>60</v>
      </c>
      <c r="F64" s="4"/>
      <c r="G64" s="12"/>
      <c r="H64" s="13"/>
      <c r="I64" s="13"/>
      <c r="J64" s="13"/>
      <c r="K64" s="13"/>
      <c r="L64" s="33"/>
      <c r="M64" s="13" t="s">
        <v>888</v>
      </c>
      <c r="N64" s="13"/>
      <c r="O64" s="86"/>
      <c r="P64" s="95" t="s">
        <v>2</v>
      </c>
      <c r="Q64" s="98" t="b">
        <f>NOT(ISERROR(MATCH(D64,Gen8_Pokemon!$C$1:$C$712,0)))</f>
        <v>1</v>
      </c>
      <c r="R64" t="b">
        <v>1</v>
      </c>
      <c r="S64" t="str">
        <f t="shared" si="1"/>
        <v>x</v>
      </c>
    </row>
    <row r="65" spans="1:19" ht="24" customHeight="1" x14ac:dyDescent="0.25">
      <c r="A65" s="74">
        <v>63</v>
      </c>
      <c r="B65" s="77" t="str">
        <f t="shared" si="0"/>
        <v>063</v>
      </c>
      <c r="C65" s="74">
        <v>1</v>
      </c>
      <c r="D65" s="79" t="s">
        <v>1012</v>
      </c>
      <c r="E65" s="2" t="s">
        <v>1850</v>
      </c>
      <c r="F65" s="4"/>
      <c r="G65" s="12"/>
      <c r="H65" s="13"/>
      <c r="I65" s="13"/>
      <c r="J65" s="13"/>
      <c r="K65" s="13"/>
      <c r="L65" s="33"/>
      <c r="M65" s="13" t="s">
        <v>888</v>
      </c>
      <c r="N65" s="13"/>
      <c r="O65" s="86"/>
      <c r="P65" s="95" t="s">
        <v>2</v>
      </c>
      <c r="Q65" s="98" t="b">
        <f>NOT(ISERROR(MATCH(D65,Gen8_Pokemon!$C$1:$C$712,0)))</f>
        <v>1</v>
      </c>
      <c r="R65" t="b">
        <v>1</v>
      </c>
      <c r="S65" t="str">
        <f t="shared" si="1"/>
        <v>x</v>
      </c>
    </row>
    <row r="66" spans="1:19" ht="24" customHeight="1" x14ac:dyDescent="0.25">
      <c r="A66" s="74">
        <v>64</v>
      </c>
      <c r="B66" s="77" t="str">
        <f t="shared" si="0"/>
        <v>064</v>
      </c>
      <c r="C66" s="74">
        <v>1</v>
      </c>
      <c r="D66" s="79" t="s">
        <v>1013</v>
      </c>
      <c r="E66" s="2" t="s">
        <v>61</v>
      </c>
      <c r="F66" s="4"/>
      <c r="G66" s="35" t="s">
        <v>2</v>
      </c>
      <c r="H66" s="13"/>
      <c r="I66" s="13"/>
      <c r="J66" s="13"/>
      <c r="K66" s="13"/>
      <c r="L66" s="33"/>
      <c r="M66" s="13" t="s">
        <v>888</v>
      </c>
      <c r="N66" s="13"/>
      <c r="O66" s="86"/>
      <c r="P66" s="95" t="s">
        <v>2</v>
      </c>
      <c r="Q66" s="98" t="b">
        <f>NOT(ISERROR(MATCH(D66,Gen8_Pokemon!$C$1:$C$712,0)))</f>
        <v>1</v>
      </c>
      <c r="R66" t="b">
        <v>1</v>
      </c>
      <c r="S66" t="str">
        <f t="shared" si="1"/>
        <v>x</v>
      </c>
    </row>
    <row r="67" spans="1:19" ht="24" customHeight="1" x14ac:dyDescent="0.25">
      <c r="A67" s="74">
        <v>65</v>
      </c>
      <c r="B67" s="77" t="str">
        <f t="shared" si="0"/>
        <v>065</v>
      </c>
      <c r="C67" s="74">
        <v>1</v>
      </c>
      <c r="D67" s="79" t="s">
        <v>1014</v>
      </c>
      <c r="E67" s="2" t="s">
        <v>62</v>
      </c>
      <c r="F67" s="4"/>
      <c r="G67" s="35" t="s">
        <v>2</v>
      </c>
      <c r="H67" s="13"/>
      <c r="I67" s="13"/>
      <c r="J67" s="13"/>
      <c r="K67" s="37" t="s">
        <v>2</v>
      </c>
      <c r="L67" s="56"/>
      <c r="M67" s="13" t="s">
        <v>888</v>
      </c>
      <c r="N67" s="16"/>
      <c r="O67" s="87"/>
      <c r="P67" s="95" t="s">
        <v>2</v>
      </c>
      <c r="Q67" s="98" t="b">
        <f>NOT(ISERROR(MATCH(D67,Gen8_Pokemon!$C$1:$C$712,0)))</f>
        <v>1</v>
      </c>
      <c r="R67" t="b">
        <v>1</v>
      </c>
      <c r="S67" t="str">
        <f t="shared" si="1"/>
        <v>x</v>
      </c>
    </row>
    <row r="68" spans="1:19" ht="24" customHeight="1" x14ac:dyDescent="0.25">
      <c r="A68" s="74">
        <v>66</v>
      </c>
      <c r="B68" s="77" t="str">
        <f t="shared" ref="B68:B131" si="2">TEXT(A68, "000")</f>
        <v>066</v>
      </c>
      <c r="C68" s="74">
        <v>1</v>
      </c>
      <c r="D68" s="79" t="s">
        <v>1015</v>
      </c>
      <c r="E68" s="2" t="s">
        <v>63</v>
      </c>
      <c r="F68" s="4"/>
      <c r="G68" s="12"/>
      <c r="H68" s="13"/>
      <c r="I68" s="13"/>
      <c r="J68" s="13"/>
      <c r="K68" s="13"/>
      <c r="L68" s="33"/>
      <c r="M68" s="13" t="s">
        <v>888</v>
      </c>
      <c r="N68" s="13"/>
      <c r="O68" s="86"/>
      <c r="P68" s="95" t="s">
        <v>2</v>
      </c>
      <c r="Q68" s="98" t="b">
        <f>NOT(ISERROR(MATCH(D68,Gen8_Pokemon!$C$1:$C$712,0)))</f>
        <v>1</v>
      </c>
      <c r="R68" t="b">
        <v>1</v>
      </c>
      <c r="S68" t="str">
        <f t="shared" ref="S68:S131" si="3">IF(R68=TRUE, "x", "")</f>
        <v>x</v>
      </c>
    </row>
    <row r="69" spans="1:19" ht="24" customHeight="1" x14ac:dyDescent="0.25">
      <c r="A69" s="74">
        <v>67</v>
      </c>
      <c r="B69" s="77" t="str">
        <f t="shared" si="2"/>
        <v>067</v>
      </c>
      <c r="C69" s="74">
        <v>1</v>
      </c>
      <c r="D69" s="79" t="s">
        <v>1016</v>
      </c>
      <c r="E69" s="2" t="s">
        <v>64</v>
      </c>
      <c r="F69" s="4"/>
      <c r="G69" s="12"/>
      <c r="H69" s="13"/>
      <c r="I69" s="13"/>
      <c r="J69" s="13"/>
      <c r="K69" s="13"/>
      <c r="L69" s="33"/>
      <c r="M69" s="13" t="s">
        <v>888</v>
      </c>
      <c r="N69" s="13"/>
      <c r="O69" s="86"/>
      <c r="P69" s="95" t="s">
        <v>2</v>
      </c>
      <c r="Q69" s="98" t="b">
        <f>NOT(ISERROR(MATCH(D69,Gen8_Pokemon!$C$1:$C$712,0)))</f>
        <v>1</v>
      </c>
      <c r="R69" t="b">
        <v>1</v>
      </c>
      <c r="S69" t="str">
        <f t="shared" si="3"/>
        <v>x</v>
      </c>
    </row>
    <row r="70" spans="1:19" ht="24" customHeight="1" x14ac:dyDescent="0.25">
      <c r="A70" s="74">
        <v>68</v>
      </c>
      <c r="B70" s="77" t="str">
        <f t="shared" si="2"/>
        <v>068</v>
      </c>
      <c r="C70" s="74">
        <v>1</v>
      </c>
      <c r="D70" s="79" t="s">
        <v>1017</v>
      </c>
      <c r="E70" s="2" t="s">
        <v>65</v>
      </c>
      <c r="F70" s="4"/>
      <c r="G70" s="12"/>
      <c r="H70" s="13"/>
      <c r="I70" s="13"/>
      <c r="J70" s="13"/>
      <c r="K70" s="13"/>
      <c r="L70" s="52" t="s">
        <v>2</v>
      </c>
      <c r="M70" s="13" t="s">
        <v>888</v>
      </c>
      <c r="N70" s="13"/>
      <c r="O70" s="86"/>
      <c r="P70" s="95" t="s">
        <v>2</v>
      </c>
      <c r="Q70" s="98" t="b">
        <f>NOT(ISERROR(MATCH(D70,Gen8_Pokemon!$C$1:$C$712,0)))</f>
        <v>1</v>
      </c>
      <c r="R70" t="b">
        <v>1</v>
      </c>
      <c r="S70" t="str">
        <f t="shared" si="3"/>
        <v>x</v>
      </c>
    </row>
    <row r="71" spans="1:19" ht="24" customHeight="1" x14ac:dyDescent="0.25">
      <c r="A71" s="74">
        <v>69</v>
      </c>
      <c r="B71" s="77" t="str">
        <f t="shared" si="2"/>
        <v>069</v>
      </c>
      <c r="C71" s="74">
        <v>1</v>
      </c>
      <c r="D71" s="79" t="s">
        <v>1018</v>
      </c>
      <c r="E71" s="2" t="s">
        <v>1851</v>
      </c>
      <c r="F71" s="4"/>
      <c r="G71" s="12"/>
      <c r="H71" s="13"/>
      <c r="I71" s="13"/>
      <c r="J71" s="13"/>
      <c r="K71" s="13"/>
      <c r="L71" s="33"/>
      <c r="M71" s="13" t="s">
        <v>888</v>
      </c>
      <c r="N71" s="13"/>
      <c r="O71" s="86"/>
      <c r="P71" s="95" t="s">
        <v>888</v>
      </c>
      <c r="Q71" s="98" t="b">
        <f>NOT(ISERROR(MATCH(D71,Gen8_Pokemon!$C$1:$C$712,0)))</f>
        <v>0</v>
      </c>
      <c r="R71" t="b">
        <v>0</v>
      </c>
      <c r="S71" t="str">
        <f t="shared" si="3"/>
        <v/>
      </c>
    </row>
    <row r="72" spans="1:19" ht="24" customHeight="1" x14ac:dyDescent="0.25">
      <c r="A72" s="74">
        <v>70</v>
      </c>
      <c r="B72" s="77" t="str">
        <f t="shared" si="2"/>
        <v>070</v>
      </c>
      <c r="C72" s="74">
        <v>1</v>
      </c>
      <c r="D72" s="79" t="s">
        <v>1019</v>
      </c>
      <c r="E72" s="2" t="s">
        <v>66</v>
      </c>
      <c r="F72" s="4"/>
      <c r="G72" s="12"/>
      <c r="H72" s="13"/>
      <c r="I72" s="13"/>
      <c r="J72" s="13"/>
      <c r="K72" s="13"/>
      <c r="L72" s="33"/>
      <c r="M72" s="13" t="s">
        <v>888</v>
      </c>
      <c r="N72" s="13"/>
      <c r="O72" s="86"/>
      <c r="P72" s="95" t="s">
        <v>888</v>
      </c>
      <c r="Q72" s="98" t="b">
        <f>NOT(ISERROR(MATCH(D72,Gen8_Pokemon!$C$1:$C$712,0)))</f>
        <v>0</v>
      </c>
      <c r="R72" t="b">
        <v>0</v>
      </c>
      <c r="S72" t="str">
        <f t="shared" si="3"/>
        <v/>
      </c>
    </row>
    <row r="73" spans="1:19" ht="24" customHeight="1" x14ac:dyDescent="0.25">
      <c r="A73" s="74">
        <v>71</v>
      </c>
      <c r="B73" s="77" t="str">
        <f t="shared" si="2"/>
        <v>071</v>
      </c>
      <c r="C73" s="74">
        <v>1</v>
      </c>
      <c r="D73" s="79" t="s">
        <v>1020</v>
      </c>
      <c r="E73" s="2" t="s">
        <v>67</v>
      </c>
      <c r="F73" s="4"/>
      <c r="G73" s="12"/>
      <c r="H73" s="13"/>
      <c r="I73" s="13"/>
      <c r="J73" s="13"/>
      <c r="K73" s="13"/>
      <c r="L73" s="33"/>
      <c r="M73" s="13" t="s">
        <v>888</v>
      </c>
      <c r="N73" s="13"/>
      <c r="O73" s="86"/>
      <c r="P73" s="95" t="s">
        <v>888</v>
      </c>
      <c r="Q73" s="98" t="b">
        <f>NOT(ISERROR(MATCH(D73,Gen8_Pokemon!$C$1:$C$712,0)))</f>
        <v>0</v>
      </c>
      <c r="R73" t="b">
        <v>0</v>
      </c>
      <c r="S73" t="str">
        <f t="shared" si="3"/>
        <v/>
      </c>
    </row>
    <row r="74" spans="1:19" ht="24" customHeight="1" x14ac:dyDescent="0.25">
      <c r="A74" s="74">
        <v>72</v>
      </c>
      <c r="B74" s="77" t="str">
        <f t="shared" si="2"/>
        <v>072</v>
      </c>
      <c r="C74" s="74">
        <v>1</v>
      </c>
      <c r="D74" s="79" t="s">
        <v>1021</v>
      </c>
      <c r="E74" s="2" t="s">
        <v>68</v>
      </c>
      <c r="F74" s="4"/>
      <c r="G74" s="12"/>
      <c r="H74" s="13"/>
      <c r="I74" s="13"/>
      <c r="J74" s="13"/>
      <c r="K74" s="13"/>
      <c r="L74" s="33"/>
      <c r="M74" s="13" t="s">
        <v>888</v>
      </c>
      <c r="N74" s="13"/>
      <c r="O74" s="86"/>
      <c r="P74" s="95" t="s">
        <v>2</v>
      </c>
      <c r="Q74" s="98" t="b">
        <f>NOT(ISERROR(MATCH(D74,Gen8_Pokemon!$C$1:$C$712,0)))</f>
        <v>1</v>
      </c>
      <c r="R74" t="b">
        <v>1</v>
      </c>
      <c r="S74" t="str">
        <f t="shared" si="3"/>
        <v>x</v>
      </c>
    </row>
    <row r="75" spans="1:19" ht="24" customHeight="1" x14ac:dyDescent="0.25">
      <c r="A75" s="74">
        <v>73</v>
      </c>
      <c r="B75" s="77" t="str">
        <f t="shared" si="2"/>
        <v>073</v>
      </c>
      <c r="C75" s="74">
        <v>1</v>
      </c>
      <c r="D75" s="79" t="s">
        <v>1022</v>
      </c>
      <c r="E75" s="2" t="s">
        <v>69</v>
      </c>
      <c r="F75" s="4"/>
      <c r="G75" s="12"/>
      <c r="H75" s="13"/>
      <c r="I75" s="13"/>
      <c r="J75" s="13"/>
      <c r="K75" s="13"/>
      <c r="L75" s="33"/>
      <c r="M75" s="13" t="s">
        <v>888</v>
      </c>
      <c r="N75" s="13"/>
      <c r="O75" s="86"/>
      <c r="P75" s="95" t="s">
        <v>2</v>
      </c>
      <c r="Q75" s="98" t="b">
        <f>NOT(ISERROR(MATCH(D75,Gen8_Pokemon!$C$1:$C$712,0)))</f>
        <v>1</v>
      </c>
      <c r="R75" t="b">
        <v>1</v>
      </c>
      <c r="S75" t="str">
        <f t="shared" si="3"/>
        <v>x</v>
      </c>
    </row>
    <row r="76" spans="1:19" ht="24" customHeight="1" x14ac:dyDescent="0.25">
      <c r="A76" s="74">
        <v>74</v>
      </c>
      <c r="B76" s="77" t="str">
        <f t="shared" si="2"/>
        <v>074</v>
      </c>
      <c r="C76" s="74">
        <v>1</v>
      </c>
      <c r="D76" s="79" t="s">
        <v>1023</v>
      </c>
      <c r="E76" s="2" t="s">
        <v>70</v>
      </c>
      <c r="F76" s="4"/>
      <c r="G76" s="12"/>
      <c r="H76" s="31"/>
      <c r="I76" s="13"/>
      <c r="J76" s="13"/>
      <c r="K76" s="13"/>
      <c r="L76" s="33"/>
      <c r="M76" s="13" t="s">
        <v>886</v>
      </c>
      <c r="N76" s="13"/>
      <c r="O76" s="86"/>
      <c r="P76" s="95" t="s">
        <v>888</v>
      </c>
      <c r="Q76" s="98" t="b">
        <f>NOT(ISERROR(MATCH(D76,Gen8_Pokemon!$C$1:$C$712,0)))</f>
        <v>0</v>
      </c>
      <c r="R76" t="b">
        <v>0</v>
      </c>
      <c r="S76" t="str">
        <f t="shared" si="3"/>
        <v/>
      </c>
    </row>
    <row r="77" spans="1:19" ht="24" customHeight="1" x14ac:dyDescent="0.25">
      <c r="A77" s="74">
        <v>75</v>
      </c>
      <c r="B77" s="77" t="str">
        <f t="shared" si="2"/>
        <v>075</v>
      </c>
      <c r="C77" s="74">
        <v>1</v>
      </c>
      <c r="D77" s="79" t="s">
        <v>1024</v>
      </c>
      <c r="E77" s="2" t="s">
        <v>71</v>
      </c>
      <c r="F77" s="4"/>
      <c r="G77" s="12"/>
      <c r="H77" s="31"/>
      <c r="I77" s="13"/>
      <c r="J77" s="13"/>
      <c r="K77" s="13"/>
      <c r="L77" s="33"/>
      <c r="M77" s="13" t="s">
        <v>886</v>
      </c>
      <c r="N77" s="13"/>
      <c r="O77" s="86"/>
      <c r="P77" s="95" t="s">
        <v>888</v>
      </c>
      <c r="Q77" s="98" t="b">
        <f>NOT(ISERROR(MATCH(D77,Gen8_Pokemon!$C$1:$C$712,0)))</f>
        <v>0</v>
      </c>
      <c r="R77" t="b">
        <v>0</v>
      </c>
      <c r="S77" t="str">
        <f t="shared" si="3"/>
        <v/>
      </c>
    </row>
    <row r="78" spans="1:19" ht="24" customHeight="1" x14ac:dyDescent="0.25">
      <c r="A78" s="74">
        <v>76</v>
      </c>
      <c r="B78" s="77" t="str">
        <f t="shared" si="2"/>
        <v>076</v>
      </c>
      <c r="C78" s="74">
        <v>1</v>
      </c>
      <c r="D78" s="79" t="s">
        <v>1025</v>
      </c>
      <c r="E78" s="2" t="s">
        <v>72</v>
      </c>
      <c r="F78" s="4"/>
      <c r="G78" s="12"/>
      <c r="H78" s="31"/>
      <c r="I78" s="13"/>
      <c r="J78" s="13"/>
      <c r="K78" s="13"/>
      <c r="L78" s="33"/>
      <c r="M78" s="13" t="s">
        <v>886</v>
      </c>
      <c r="N78" s="13"/>
      <c r="O78" s="86"/>
      <c r="P78" s="95" t="s">
        <v>888</v>
      </c>
      <c r="Q78" s="98" t="b">
        <f>NOT(ISERROR(MATCH(D78,Gen8_Pokemon!$C$1:$C$712,0)))</f>
        <v>0</v>
      </c>
      <c r="R78" t="b">
        <v>0</v>
      </c>
      <c r="S78" t="str">
        <f t="shared" si="3"/>
        <v/>
      </c>
    </row>
    <row r="79" spans="1:19" ht="24" customHeight="1" x14ac:dyDescent="0.25">
      <c r="A79" s="74">
        <v>77</v>
      </c>
      <c r="B79" s="77" t="str">
        <f t="shared" si="2"/>
        <v>077</v>
      </c>
      <c r="C79" s="74">
        <v>1</v>
      </c>
      <c r="D79" s="79" t="s">
        <v>1026</v>
      </c>
      <c r="E79" s="2" t="s">
        <v>73</v>
      </c>
      <c r="F79" s="4"/>
      <c r="G79" s="12"/>
      <c r="H79" s="13"/>
      <c r="I79" s="32"/>
      <c r="J79" s="13"/>
      <c r="K79" s="13"/>
      <c r="L79" s="33"/>
      <c r="M79" s="11" t="s">
        <v>887</v>
      </c>
      <c r="N79" s="13"/>
      <c r="O79" s="86"/>
      <c r="P79" s="95" t="s">
        <v>2</v>
      </c>
      <c r="Q79" s="98" t="b">
        <f>NOT(ISERROR(MATCH(D79,Gen8_Pokemon!$C$1:$C$712,0)))</f>
        <v>1</v>
      </c>
      <c r="R79" t="b">
        <v>1</v>
      </c>
      <c r="S79" t="str">
        <f t="shared" si="3"/>
        <v>x</v>
      </c>
    </row>
    <row r="80" spans="1:19" ht="24" customHeight="1" x14ac:dyDescent="0.25">
      <c r="A80" s="74">
        <v>78</v>
      </c>
      <c r="B80" s="77" t="str">
        <f t="shared" si="2"/>
        <v>078</v>
      </c>
      <c r="C80" s="74">
        <v>1</v>
      </c>
      <c r="D80" s="79" t="s">
        <v>1027</v>
      </c>
      <c r="E80" s="2" t="s">
        <v>74</v>
      </c>
      <c r="F80" s="4"/>
      <c r="G80" s="12"/>
      <c r="H80" s="13"/>
      <c r="I80" s="32"/>
      <c r="J80" s="13"/>
      <c r="K80" s="13"/>
      <c r="L80" s="33"/>
      <c r="M80" s="11" t="s">
        <v>887</v>
      </c>
      <c r="N80" s="13"/>
      <c r="O80" s="86"/>
      <c r="P80" s="95" t="s">
        <v>2</v>
      </c>
      <c r="Q80" s="98" t="b">
        <f>NOT(ISERROR(MATCH(D80,Gen8_Pokemon!$C$1:$C$712,0)))</f>
        <v>1</v>
      </c>
      <c r="R80" t="b">
        <v>1</v>
      </c>
      <c r="S80" t="str">
        <f t="shared" si="3"/>
        <v>x</v>
      </c>
    </row>
    <row r="81" spans="1:19" ht="24" customHeight="1" x14ac:dyDescent="0.25">
      <c r="A81" s="74">
        <v>79</v>
      </c>
      <c r="B81" s="77" t="str">
        <f t="shared" si="2"/>
        <v>079</v>
      </c>
      <c r="C81" s="74">
        <v>1</v>
      </c>
      <c r="D81" s="79" t="s">
        <v>1028</v>
      </c>
      <c r="E81" s="2" t="s">
        <v>75</v>
      </c>
      <c r="F81" s="4"/>
      <c r="G81" s="12"/>
      <c r="H81" s="13"/>
      <c r="I81" s="32"/>
      <c r="J81" s="13"/>
      <c r="K81" s="13"/>
      <c r="L81" s="33"/>
      <c r="M81" s="11" t="s">
        <v>887</v>
      </c>
      <c r="N81" s="13"/>
      <c r="O81" s="86"/>
      <c r="P81" s="95" t="s">
        <v>2</v>
      </c>
      <c r="Q81" s="98" t="b">
        <f>NOT(ISERROR(MATCH(D81,Gen8_Pokemon!$C$1:$C$712,0)))</f>
        <v>1</v>
      </c>
      <c r="R81" t="b">
        <v>1</v>
      </c>
      <c r="S81" t="str">
        <f t="shared" si="3"/>
        <v>x</v>
      </c>
    </row>
    <row r="82" spans="1:19" ht="24" customHeight="1" x14ac:dyDescent="0.25">
      <c r="A82" s="74">
        <v>80</v>
      </c>
      <c r="B82" s="77" t="str">
        <f t="shared" si="2"/>
        <v>080</v>
      </c>
      <c r="C82" s="74">
        <v>1</v>
      </c>
      <c r="D82" s="79" t="s">
        <v>1029</v>
      </c>
      <c r="E82" s="2" t="s">
        <v>76</v>
      </c>
      <c r="F82" s="4"/>
      <c r="G82" s="12"/>
      <c r="H82" s="13"/>
      <c r="I82" s="32"/>
      <c r="J82" s="13"/>
      <c r="K82" s="37" t="s">
        <v>2</v>
      </c>
      <c r="L82" s="56"/>
      <c r="M82" s="11" t="s">
        <v>887</v>
      </c>
      <c r="N82" s="16"/>
      <c r="O82" s="87"/>
      <c r="P82" s="95" t="s">
        <v>2</v>
      </c>
      <c r="Q82" s="98" t="b">
        <f>NOT(ISERROR(MATCH(D82,Gen8_Pokemon!$C$1:$C$712,0)))</f>
        <v>1</v>
      </c>
      <c r="R82" t="b">
        <v>1</v>
      </c>
      <c r="S82" t="str">
        <f t="shared" si="3"/>
        <v>x</v>
      </c>
    </row>
    <row r="83" spans="1:19" ht="24" customHeight="1" x14ac:dyDescent="0.25">
      <c r="A83" s="74">
        <v>81</v>
      </c>
      <c r="B83" s="77" t="str">
        <f t="shared" si="2"/>
        <v>081</v>
      </c>
      <c r="C83" s="74">
        <v>1</v>
      </c>
      <c r="D83" s="79" t="s">
        <v>1030</v>
      </c>
      <c r="E83" s="2" t="s">
        <v>77</v>
      </c>
      <c r="F83" s="4"/>
      <c r="G83" s="19"/>
      <c r="H83" s="13"/>
      <c r="I83" s="13"/>
      <c r="J83" s="13"/>
      <c r="K83" s="13"/>
      <c r="L83" s="33"/>
      <c r="M83" s="13" t="s">
        <v>888</v>
      </c>
      <c r="N83" s="13"/>
      <c r="O83" s="86"/>
      <c r="P83" s="95" t="s">
        <v>2</v>
      </c>
      <c r="Q83" s="98" t="b">
        <f>NOT(ISERROR(MATCH(D83,Gen8_Pokemon!$C$1:$C$712,0)))</f>
        <v>1</v>
      </c>
      <c r="R83" t="b">
        <v>1</v>
      </c>
      <c r="S83" t="str">
        <f t="shared" si="3"/>
        <v>x</v>
      </c>
    </row>
    <row r="84" spans="1:19" ht="24" customHeight="1" x14ac:dyDescent="0.25">
      <c r="A84" s="74">
        <v>82</v>
      </c>
      <c r="B84" s="77" t="str">
        <f t="shared" si="2"/>
        <v>082</v>
      </c>
      <c r="C84" s="74">
        <v>1</v>
      </c>
      <c r="D84" s="79" t="s">
        <v>1031</v>
      </c>
      <c r="E84" s="2" t="s">
        <v>78</v>
      </c>
      <c r="F84" s="4"/>
      <c r="G84" s="19"/>
      <c r="H84" s="13"/>
      <c r="I84" s="13"/>
      <c r="J84" s="13"/>
      <c r="K84" s="13"/>
      <c r="L84" s="33"/>
      <c r="M84" s="13" t="s">
        <v>888</v>
      </c>
      <c r="N84" s="13"/>
      <c r="O84" s="86"/>
      <c r="P84" s="95" t="s">
        <v>2</v>
      </c>
      <c r="Q84" s="98" t="b">
        <f>NOT(ISERROR(MATCH(D84,Gen8_Pokemon!$C$1:$C$712,0)))</f>
        <v>1</v>
      </c>
      <c r="R84" t="b">
        <v>1</v>
      </c>
      <c r="S84" t="str">
        <f t="shared" si="3"/>
        <v>x</v>
      </c>
    </row>
    <row r="85" spans="1:19" ht="24" customHeight="1" x14ac:dyDescent="0.25">
      <c r="A85" s="74">
        <v>83</v>
      </c>
      <c r="B85" s="77" t="str">
        <f t="shared" si="2"/>
        <v>083</v>
      </c>
      <c r="C85" s="74">
        <v>1</v>
      </c>
      <c r="D85" s="79" t="s">
        <v>1032</v>
      </c>
      <c r="E85" s="2" t="s">
        <v>79</v>
      </c>
      <c r="F85" s="4"/>
      <c r="G85" s="12"/>
      <c r="H85" s="13"/>
      <c r="I85" s="32"/>
      <c r="J85" s="13"/>
      <c r="K85" s="13"/>
      <c r="L85" s="33"/>
      <c r="M85" s="11" t="s">
        <v>887</v>
      </c>
      <c r="N85" s="13"/>
      <c r="O85" s="86"/>
      <c r="P85" s="95" t="s">
        <v>2</v>
      </c>
      <c r="Q85" s="98" t="b">
        <f>NOT(ISERROR(MATCH(D85,Gen8_Pokemon!$C$1:$C$712,0)))</f>
        <v>1</v>
      </c>
      <c r="R85" t="b">
        <v>1</v>
      </c>
      <c r="S85" t="str">
        <f t="shared" si="3"/>
        <v>x</v>
      </c>
    </row>
    <row r="86" spans="1:19" ht="24" customHeight="1" x14ac:dyDescent="0.25">
      <c r="A86" s="74">
        <v>84</v>
      </c>
      <c r="B86" s="77" t="str">
        <f t="shared" si="2"/>
        <v>084</v>
      </c>
      <c r="C86" s="74">
        <v>1</v>
      </c>
      <c r="D86" s="79" t="s">
        <v>1033</v>
      </c>
      <c r="E86" s="2" t="s">
        <v>80</v>
      </c>
      <c r="F86" s="4"/>
      <c r="G86" s="35" t="s">
        <v>2</v>
      </c>
      <c r="H86" s="13"/>
      <c r="I86" s="13"/>
      <c r="J86" s="13"/>
      <c r="K86" s="13"/>
      <c r="L86" s="33"/>
      <c r="M86" s="13" t="s">
        <v>888</v>
      </c>
      <c r="N86" s="13"/>
      <c r="O86" s="86"/>
      <c r="P86" s="95" t="s">
        <v>888</v>
      </c>
      <c r="Q86" s="98" t="b">
        <f>NOT(ISERROR(MATCH(D86,Gen8_Pokemon!$C$1:$C$712,0)))</f>
        <v>0</v>
      </c>
      <c r="R86" t="b">
        <v>0</v>
      </c>
      <c r="S86" t="str">
        <f t="shared" si="3"/>
        <v/>
      </c>
    </row>
    <row r="87" spans="1:19" ht="24" customHeight="1" x14ac:dyDescent="0.25">
      <c r="A87" s="74">
        <v>85</v>
      </c>
      <c r="B87" s="77" t="str">
        <f t="shared" si="2"/>
        <v>085</v>
      </c>
      <c r="C87" s="74">
        <v>1</v>
      </c>
      <c r="D87" s="79" t="s">
        <v>1034</v>
      </c>
      <c r="E87" s="2" t="s">
        <v>81</v>
      </c>
      <c r="F87" s="4"/>
      <c r="G87" s="35" t="s">
        <v>2</v>
      </c>
      <c r="H87" s="13"/>
      <c r="I87" s="13"/>
      <c r="J87" s="13"/>
      <c r="K87" s="13"/>
      <c r="L87" s="33"/>
      <c r="M87" s="13" t="s">
        <v>888</v>
      </c>
      <c r="N87" s="13"/>
      <c r="O87" s="86"/>
      <c r="P87" s="95" t="s">
        <v>888</v>
      </c>
      <c r="Q87" s="98" t="b">
        <f>NOT(ISERROR(MATCH(D87,Gen8_Pokemon!$C$1:$C$712,0)))</f>
        <v>0</v>
      </c>
      <c r="R87" t="b">
        <v>0</v>
      </c>
      <c r="S87" t="str">
        <f t="shared" si="3"/>
        <v/>
      </c>
    </row>
    <row r="88" spans="1:19" ht="24" customHeight="1" x14ac:dyDescent="0.25">
      <c r="A88" s="74">
        <v>86</v>
      </c>
      <c r="B88" s="77" t="str">
        <f t="shared" si="2"/>
        <v>086</v>
      </c>
      <c r="C88" s="74">
        <v>1</v>
      </c>
      <c r="D88" s="79" t="s">
        <v>1035</v>
      </c>
      <c r="E88" s="2" t="s">
        <v>82</v>
      </c>
      <c r="F88" s="4"/>
      <c r="G88" s="12"/>
      <c r="H88" s="13"/>
      <c r="I88" s="13"/>
      <c r="J88" s="13"/>
      <c r="K88" s="13"/>
      <c r="L88" s="33"/>
      <c r="M88" s="13" t="s">
        <v>888</v>
      </c>
      <c r="N88" s="13"/>
      <c r="O88" s="86"/>
      <c r="P88" s="95" t="s">
        <v>888</v>
      </c>
      <c r="Q88" s="98" t="b">
        <f>NOT(ISERROR(MATCH(D88,Gen8_Pokemon!$C$1:$C$712,0)))</f>
        <v>0</v>
      </c>
      <c r="R88" t="b">
        <v>0</v>
      </c>
      <c r="S88" t="str">
        <f t="shared" si="3"/>
        <v/>
      </c>
    </row>
    <row r="89" spans="1:19" ht="24" customHeight="1" x14ac:dyDescent="0.25">
      <c r="A89" s="74">
        <v>87</v>
      </c>
      <c r="B89" s="77" t="str">
        <f t="shared" si="2"/>
        <v>087</v>
      </c>
      <c r="C89" s="74">
        <v>1</v>
      </c>
      <c r="D89" s="79" t="s">
        <v>1036</v>
      </c>
      <c r="E89" s="2" t="s">
        <v>83</v>
      </c>
      <c r="F89" s="4"/>
      <c r="G89" s="12"/>
      <c r="H89" s="13"/>
      <c r="I89" s="13"/>
      <c r="J89" s="13"/>
      <c r="K89" s="13"/>
      <c r="L89" s="33"/>
      <c r="M89" s="13" t="s">
        <v>888</v>
      </c>
      <c r="N89" s="13"/>
      <c r="O89" s="86"/>
      <c r="P89" s="95" t="s">
        <v>888</v>
      </c>
      <c r="Q89" s="98" t="b">
        <f>NOT(ISERROR(MATCH(D89,Gen8_Pokemon!$C$1:$C$712,0)))</f>
        <v>0</v>
      </c>
      <c r="R89" t="b">
        <v>0</v>
      </c>
      <c r="S89" t="str">
        <f t="shared" si="3"/>
        <v/>
      </c>
    </row>
    <row r="90" spans="1:19" ht="24" customHeight="1" x14ac:dyDescent="0.25">
      <c r="A90" s="74">
        <v>88</v>
      </c>
      <c r="B90" s="77" t="str">
        <f t="shared" si="2"/>
        <v>088</v>
      </c>
      <c r="C90" s="74">
        <v>1</v>
      </c>
      <c r="D90" s="79" t="s">
        <v>1037</v>
      </c>
      <c r="E90" s="2" t="s">
        <v>84</v>
      </c>
      <c r="F90" s="4"/>
      <c r="G90" s="12"/>
      <c r="H90" s="31"/>
      <c r="I90" s="13"/>
      <c r="J90" s="13"/>
      <c r="K90" s="13"/>
      <c r="L90" s="33"/>
      <c r="M90" s="13" t="s">
        <v>886</v>
      </c>
      <c r="N90" s="13"/>
      <c r="O90" s="86"/>
      <c r="P90" s="95" t="s">
        <v>888</v>
      </c>
      <c r="Q90" s="98" t="b">
        <f>NOT(ISERROR(MATCH(D90,Gen8_Pokemon!$C$1:$C$712,0)))</f>
        <v>0</v>
      </c>
      <c r="R90" t="b">
        <v>0</v>
      </c>
      <c r="S90" t="str">
        <f t="shared" si="3"/>
        <v/>
      </c>
    </row>
    <row r="91" spans="1:19" ht="24" customHeight="1" x14ac:dyDescent="0.25">
      <c r="A91" s="74">
        <v>89</v>
      </c>
      <c r="B91" s="77" t="str">
        <f t="shared" si="2"/>
        <v>089</v>
      </c>
      <c r="C91" s="74">
        <v>1</v>
      </c>
      <c r="D91" s="79" t="s">
        <v>1038</v>
      </c>
      <c r="E91" s="2" t="s">
        <v>85</v>
      </c>
      <c r="F91" s="4"/>
      <c r="G91" s="12"/>
      <c r="H91" s="31"/>
      <c r="I91" s="13"/>
      <c r="J91" s="13"/>
      <c r="K91" s="13"/>
      <c r="L91" s="33"/>
      <c r="M91" s="13" t="s">
        <v>886</v>
      </c>
      <c r="N91" s="13"/>
      <c r="O91" s="86"/>
      <c r="P91" s="95" t="s">
        <v>888</v>
      </c>
      <c r="Q91" s="98" t="b">
        <f>NOT(ISERROR(MATCH(D91,Gen8_Pokemon!$C$1:$C$712,0)))</f>
        <v>0</v>
      </c>
      <c r="R91" t="b">
        <v>0</v>
      </c>
      <c r="S91" t="str">
        <f t="shared" si="3"/>
        <v/>
      </c>
    </row>
    <row r="92" spans="1:19" ht="24" customHeight="1" x14ac:dyDescent="0.25">
      <c r="A92" s="74">
        <v>90</v>
      </c>
      <c r="B92" s="77" t="str">
        <f t="shared" si="2"/>
        <v>090</v>
      </c>
      <c r="C92" s="74">
        <v>1</v>
      </c>
      <c r="D92" s="79" t="s">
        <v>1039</v>
      </c>
      <c r="E92" s="2" t="s">
        <v>86</v>
      </c>
      <c r="F92" s="4"/>
      <c r="G92" s="12"/>
      <c r="H92" s="13"/>
      <c r="I92" s="13"/>
      <c r="J92" s="13"/>
      <c r="K92" s="13"/>
      <c r="L92" s="33"/>
      <c r="M92" s="13" t="s">
        <v>888</v>
      </c>
      <c r="N92" s="13"/>
      <c r="O92" s="86"/>
      <c r="P92" s="95" t="s">
        <v>2</v>
      </c>
      <c r="Q92" s="98" t="b">
        <f>NOT(ISERROR(MATCH(D92,Gen8_Pokemon!$C$1:$C$712,0)))</f>
        <v>1</v>
      </c>
      <c r="R92" t="b">
        <v>1</v>
      </c>
      <c r="S92" t="str">
        <f t="shared" si="3"/>
        <v>x</v>
      </c>
    </row>
    <row r="93" spans="1:19" ht="24" customHeight="1" x14ac:dyDescent="0.25">
      <c r="A93" s="74">
        <v>91</v>
      </c>
      <c r="B93" s="77" t="str">
        <f t="shared" si="2"/>
        <v>091</v>
      </c>
      <c r="C93" s="74">
        <v>1</v>
      </c>
      <c r="D93" s="79" t="s">
        <v>1040</v>
      </c>
      <c r="E93" s="2" t="s">
        <v>87</v>
      </c>
      <c r="F93" s="4"/>
      <c r="G93" s="12"/>
      <c r="H93" s="13"/>
      <c r="I93" s="13"/>
      <c r="J93" s="13"/>
      <c r="K93" s="13"/>
      <c r="L93" s="33"/>
      <c r="M93" s="13" t="s">
        <v>888</v>
      </c>
      <c r="N93" s="13"/>
      <c r="O93" s="86"/>
      <c r="P93" s="95" t="s">
        <v>2</v>
      </c>
      <c r="Q93" s="98" t="b">
        <f>NOT(ISERROR(MATCH(D93,Gen8_Pokemon!$C$1:$C$712,0)))</f>
        <v>1</v>
      </c>
      <c r="R93" t="b">
        <v>1</v>
      </c>
      <c r="S93" t="str">
        <f t="shared" si="3"/>
        <v>x</v>
      </c>
    </row>
    <row r="94" spans="1:19" ht="24" customHeight="1" x14ac:dyDescent="0.25">
      <c r="A94" s="74">
        <v>92</v>
      </c>
      <c r="B94" s="77" t="str">
        <f t="shared" si="2"/>
        <v>092</v>
      </c>
      <c r="C94" s="74">
        <v>1</v>
      </c>
      <c r="D94" s="79" t="s">
        <v>1041</v>
      </c>
      <c r="E94" s="2" t="s">
        <v>1853</v>
      </c>
      <c r="F94" s="4"/>
      <c r="G94" s="12"/>
      <c r="H94" s="13"/>
      <c r="I94" s="13"/>
      <c r="J94" s="13"/>
      <c r="K94" s="13"/>
      <c r="L94" s="33"/>
      <c r="M94" s="13" t="s">
        <v>888</v>
      </c>
      <c r="N94" s="13"/>
      <c r="O94" s="86"/>
      <c r="P94" s="95" t="s">
        <v>2</v>
      </c>
      <c r="Q94" s="98" t="b">
        <f>NOT(ISERROR(MATCH(D94,Gen8_Pokemon!$C$1:$C$712,0)))</f>
        <v>1</v>
      </c>
      <c r="R94" t="b">
        <v>1</v>
      </c>
      <c r="S94" t="str">
        <f t="shared" si="3"/>
        <v>x</v>
      </c>
    </row>
    <row r="95" spans="1:19" ht="24" customHeight="1" x14ac:dyDescent="0.25">
      <c r="A95" s="74">
        <v>93</v>
      </c>
      <c r="B95" s="77" t="str">
        <f t="shared" si="2"/>
        <v>093</v>
      </c>
      <c r="C95" s="74">
        <v>1</v>
      </c>
      <c r="D95" s="79" t="s">
        <v>1042</v>
      </c>
      <c r="E95" s="2" t="s">
        <v>88</v>
      </c>
      <c r="F95" s="4"/>
      <c r="G95" s="12"/>
      <c r="H95" s="13"/>
      <c r="I95" s="13"/>
      <c r="J95" s="13"/>
      <c r="K95" s="13"/>
      <c r="L95" s="33"/>
      <c r="M95" s="13" t="s">
        <v>888</v>
      </c>
      <c r="N95" s="13"/>
      <c r="O95" s="86"/>
      <c r="P95" s="95" t="s">
        <v>2</v>
      </c>
      <c r="Q95" s="98" t="b">
        <f>NOT(ISERROR(MATCH(D95,Gen8_Pokemon!$C$1:$C$712,0)))</f>
        <v>1</v>
      </c>
      <c r="R95" t="b">
        <v>1</v>
      </c>
      <c r="S95" t="str">
        <f t="shared" si="3"/>
        <v>x</v>
      </c>
    </row>
    <row r="96" spans="1:19" ht="24" customHeight="1" x14ac:dyDescent="0.25">
      <c r="A96" s="74">
        <v>94</v>
      </c>
      <c r="B96" s="77" t="str">
        <f t="shared" si="2"/>
        <v>094</v>
      </c>
      <c r="C96" s="74">
        <v>1</v>
      </c>
      <c r="D96" s="79" t="s">
        <v>1043</v>
      </c>
      <c r="E96" s="2" t="s">
        <v>89</v>
      </c>
      <c r="F96" s="4"/>
      <c r="G96" s="12"/>
      <c r="H96" s="13"/>
      <c r="I96" s="13"/>
      <c r="J96" s="13"/>
      <c r="K96" s="37" t="s">
        <v>2</v>
      </c>
      <c r="L96" s="54" t="s">
        <v>2</v>
      </c>
      <c r="M96" s="13" t="s">
        <v>888</v>
      </c>
      <c r="N96" s="16"/>
      <c r="O96" s="87"/>
      <c r="P96" s="95" t="s">
        <v>2</v>
      </c>
      <c r="Q96" s="98" t="b">
        <f>NOT(ISERROR(MATCH(D96,Gen8_Pokemon!$C$1:$C$712,0)))</f>
        <v>1</v>
      </c>
      <c r="R96" t="b">
        <v>1</v>
      </c>
      <c r="S96" t="str">
        <f t="shared" si="3"/>
        <v>x</v>
      </c>
    </row>
    <row r="97" spans="1:19" ht="24" customHeight="1" x14ac:dyDescent="0.25">
      <c r="A97" s="74">
        <v>95</v>
      </c>
      <c r="B97" s="77" t="str">
        <f t="shared" si="2"/>
        <v>095</v>
      </c>
      <c r="C97" s="74">
        <v>1</v>
      </c>
      <c r="D97" s="79" t="s">
        <v>1044</v>
      </c>
      <c r="E97" s="2" t="s">
        <v>90</v>
      </c>
      <c r="F97" s="4"/>
      <c r="G97" s="12"/>
      <c r="H97" s="13"/>
      <c r="I97" s="13"/>
      <c r="J97" s="13"/>
      <c r="K97" s="13"/>
      <c r="L97" s="33"/>
      <c r="M97" s="13" t="s">
        <v>888</v>
      </c>
      <c r="N97" s="13"/>
      <c r="O97" s="86"/>
      <c r="P97" s="95" t="s">
        <v>2</v>
      </c>
      <c r="Q97" s="98" t="b">
        <f>NOT(ISERROR(MATCH(D97,Gen8_Pokemon!$C$1:$C$712,0)))</f>
        <v>1</v>
      </c>
      <c r="R97" t="b">
        <v>1</v>
      </c>
      <c r="S97" t="str">
        <f t="shared" si="3"/>
        <v>x</v>
      </c>
    </row>
    <row r="98" spans="1:19" ht="24" customHeight="1" x14ac:dyDescent="0.25">
      <c r="A98" s="74">
        <v>96</v>
      </c>
      <c r="B98" s="77" t="str">
        <f t="shared" si="2"/>
        <v>096</v>
      </c>
      <c r="C98" s="74">
        <v>1</v>
      </c>
      <c r="D98" s="79" t="s">
        <v>1045</v>
      </c>
      <c r="E98" s="2" t="s">
        <v>91</v>
      </c>
      <c r="F98" s="4"/>
      <c r="G98" s="12"/>
      <c r="H98" s="13"/>
      <c r="I98" s="13"/>
      <c r="J98" s="13"/>
      <c r="K98" s="13"/>
      <c r="L98" s="33"/>
      <c r="M98" s="13" t="s">
        <v>888</v>
      </c>
      <c r="N98" s="13"/>
      <c r="O98" s="86"/>
      <c r="P98" s="95" t="s">
        <v>888</v>
      </c>
      <c r="Q98" s="98" t="b">
        <f>NOT(ISERROR(MATCH(D98,Gen8_Pokemon!$C$1:$C$712,0)))</f>
        <v>0</v>
      </c>
      <c r="R98" t="b">
        <v>0</v>
      </c>
      <c r="S98" t="str">
        <f t="shared" si="3"/>
        <v/>
      </c>
    </row>
    <row r="99" spans="1:19" ht="24" customHeight="1" x14ac:dyDescent="0.25">
      <c r="A99" s="74">
        <v>97</v>
      </c>
      <c r="B99" s="77" t="str">
        <f t="shared" si="2"/>
        <v>097</v>
      </c>
      <c r="C99" s="74">
        <v>1</v>
      </c>
      <c r="D99" s="79" t="s">
        <v>1046</v>
      </c>
      <c r="E99" s="2" t="s">
        <v>92</v>
      </c>
      <c r="F99" s="4"/>
      <c r="G99" s="35" t="s">
        <v>2</v>
      </c>
      <c r="H99" s="13"/>
      <c r="I99" s="13"/>
      <c r="J99" s="13"/>
      <c r="K99" s="13"/>
      <c r="L99" s="33"/>
      <c r="M99" s="13" t="s">
        <v>888</v>
      </c>
      <c r="N99" s="13"/>
      <c r="O99" s="86"/>
      <c r="P99" s="95" t="s">
        <v>888</v>
      </c>
      <c r="Q99" s="98" t="b">
        <f>NOT(ISERROR(MATCH(D99,Gen8_Pokemon!$C$1:$C$712,0)))</f>
        <v>0</v>
      </c>
      <c r="R99" t="b">
        <v>0</v>
      </c>
      <c r="S99" t="str">
        <f t="shared" si="3"/>
        <v/>
      </c>
    </row>
    <row r="100" spans="1:19" ht="24" customHeight="1" x14ac:dyDescent="0.25">
      <c r="A100" s="74">
        <v>98</v>
      </c>
      <c r="B100" s="77" t="str">
        <f t="shared" si="2"/>
        <v>098</v>
      </c>
      <c r="C100" s="74">
        <v>1</v>
      </c>
      <c r="D100" s="79" t="s">
        <v>1047</v>
      </c>
      <c r="E100" s="2" t="s">
        <v>93</v>
      </c>
      <c r="F100" s="4"/>
      <c r="G100" s="12"/>
      <c r="H100" s="13"/>
      <c r="I100" s="13"/>
      <c r="J100" s="13"/>
      <c r="K100" s="13"/>
      <c r="L100" s="33"/>
      <c r="M100" s="13" t="s">
        <v>888</v>
      </c>
      <c r="N100" s="13"/>
      <c r="O100" s="86"/>
      <c r="P100" s="95" t="s">
        <v>2</v>
      </c>
      <c r="Q100" s="98" t="b">
        <f>NOT(ISERROR(MATCH(D100,Gen8_Pokemon!$C$1:$C$712,0)))</f>
        <v>1</v>
      </c>
      <c r="R100" t="b">
        <v>1</v>
      </c>
      <c r="S100" t="str">
        <f t="shared" si="3"/>
        <v>x</v>
      </c>
    </row>
    <row r="101" spans="1:19" ht="24" customHeight="1" x14ac:dyDescent="0.25">
      <c r="A101" s="74">
        <v>99</v>
      </c>
      <c r="B101" s="77" t="str">
        <f t="shared" si="2"/>
        <v>099</v>
      </c>
      <c r="C101" s="74">
        <v>1</v>
      </c>
      <c r="D101" s="79" t="s">
        <v>1048</v>
      </c>
      <c r="E101" s="2" t="s">
        <v>94</v>
      </c>
      <c r="F101" s="4"/>
      <c r="G101" s="12"/>
      <c r="H101" s="13"/>
      <c r="I101" s="13"/>
      <c r="J101" s="13"/>
      <c r="K101" s="13"/>
      <c r="L101" s="52" t="s">
        <v>2</v>
      </c>
      <c r="M101" s="13" t="s">
        <v>888</v>
      </c>
      <c r="N101" s="13"/>
      <c r="O101" s="86"/>
      <c r="P101" s="95" t="s">
        <v>2</v>
      </c>
      <c r="Q101" s="98" t="b">
        <f>NOT(ISERROR(MATCH(D101,Gen8_Pokemon!$C$1:$C$712,0)))</f>
        <v>1</v>
      </c>
      <c r="R101" t="b">
        <v>1</v>
      </c>
      <c r="S101" t="str">
        <f t="shared" si="3"/>
        <v>x</v>
      </c>
    </row>
    <row r="102" spans="1:19" ht="24" customHeight="1" x14ac:dyDescent="0.25">
      <c r="A102" s="74">
        <v>100</v>
      </c>
      <c r="B102" s="77" t="str">
        <f t="shared" si="2"/>
        <v>100</v>
      </c>
      <c r="C102" s="74">
        <v>1</v>
      </c>
      <c r="D102" s="79" t="s">
        <v>1049</v>
      </c>
      <c r="E102" s="2" t="s">
        <v>95</v>
      </c>
      <c r="F102" s="4"/>
      <c r="G102" s="19"/>
      <c r="H102" s="13"/>
      <c r="I102" s="13"/>
      <c r="J102" s="13"/>
      <c r="K102" s="13"/>
      <c r="L102" s="33"/>
      <c r="M102" s="13" t="s">
        <v>888</v>
      </c>
      <c r="N102" s="13"/>
      <c r="O102" s="86"/>
      <c r="P102" s="95" t="s">
        <v>888</v>
      </c>
      <c r="Q102" s="98" t="b">
        <f>NOT(ISERROR(MATCH(D102,Gen8_Pokemon!$C$1:$C$712,0)))</f>
        <v>0</v>
      </c>
      <c r="R102" t="b">
        <v>0</v>
      </c>
      <c r="S102" t="str">
        <f t="shared" si="3"/>
        <v/>
      </c>
    </row>
    <row r="103" spans="1:19" ht="24" customHeight="1" x14ac:dyDescent="0.25">
      <c r="A103" s="74">
        <v>101</v>
      </c>
      <c r="B103" s="77" t="str">
        <f t="shared" si="2"/>
        <v>101</v>
      </c>
      <c r="C103" s="74">
        <v>1</v>
      </c>
      <c r="D103" s="79" t="s">
        <v>1050</v>
      </c>
      <c r="E103" s="2" t="s">
        <v>96</v>
      </c>
      <c r="F103" s="4"/>
      <c r="G103" s="19"/>
      <c r="H103" s="13"/>
      <c r="I103" s="13"/>
      <c r="J103" s="13"/>
      <c r="K103" s="13"/>
      <c r="L103" s="33"/>
      <c r="M103" s="13" t="s">
        <v>888</v>
      </c>
      <c r="N103" s="13"/>
      <c r="O103" s="86"/>
      <c r="P103" s="95" t="s">
        <v>888</v>
      </c>
      <c r="Q103" s="98" t="b">
        <f>NOT(ISERROR(MATCH(D103,Gen8_Pokemon!$C$1:$C$712,0)))</f>
        <v>0</v>
      </c>
      <c r="R103" t="b">
        <v>0</v>
      </c>
      <c r="S103" t="str">
        <f t="shared" si="3"/>
        <v/>
      </c>
    </row>
    <row r="104" spans="1:19" ht="24" customHeight="1" x14ac:dyDescent="0.25">
      <c r="A104" s="74">
        <v>102</v>
      </c>
      <c r="B104" s="77" t="str">
        <f t="shared" si="2"/>
        <v>102</v>
      </c>
      <c r="C104" s="74">
        <v>1</v>
      </c>
      <c r="D104" s="79" t="s">
        <v>1051</v>
      </c>
      <c r="E104" s="2" t="s">
        <v>97</v>
      </c>
      <c r="F104" s="4"/>
      <c r="G104" s="12"/>
      <c r="H104" s="13"/>
      <c r="I104" s="13"/>
      <c r="J104" s="13"/>
      <c r="K104" s="13"/>
      <c r="L104" s="33"/>
      <c r="M104" s="13" t="s">
        <v>888</v>
      </c>
      <c r="N104" s="13"/>
      <c r="O104" s="86"/>
      <c r="P104" s="95" t="s">
        <v>2</v>
      </c>
      <c r="Q104" s="98" t="b">
        <f>NOT(ISERROR(MATCH(D104,Gen8_Pokemon!$C$1:$C$712,0)))</f>
        <v>1</v>
      </c>
      <c r="R104" t="b">
        <v>1</v>
      </c>
      <c r="S104" t="str">
        <f t="shared" si="3"/>
        <v>x</v>
      </c>
    </row>
    <row r="105" spans="1:19" ht="24" customHeight="1" x14ac:dyDescent="0.25">
      <c r="A105" s="74">
        <v>103</v>
      </c>
      <c r="B105" s="77" t="str">
        <f t="shared" si="2"/>
        <v>103</v>
      </c>
      <c r="C105" s="74">
        <v>1</v>
      </c>
      <c r="D105" s="79" t="s">
        <v>1052</v>
      </c>
      <c r="E105" s="2" t="s">
        <v>98</v>
      </c>
      <c r="F105" s="4"/>
      <c r="G105" s="12"/>
      <c r="H105" s="31"/>
      <c r="I105" s="13"/>
      <c r="J105" s="13"/>
      <c r="K105" s="13"/>
      <c r="L105" s="33"/>
      <c r="M105" s="13" t="s">
        <v>886</v>
      </c>
      <c r="N105" s="13"/>
      <c r="O105" s="86"/>
      <c r="P105" s="95" t="s">
        <v>2</v>
      </c>
      <c r="Q105" s="98" t="b">
        <f>NOT(ISERROR(MATCH(D105,Gen8_Pokemon!$C$1:$C$712,0)))</f>
        <v>1</v>
      </c>
      <c r="R105" t="b">
        <v>1</v>
      </c>
      <c r="S105" t="str">
        <f t="shared" si="3"/>
        <v>x</v>
      </c>
    </row>
    <row r="106" spans="1:19" ht="24" customHeight="1" x14ac:dyDescent="0.25">
      <c r="A106" s="74">
        <v>104</v>
      </c>
      <c r="B106" s="77" t="str">
        <f t="shared" si="2"/>
        <v>104</v>
      </c>
      <c r="C106" s="74">
        <v>1</v>
      </c>
      <c r="D106" s="79" t="s">
        <v>1053</v>
      </c>
      <c r="E106" s="2" t="s">
        <v>99</v>
      </c>
      <c r="F106" s="4"/>
      <c r="G106" s="12"/>
      <c r="H106" s="13"/>
      <c r="I106" s="13"/>
      <c r="J106" s="13"/>
      <c r="K106" s="13"/>
      <c r="L106" s="33"/>
      <c r="M106" s="13" t="s">
        <v>888</v>
      </c>
      <c r="N106" s="13"/>
      <c r="O106" s="86"/>
      <c r="P106" s="95" t="s">
        <v>2</v>
      </c>
      <c r="Q106" s="98" t="b">
        <f>NOT(ISERROR(MATCH(D106,Gen8_Pokemon!$C$1:$C$712,0)))</f>
        <v>1</v>
      </c>
      <c r="R106" t="b">
        <v>1</v>
      </c>
      <c r="S106" t="str">
        <f t="shared" si="3"/>
        <v>x</v>
      </c>
    </row>
    <row r="107" spans="1:19" ht="24" customHeight="1" x14ac:dyDescent="0.25">
      <c r="A107" s="74">
        <v>105</v>
      </c>
      <c r="B107" s="77" t="str">
        <f t="shared" si="2"/>
        <v>105</v>
      </c>
      <c r="C107" s="74">
        <v>1</v>
      </c>
      <c r="D107" s="79" t="s">
        <v>1054</v>
      </c>
      <c r="E107" s="2" t="s">
        <v>100</v>
      </c>
      <c r="F107" s="4"/>
      <c r="G107" s="12"/>
      <c r="H107" s="31"/>
      <c r="I107" s="13"/>
      <c r="J107" s="13"/>
      <c r="K107" s="13"/>
      <c r="L107" s="33"/>
      <c r="M107" s="13" t="s">
        <v>886</v>
      </c>
      <c r="N107" s="13"/>
      <c r="O107" s="86"/>
      <c r="P107" s="95" t="s">
        <v>2</v>
      </c>
      <c r="Q107" s="98" t="b">
        <f>NOT(ISERROR(MATCH(D107,Gen8_Pokemon!$C$1:$C$712,0)))</f>
        <v>1</v>
      </c>
      <c r="R107" t="b">
        <v>1</v>
      </c>
      <c r="S107" t="str">
        <f t="shared" si="3"/>
        <v>x</v>
      </c>
    </row>
    <row r="108" spans="1:19" ht="24" customHeight="1" x14ac:dyDescent="0.25">
      <c r="A108" s="74">
        <v>106</v>
      </c>
      <c r="B108" s="77" t="str">
        <f t="shared" si="2"/>
        <v>106</v>
      </c>
      <c r="C108" s="74">
        <v>1</v>
      </c>
      <c r="D108" s="79" t="s">
        <v>1055</v>
      </c>
      <c r="E108" s="2" t="s">
        <v>101</v>
      </c>
      <c r="F108" s="4"/>
      <c r="G108" s="19"/>
      <c r="H108" s="13"/>
      <c r="I108" s="13"/>
      <c r="J108" s="13"/>
      <c r="K108" s="13"/>
      <c r="L108" s="33"/>
      <c r="M108" s="13" t="s">
        <v>888</v>
      </c>
      <c r="N108" s="13"/>
      <c r="O108" s="86"/>
      <c r="P108" s="95" t="s">
        <v>2</v>
      </c>
      <c r="Q108" s="98" t="b">
        <f>NOT(ISERROR(MATCH(D108,Gen8_Pokemon!$C$1:$C$712,0)))</f>
        <v>1</v>
      </c>
      <c r="R108" t="b">
        <v>1</v>
      </c>
      <c r="S108" t="str">
        <f t="shared" si="3"/>
        <v>x</v>
      </c>
    </row>
    <row r="109" spans="1:19" ht="24" customHeight="1" x14ac:dyDescent="0.25">
      <c r="A109" s="74">
        <v>107</v>
      </c>
      <c r="B109" s="77" t="str">
        <f t="shared" si="2"/>
        <v>107</v>
      </c>
      <c r="C109" s="74">
        <v>1</v>
      </c>
      <c r="D109" s="79" t="s">
        <v>1056</v>
      </c>
      <c r="E109" s="2" t="s">
        <v>102</v>
      </c>
      <c r="F109" s="4"/>
      <c r="G109" s="19"/>
      <c r="H109" s="13"/>
      <c r="I109" s="13"/>
      <c r="J109" s="13"/>
      <c r="K109" s="13"/>
      <c r="L109" s="33"/>
      <c r="M109" s="13" t="s">
        <v>888</v>
      </c>
      <c r="N109" s="13"/>
      <c r="O109" s="86"/>
      <c r="P109" s="95" t="s">
        <v>2</v>
      </c>
      <c r="Q109" s="98" t="b">
        <f>NOT(ISERROR(MATCH(D109,Gen8_Pokemon!$C$1:$C$712,0)))</f>
        <v>1</v>
      </c>
      <c r="R109" t="b">
        <v>1</v>
      </c>
      <c r="S109" t="str">
        <f t="shared" si="3"/>
        <v>x</v>
      </c>
    </row>
    <row r="110" spans="1:19" ht="24" customHeight="1" x14ac:dyDescent="0.25">
      <c r="A110" s="74">
        <v>108</v>
      </c>
      <c r="B110" s="77" t="str">
        <f t="shared" si="2"/>
        <v>108</v>
      </c>
      <c r="C110" s="74">
        <v>1</v>
      </c>
      <c r="D110" s="79" t="s">
        <v>1057</v>
      </c>
      <c r="E110" s="2" t="s">
        <v>103</v>
      </c>
      <c r="F110" s="4"/>
      <c r="G110" s="12"/>
      <c r="H110" s="13"/>
      <c r="I110" s="13"/>
      <c r="J110" s="13"/>
      <c r="K110" s="13"/>
      <c r="L110" s="33"/>
      <c r="M110" s="13" t="s">
        <v>888</v>
      </c>
      <c r="N110" s="13"/>
      <c r="O110" s="86"/>
      <c r="P110" s="95" t="s">
        <v>2</v>
      </c>
      <c r="Q110" s="98" t="b">
        <f>NOT(ISERROR(MATCH(D110,Gen8_Pokemon!$C$1:$C$712,0)))</f>
        <v>1</v>
      </c>
      <c r="R110" t="b">
        <v>1</v>
      </c>
      <c r="S110" t="str">
        <f t="shared" si="3"/>
        <v>x</v>
      </c>
    </row>
    <row r="111" spans="1:19" ht="24" customHeight="1" x14ac:dyDescent="0.25">
      <c r="A111" s="74">
        <v>109</v>
      </c>
      <c r="B111" s="77" t="str">
        <f t="shared" si="2"/>
        <v>109</v>
      </c>
      <c r="C111" s="74">
        <v>1</v>
      </c>
      <c r="D111" s="79" t="s">
        <v>1058</v>
      </c>
      <c r="E111" s="2" t="s">
        <v>104</v>
      </c>
      <c r="F111" s="4"/>
      <c r="G111" s="12"/>
      <c r="H111" s="13"/>
      <c r="I111" s="13"/>
      <c r="J111" s="13"/>
      <c r="K111" s="13"/>
      <c r="L111" s="33"/>
      <c r="M111" s="13" t="s">
        <v>888</v>
      </c>
      <c r="N111" s="13"/>
      <c r="O111" s="86"/>
      <c r="P111" s="95" t="s">
        <v>2</v>
      </c>
      <c r="Q111" s="98" t="b">
        <f>NOT(ISERROR(MATCH(D111,Gen8_Pokemon!$C$1:$C$712,0)))</f>
        <v>1</v>
      </c>
      <c r="R111" t="b">
        <v>1</v>
      </c>
      <c r="S111" t="str">
        <f t="shared" si="3"/>
        <v>x</v>
      </c>
    </row>
    <row r="112" spans="1:19" ht="24" customHeight="1" x14ac:dyDescent="0.25">
      <c r="A112" s="74">
        <v>110</v>
      </c>
      <c r="B112" s="77" t="str">
        <f t="shared" si="2"/>
        <v>110</v>
      </c>
      <c r="C112" s="74">
        <v>1</v>
      </c>
      <c r="D112" s="79" t="s">
        <v>1059</v>
      </c>
      <c r="E112" s="2" t="s">
        <v>105</v>
      </c>
      <c r="F112" s="4"/>
      <c r="G112" s="12"/>
      <c r="H112" s="13"/>
      <c r="I112" s="32"/>
      <c r="J112" s="13"/>
      <c r="K112" s="13"/>
      <c r="L112" s="33"/>
      <c r="M112" s="11" t="s">
        <v>887</v>
      </c>
      <c r="N112" s="13"/>
      <c r="O112" s="86"/>
      <c r="P112" s="95" t="s">
        <v>2</v>
      </c>
      <c r="Q112" s="98" t="b">
        <f>NOT(ISERROR(MATCH(D112,Gen8_Pokemon!$C$1:$C$712,0)))</f>
        <v>1</v>
      </c>
      <c r="R112" t="b">
        <v>1</v>
      </c>
      <c r="S112" t="str">
        <f t="shared" si="3"/>
        <v>x</v>
      </c>
    </row>
    <row r="113" spans="1:19" ht="24" customHeight="1" x14ac:dyDescent="0.25">
      <c r="A113" s="74">
        <v>111</v>
      </c>
      <c r="B113" s="77" t="str">
        <f t="shared" si="2"/>
        <v>111</v>
      </c>
      <c r="C113" s="74">
        <v>1</v>
      </c>
      <c r="D113" s="79" t="s">
        <v>1060</v>
      </c>
      <c r="E113" s="2" t="s">
        <v>106</v>
      </c>
      <c r="F113" s="4"/>
      <c r="G113" s="35" t="s">
        <v>2</v>
      </c>
      <c r="H113" s="13"/>
      <c r="I113" s="13"/>
      <c r="J113" s="13"/>
      <c r="K113" s="13"/>
      <c r="L113" s="33"/>
      <c r="M113" s="13" t="s">
        <v>888</v>
      </c>
      <c r="N113" s="13"/>
      <c r="O113" s="86"/>
      <c r="P113" s="95" t="s">
        <v>2</v>
      </c>
      <c r="Q113" s="98" t="b">
        <f>NOT(ISERROR(MATCH(D113,Gen8_Pokemon!$C$1:$C$712,0)))</f>
        <v>1</v>
      </c>
      <c r="R113" t="b">
        <v>1</v>
      </c>
      <c r="S113" t="str">
        <f t="shared" si="3"/>
        <v>x</v>
      </c>
    </row>
    <row r="114" spans="1:19" ht="24" customHeight="1" x14ac:dyDescent="0.25">
      <c r="A114" s="74">
        <v>112</v>
      </c>
      <c r="B114" s="77" t="str">
        <f t="shared" si="2"/>
        <v>112</v>
      </c>
      <c r="C114" s="74">
        <v>1</v>
      </c>
      <c r="D114" s="79" t="s">
        <v>1061</v>
      </c>
      <c r="E114" s="2" t="s">
        <v>107</v>
      </c>
      <c r="F114" s="4"/>
      <c r="G114" s="35" t="s">
        <v>2</v>
      </c>
      <c r="H114" s="13"/>
      <c r="I114" s="13"/>
      <c r="J114" s="13"/>
      <c r="K114" s="13"/>
      <c r="L114" s="33"/>
      <c r="M114" s="13" t="s">
        <v>888</v>
      </c>
      <c r="N114" s="13"/>
      <c r="O114" s="86"/>
      <c r="P114" s="95" t="s">
        <v>2</v>
      </c>
      <c r="Q114" s="98" t="b">
        <f>NOT(ISERROR(MATCH(D114,Gen8_Pokemon!$C$1:$C$712,0)))</f>
        <v>1</v>
      </c>
      <c r="R114" t="b">
        <v>1</v>
      </c>
      <c r="S114" t="str">
        <f t="shared" si="3"/>
        <v>x</v>
      </c>
    </row>
    <row r="115" spans="1:19" ht="24" customHeight="1" x14ac:dyDescent="0.25">
      <c r="A115" s="74">
        <v>113</v>
      </c>
      <c r="B115" s="77" t="str">
        <f t="shared" si="2"/>
        <v>113</v>
      </c>
      <c r="C115" s="74">
        <v>1</v>
      </c>
      <c r="D115" s="79" t="s">
        <v>1062</v>
      </c>
      <c r="E115" s="2" t="s">
        <v>108</v>
      </c>
      <c r="F115" s="4"/>
      <c r="G115" s="19"/>
      <c r="H115" s="13"/>
      <c r="I115" s="13"/>
      <c r="J115" s="13"/>
      <c r="K115" s="13"/>
      <c r="L115" s="33"/>
      <c r="M115" s="13" t="s">
        <v>888</v>
      </c>
      <c r="N115" s="13"/>
      <c r="O115" s="86"/>
      <c r="P115" s="95" t="s">
        <v>2</v>
      </c>
      <c r="Q115" s="98" t="b">
        <f>NOT(ISERROR(MATCH(D115,Gen8_Pokemon!$C$1:$C$712,0)))</f>
        <v>1</v>
      </c>
      <c r="R115" t="b">
        <v>1</v>
      </c>
      <c r="S115" t="str">
        <f t="shared" si="3"/>
        <v>x</v>
      </c>
    </row>
    <row r="116" spans="1:19" ht="24" customHeight="1" x14ac:dyDescent="0.25">
      <c r="A116" s="74">
        <v>114</v>
      </c>
      <c r="B116" s="77" t="str">
        <f t="shared" si="2"/>
        <v>114</v>
      </c>
      <c r="C116" s="74">
        <v>1</v>
      </c>
      <c r="D116" s="79" t="s">
        <v>1063</v>
      </c>
      <c r="E116" s="2" t="s">
        <v>109</v>
      </c>
      <c r="F116" s="4"/>
      <c r="G116" s="12"/>
      <c r="H116" s="13"/>
      <c r="I116" s="13"/>
      <c r="J116" s="13"/>
      <c r="K116" s="13"/>
      <c r="L116" s="33"/>
      <c r="M116" s="13" t="s">
        <v>888</v>
      </c>
      <c r="N116" s="13"/>
      <c r="O116" s="86"/>
      <c r="P116" s="95" t="s">
        <v>2</v>
      </c>
      <c r="Q116" s="98" t="b">
        <f>NOT(ISERROR(MATCH(D116,Gen8_Pokemon!$C$1:$C$712,0)))</f>
        <v>1</v>
      </c>
      <c r="R116" t="b">
        <v>1</v>
      </c>
      <c r="S116" t="str">
        <f t="shared" si="3"/>
        <v>x</v>
      </c>
    </row>
    <row r="117" spans="1:19" ht="24" customHeight="1" x14ac:dyDescent="0.25">
      <c r="A117" s="74">
        <v>115</v>
      </c>
      <c r="B117" s="77" t="str">
        <f t="shared" si="2"/>
        <v>115</v>
      </c>
      <c r="C117" s="74">
        <v>1</v>
      </c>
      <c r="D117" s="79" t="s">
        <v>1064</v>
      </c>
      <c r="E117" s="2" t="s">
        <v>110</v>
      </c>
      <c r="F117" s="4"/>
      <c r="G117" s="19"/>
      <c r="H117" s="13"/>
      <c r="I117" s="13"/>
      <c r="J117" s="13"/>
      <c r="K117" s="39" t="s">
        <v>2</v>
      </c>
      <c r="L117" s="58"/>
      <c r="M117" s="13" t="s">
        <v>888</v>
      </c>
      <c r="N117" s="12"/>
      <c r="O117" s="90"/>
      <c r="P117" s="95" t="s">
        <v>2</v>
      </c>
      <c r="Q117" s="98" t="b">
        <f>NOT(ISERROR(MATCH(D117,Gen8_Pokemon!$C$1:$C$712,0)))</f>
        <v>1</v>
      </c>
      <c r="R117" t="b">
        <v>1</v>
      </c>
      <c r="S117" t="str">
        <f t="shared" si="3"/>
        <v>x</v>
      </c>
    </row>
    <row r="118" spans="1:19" ht="24" customHeight="1" x14ac:dyDescent="0.25">
      <c r="A118" s="74">
        <v>116</v>
      </c>
      <c r="B118" s="77" t="str">
        <f t="shared" si="2"/>
        <v>116</v>
      </c>
      <c r="C118" s="74">
        <v>1</v>
      </c>
      <c r="D118" s="79" t="s">
        <v>1065</v>
      </c>
      <c r="E118" s="2" t="s">
        <v>111</v>
      </c>
      <c r="F118" s="4"/>
      <c r="G118" s="12"/>
      <c r="H118" s="13"/>
      <c r="I118" s="13"/>
      <c r="J118" s="13"/>
      <c r="K118" s="13"/>
      <c r="L118" s="33"/>
      <c r="M118" s="13" t="s">
        <v>888</v>
      </c>
      <c r="N118" s="13"/>
      <c r="O118" s="86"/>
      <c r="P118" s="95" t="s">
        <v>2</v>
      </c>
      <c r="Q118" s="98" t="b">
        <f>NOT(ISERROR(MATCH(D118,Gen8_Pokemon!$C$1:$C$712,0)))</f>
        <v>1</v>
      </c>
      <c r="R118" t="b">
        <v>1</v>
      </c>
      <c r="S118" t="str">
        <f t="shared" si="3"/>
        <v>x</v>
      </c>
    </row>
    <row r="119" spans="1:19" ht="24" customHeight="1" x14ac:dyDescent="0.25">
      <c r="A119" s="74">
        <v>117</v>
      </c>
      <c r="B119" s="77" t="str">
        <f t="shared" si="2"/>
        <v>117</v>
      </c>
      <c r="C119" s="74">
        <v>1</v>
      </c>
      <c r="D119" s="79" t="s">
        <v>1066</v>
      </c>
      <c r="E119" s="2" t="s">
        <v>112</v>
      </c>
      <c r="F119" s="4"/>
      <c r="G119" s="12"/>
      <c r="H119" s="13"/>
      <c r="I119" s="13"/>
      <c r="J119" s="13"/>
      <c r="K119" s="13"/>
      <c r="L119" s="33"/>
      <c r="M119" s="13" t="s">
        <v>888</v>
      </c>
      <c r="N119" s="13"/>
      <c r="O119" s="86"/>
      <c r="P119" s="95" t="s">
        <v>2</v>
      </c>
      <c r="Q119" s="98" t="b">
        <f>NOT(ISERROR(MATCH(D119,Gen8_Pokemon!$C$1:$C$712,0)))</f>
        <v>1</v>
      </c>
      <c r="R119" t="b">
        <v>1</v>
      </c>
      <c r="S119" t="str">
        <f t="shared" si="3"/>
        <v>x</v>
      </c>
    </row>
    <row r="120" spans="1:19" ht="24" customHeight="1" x14ac:dyDescent="0.25">
      <c r="A120" s="74">
        <v>118</v>
      </c>
      <c r="B120" s="77" t="str">
        <f t="shared" si="2"/>
        <v>118</v>
      </c>
      <c r="C120" s="74">
        <v>1</v>
      </c>
      <c r="D120" s="79" t="s">
        <v>1067</v>
      </c>
      <c r="E120" s="2" t="s">
        <v>113</v>
      </c>
      <c r="F120" s="4"/>
      <c r="G120" s="35" t="s">
        <v>2</v>
      </c>
      <c r="H120" s="13"/>
      <c r="I120" s="13"/>
      <c r="J120" s="13"/>
      <c r="K120" s="13"/>
      <c r="L120" s="33"/>
      <c r="M120" s="13" t="s">
        <v>888</v>
      </c>
      <c r="N120" s="13"/>
      <c r="O120" s="86"/>
      <c r="P120" s="95" t="s">
        <v>2</v>
      </c>
      <c r="Q120" s="98" t="b">
        <f>NOT(ISERROR(MATCH(D120,Gen8_Pokemon!$C$1:$C$712,0)))</f>
        <v>1</v>
      </c>
      <c r="R120" t="b">
        <v>1</v>
      </c>
      <c r="S120" t="str">
        <f t="shared" si="3"/>
        <v>x</v>
      </c>
    </row>
    <row r="121" spans="1:19" ht="24" customHeight="1" x14ac:dyDescent="0.25">
      <c r="A121" s="74">
        <v>119</v>
      </c>
      <c r="B121" s="77" t="str">
        <f t="shared" si="2"/>
        <v>119</v>
      </c>
      <c r="C121" s="74">
        <v>1</v>
      </c>
      <c r="D121" s="79" t="s">
        <v>1068</v>
      </c>
      <c r="E121" s="2" t="s">
        <v>114</v>
      </c>
      <c r="F121" s="4"/>
      <c r="G121" s="35" t="s">
        <v>2</v>
      </c>
      <c r="H121" s="13"/>
      <c r="I121" s="13"/>
      <c r="J121" s="13"/>
      <c r="K121" s="13"/>
      <c r="L121" s="33"/>
      <c r="M121" s="13" t="s">
        <v>888</v>
      </c>
      <c r="N121" s="13"/>
      <c r="O121" s="86"/>
      <c r="P121" s="95" t="s">
        <v>2</v>
      </c>
      <c r="Q121" s="98" t="b">
        <f>NOT(ISERROR(MATCH(D121,Gen8_Pokemon!$C$1:$C$712,0)))</f>
        <v>1</v>
      </c>
      <c r="R121" t="b">
        <v>1</v>
      </c>
      <c r="S121" t="str">
        <f t="shared" si="3"/>
        <v>x</v>
      </c>
    </row>
    <row r="122" spans="1:19" ht="24" customHeight="1" x14ac:dyDescent="0.25">
      <c r="A122" s="74">
        <v>120</v>
      </c>
      <c r="B122" s="77" t="str">
        <f t="shared" si="2"/>
        <v>120</v>
      </c>
      <c r="C122" s="74">
        <v>1</v>
      </c>
      <c r="D122" s="79" t="s">
        <v>1069</v>
      </c>
      <c r="E122" s="2" t="s">
        <v>115</v>
      </c>
      <c r="F122" s="4"/>
      <c r="G122" s="19"/>
      <c r="H122" s="13"/>
      <c r="I122" s="13"/>
      <c r="J122" s="13"/>
      <c r="K122" s="13"/>
      <c r="L122" s="33"/>
      <c r="M122" s="13" t="s">
        <v>888</v>
      </c>
      <c r="N122" s="13"/>
      <c r="O122" s="86"/>
      <c r="P122" s="95" t="s">
        <v>2</v>
      </c>
      <c r="Q122" s="98" t="b">
        <f>NOT(ISERROR(MATCH(D122,Gen8_Pokemon!$C$1:$C$712,0)))</f>
        <v>1</v>
      </c>
      <c r="R122" t="b">
        <v>1</v>
      </c>
      <c r="S122" t="str">
        <f t="shared" si="3"/>
        <v>x</v>
      </c>
    </row>
    <row r="123" spans="1:19" ht="24" customHeight="1" x14ac:dyDescent="0.25">
      <c r="A123" s="74">
        <v>121</v>
      </c>
      <c r="B123" s="77" t="str">
        <f t="shared" si="2"/>
        <v>121</v>
      </c>
      <c r="C123" s="74">
        <v>1</v>
      </c>
      <c r="D123" s="79" t="s">
        <v>1070</v>
      </c>
      <c r="E123" s="2" t="s">
        <v>116</v>
      </c>
      <c r="F123" s="4"/>
      <c r="G123" s="19"/>
      <c r="H123" s="13"/>
      <c r="I123" s="13"/>
      <c r="J123" s="13"/>
      <c r="K123" s="13"/>
      <c r="L123" s="33"/>
      <c r="M123" s="13" t="s">
        <v>888</v>
      </c>
      <c r="N123" s="13"/>
      <c r="O123" s="86"/>
      <c r="P123" s="95" t="s">
        <v>2</v>
      </c>
      <c r="Q123" s="98" t="b">
        <f>NOT(ISERROR(MATCH(D123,Gen8_Pokemon!$C$1:$C$712,0)))</f>
        <v>1</v>
      </c>
      <c r="R123" t="b">
        <v>1</v>
      </c>
      <c r="S123" t="str">
        <f t="shared" si="3"/>
        <v>x</v>
      </c>
    </row>
    <row r="124" spans="1:19" ht="24" customHeight="1" x14ac:dyDescent="0.25">
      <c r="A124" s="74">
        <v>122</v>
      </c>
      <c r="B124" s="77" t="str">
        <f t="shared" si="2"/>
        <v>122</v>
      </c>
      <c r="C124" s="74">
        <v>1</v>
      </c>
      <c r="D124" s="79" t="s">
        <v>1071</v>
      </c>
      <c r="E124" s="2" t="s">
        <v>117</v>
      </c>
      <c r="F124" s="4"/>
      <c r="G124" s="12"/>
      <c r="H124" s="13"/>
      <c r="I124" s="32"/>
      <c r="J124" s="13"/>
      <c r="K124" s="13"/>
      <c r="L124" s="33"/>
      <c r="M124" s="32" t="s">
        <v>887</v>
      </c>
      <c r="N124" s="13"/>
      <c r="O124" s="86"/>
      <c r="P124" s="95" t="s">
        <v>2</v>
      </c>
      <c r="Q124" s="98" t="b">
        <f>NOT(ISERROR(MATCH(D124,Gen8_Pokemon!$C$1:$C$712,0)))</f>
        <v>1</v>
      </c>
      <c r="R124" t="b">
        <v>1</v>
      </c>
      <c r="S124" t="str">
        <f t="shared" si="3"/>
        <v>x</v>
      </c>
    </row>
    <row r="125" spans="1:19" ht="24" customHeight="1" x14ac:dyDescent="0.25">
      <c r="A125" s="74">
        <v>123</v>
      </c>
      <c r="B125" s="77" t="str">
        <f t="shared" si="2"/>
        <v>123</v>
      </c>
      <c r="C125" s="74">
        <v>1</v>
      </c>
      <c r="D125" s="79" t="s">
        <v>1072</v>
      </c>
      <c r="E125" s="2" t="s">
        <v>118</v>
      </c>
      <c r="F125" s="4"/>
      <c r="G125" s="35" t="s">
        <v>2</v>
      </c>
      <c r="H125" s="13"/>
      <c r="I125" s="13"/>
      <c r="J125" s="13"/>
      <c r="K125" s="13"/>
      <c r="L125" s="33"/>
      <c r="M125" s="13" t="s">
        <v>888</v>
      </c>
      <c r="N125" s="13"/>
      <c r="O125" s="86"/>
      <c r="P125" s="95" t="s">
        <v>2</v>
      </c>
      <c r="Q125" s="98" t="b">
        <f>NOT(ISERROR(MATCH(D125,Gen8_Pokemon!$C$1:$C$712,0)))</f>
        <v>1</v>
      </c>
      <c r="R125" t="b">
        <v>1</v>
      </c>
      <c r="S125" t="str">
        <f t="shared" si="3"/>
        <v>x</v>
      </c>
    </row>
    <row r="126" spans="1:19" ht="24" customHeight="1" x14ac:dyDescent="0.25">
      <c r="A126" s="74">
        <v>124</v>
      </c>
      <c r="B126" s="77" t="str">
        <f t="shared" si="2"/>
        <v>124</v>
      </c>
      <c r="C126" s="74">
        <v>1</v>
      </c>
      <c r="D126" s="79" t="s">
        <v>1073</v>
      </c>
      <c r="E126" s="2" t="s">
        <v>119</v>
      </c>
      <c r="F126" s="4"/>
      <c r="G126" s="19"/>
      <c r="H126" s="13"/>
      <c r="I126" s="13"/>
      <c r="J126" s="13"/>
      <c r="K126" s="13"/>
      <c r="L126" s="33"/>
      <c r="M126" s="13" t="s">
        <v>888</v>
      </c>
      <c r="N126" s="13"/>
      <c r="O126" s="86"/>
      <c r="P126" s="95" t="s">
        <v>2</v>
      </c>
      <c r="Q126" s="98" t="b">
        <f>NOT(ISERROR(MATCH(D126,Gen8_Pokemon!$C$1:$C$712,0)))</f>
        <v>1</v>
      </c>
      <c r="R126" t="b">
        <v>1</v>
      </c>
      <c r="S126" t="str">
        <f t="shared" si="3"/>
        <v>x</v>
      </c>
    </row>
    <row r="127" spans="1:19" ht="24" customHeight="1" x14ac:dyDescent="0.25">
      <c r="A127" s="74">
        <v>125</v>
      </c>
      <c r="B127" s="77" t="str">
        <f t="shared" si="2"/>
        <v>125</v>
      </c>
      <c r="C127" s="74">
        <v>1</v>
      </c>
      <c r="D127" s="79" t="s">
        <v>1074</v>
      </c>
      <c r="E127" s="2" t="s">
        <v>120</v>
      </c>
      <c r="F127" s="4"/>
      <c r="G127" s="12"/>
      <c r="H127" s="13"/>
      <c r="I127" s="13"/>
      <c r="J127" s="13"/>
      <c r="K127" s="13"/>
      <c r="L127" s="33"/>
      <c r="M127" s="13" t="s">
        <v>888</v>
      </c>
      <c r="N127" s="13"/>
      <c r="O127" s="86"/>
      <c r="P127" s="95" t="s">
        <v>2</v>
      </c>
      <c r="Q127" s="98" t="b">
        <f>NOT(ISERROR(MATCH(D127,Gen8_Pokemon!$C$1:$C$712,0)))</f>
        <v>1</v>
      </c>
      <c r="R127" t="b">
        <v>1</v>
      </c>
      <c r="S127" t="str">
        <f t="shared" si="3"/>
        <v>x</v>
      </c>
    </row>
    <row r="128" spans="1:19" ht="24" customHeight="1" x14ac:dyDescent="0.25">
      <c r="A128" s="74">
        <v>126</v>
      </c>
      <c r="B128" s="77" t="str">
        <f t="shared" si="2"/>
        <v>126</v>
      </c>
      <c r="C128" s="74">
        <v>1</v>
      </c>
      <c r="D128" s="79" t="s">
        <v>1075</v>
      </c>
      <c r="E128" s="2" t="s">
        <v>121</v>
      </c>
      <c r="F128" s="4"/>
      <c r="G128" s="12"/>
      <c r="H128" s="13"/>
      <c r="I128" s="13"/>
      <c r="J128" s="13"/>
      <c r="K128" s="13"/>
      <c r="L128" s="33"/>
      <c r="M128" s="13" t="s">
        <v>888</v>
      </c>
      <c r="N128" s="13"/>
      <c r="O128" s="86"/>
      <c r="P128" s="95" t="s">
        <v>2</v>
      </c>
      <c r="Q128" s="98" t="b">
        <f>NOT(ISERROR(MATCH(D128,Gen8_Pokemon!$C$1:$C$712,0)))</f>
        <v>1</v>
      </c>
      <c r="R128" t="b">
        <v>1</v>
      </c>
      <c r="S128" t="str">
        <f t="shared" si="3"/>
        <v>x</v>
      </c>
    </row>
    <row r="129" spans="1:19" ht="24" customHeight="1" x14ac:dyDescent="0.25">
      <c r="A129" s="74">
        <v>127</v>
      </c>
      <c r="B129" s="77" t="str">
        <f t="shared" si="2"/>
        <v>127</v>
      </c>
      <c r="C129" s="74">
        <v>1</v>
      </c>
      <c r="D129" s="79" t="s">
        <v>1076</v>
      </c>
      <c r="E129" s="2" t="s">
        <v>122</v>
      </c>
      <c r="F129" s="4"/>
      <c r="G129" s="12"/>
      <c r="H129" s="13"/>
      <c r="I129" s="13"/>
      <c r="J129" s="13"/>
      <c r="K129" s="37" t="s">
        <v>2</v>
      </c>
      <c r="L129" s="56"/>
      <c r="M129" s="13" t="s">
        <v>888</v>
      </c>
      <c r="N129" s="16"/>
      <c r="O129" s="87"/>
      <c r="P129" s="95" t="s">
        <v>2</v>
      </c>
      <c r="Q129" s="98" t="b">
        <f>NOT(ISERROR(MATCH(D129,Gen8_Pokemon!$C$1:$C$712,0)))</f>
        <v>1</v>
      </c>
      <c r="R129" t="b">
        <v>1</v>
      </c>
      <c r="S129" t="str">
        <f t="shared" si="3"/>
        <v>x</v>
      </c>
    </row>
    <row r="130" spans="1:19" ht="24" customHeight="1" x14ac:dyDescent="0.25">
      <c r="A130" s="74">
        <v>128</v>
      </c>
      <c r="B130" s="77" t="str">
        <f t="shared" si="2"/>
        <v>128</v>
      </c>
      <c r="C130" s="74">
        <v>1</v>
      </c>
      <c r="D130" s="79" t="s">
        <v>1077</v>
      </c>
      <c r="E130" s="2" t="s">
        <v>123</v>
      </c>
      <c r="F130" s="4"/>
      <c r="G130" s="19"/>
      <c r="H130" s="13"/>
      <c r="I130" s="13"/>
      <c r="J130" s="13"/>
      <c r="K130" s="13"/>
      <c r="L130" s="33"/>
      <c r="M130" s="13" t="s">
        <v>888</v>
      </c>
      <c r="N130" s="13"/>
      <c r="O130" s="86"/>
      <c r="P130" s="95" t="s">
        <v>2</v>
      </c>
      <c r="Q130" s="98" t="b">
        <f>NOT(ISERROR(MATCH(D130,Gen8_Pokemon!$C$1:$C$712,0)))</f>
        <v>1</v>
      </c>
      <c r="R130" t="b">
        <v>1</v>
      </c>
      <c r="S130" t="str">
        <f t="shared" si="3"/>
        <v>x</v>
      </c>
    </row>
    <row r="131" spans="1:19" ht="24" customHeight="1" x14ac:dyDescent="0.25">
      <c r="A131" s="74">
        <v>129</v>
      </c>
      <c r="B131" s="77" t="str">
        <f t="shared" si="2"/>
        <v>129</v>
      </c>
      <c r="C131" s="74">
        <v>1</v>
      </c>
      <c r="D131" s="79" t="s">
        <v>1078</v>
      </c>
      <c r="E131" s="2" t="s">
        <v>124</v>
      </c>
      <c r="F131" s="4"/>
      <c r="G131" s="35" t="s">
        <v>2</v>
      </c>
      <c r="H131" s="13"/>
      <c r="I131" s="13"/>
      <c r="J131" s="13"/>
      <c r="K131" s="13"/>
      <c r="L131" s="33"/>
      <c r="M131" s="13" t="s">
        <v>888</v>
      </c>
      <c r="N131" s="13"/>
      <c r="O131" s="86"/>
      <c r="P131" s="95" t="s">
        <v>2</v>
      </c>
      <c r="Q131" s="98" t="b">
        <f>NOT(ISERROR(MATCH(D131,Gen8_Pokemon!$C$1:$C$712,0)))</f>
        <v>1</v>
      </c>
      <c r="R131" t="b">
        <v>1</v>
      </c>
      <c r="S131" t="str">
        <f t="shared" si="3"/>
        <v>x</v>
      </c>
    </row>
    <row r="132" spans="1:19" ht="24" customHeight="1" x14ac:dyDescent="0.25">
      <c r="A132" s="74">
        <v>130</v>
      </c>
      <c r="B132" s="77" t="str">
        <f t="shared" ref="B132:B195" si="4">TEXT(A132, "000")</f>
        <v>130</v>
      </c>
      <c r="C132" s="74">
        <v>1</v>
      </c>
      <c r="D132" s="79" t="s">
        <v>1079</v>
      </c>
      <c r="E132" s="2" t="s">
        <v>125</v>
      </c>
      <c r="F132" s="4"/>
      <c r="G132" s="35" t="s">
        <v>2</v>
      </c>
      <c r="H132" s="13"/>
      <c r="I132" s="13"/>
      <c r="J132" s="13"/>
      <c r="K132" s="37" t="s">
        <v>2</v>
      </c>
      <c r="L132" s="56"/>
      <c r="M132" s="13" t="s">
        <v>888</v>
      </c>
      <c r="N132" s="16"/>
      <c r="O132" s="87"/>
      <c r="P132" s="95" t="s">
        <v>2</v>
      </c>
      <c r="Q132" s="98" t="b">
        <f>NOT(ISERROR(MATCH(D132,Gen8_Pokemon!$C$1:$C$712,0)))</f>
        <v>1</v>
      </c>
      <c r="R132" t="b">
        <v>1</v>
      </c>
      <c r="S132" t="str">
        <f t="shared" ref="S132:S195" si="5">IF(R132=TRUE, "x", "")</f>
        <v>x</v>
      </c>
    </row>
    <row r="133" spans="1:19" ht="24" customHeight="1" x14ac:dyDescent="0.25">
      <c r="A133" s="74">
        <v>131</v>
      </c>
      <c r="B133" s="77" t="str">
        <f t="shared" si="4"/>
        <v>131</v>
      </c>
      <c r="C133" s="74">
        <v>1</v>
      </c>
      <c r="D133" s="79" t="s">
        <v>1080</v>
      </c>
      <c r="E133" s="2" t="s">
        <v>126</v>
      </c>
      <c r="F133" s="4"/>
      <c r="G133" s="12"/>
      <c r="H133" s="13"/>
      <c r="I133" s="13"/>
      <c r="J133" s="13"/>
      <c r="K133" s="13"/>
      <c r="L133" s="52" t="s">
        <v>2</v>
      </c>
      <c r="M133" s="13" t="s">
        <v>888</v>
      </c>
      <c r="N133" s="13"/>
      <c r="O133" s="86"/>
      <c r="P133" s="95" t="s">
        <v>2</v>
      </c>
      <c r="Q133" s="98" t="b">
        <f>NOT(ISERROR(MATCH(D133,Gen8_Pokemon!$C$1:$C$712,0)))</f>
        <v>1</v>
      </c>
      <c r="R133" t="b">
        <v>1</v>
      </c>
      <c r="S133" t="str">
        <f t="shared" si="5"/>
        <v>x</v>
      </c>
    </row>
    <row r="134" spans="1:19" ht="24" customHeight="1" x14ac:dyDescent="0.25">
      <c r="A134" s="74">
        <v>132</v>
      </c>
      <c r="B134" s="77" t="str">
        <f t="shared" si="4"/>
        <v>132</v>
      </c>
      <c r="C134" s="74">
        <v>1</v>
      </c>
      <c r="D134" s="79" t="s">
        <v>1081</v>
      </c>
      <c r="E134" s="2" t="s">
        <v>127</v>
      </c>
      <c r="F134" s="4"/>
      <c r="G134" s="19"/>
      <c r="H134" s="13"/>
      <c r="I134" s="13"/>
      <c r="J134" s="13"/>
      <c r="K134" s="13"/>
      <c r="L134" s="33"/>
      <c r="M134" s="13" t="s">
        <v>888</v>
      </c>
      <c r="N134" s="13"/>
      <c r="O134" s="86"/>
      <c r="P134" s="95" t="s">
        <v>2</v>
      </c>
      <c r="Q134" s="98" t="b">
        <f>NOT(ISERROR(MATCH(D134,Gen8_Pokemon!$C$1:$C$712,0)))</f>
        <v>1</v>
      </c>
      <c r="R134" t="b">
        <v>1</v>
      </c>
      <c r="S134" t="str">
        <f t="shared" si="5"/>
        <v>x</v>
      </c>
    </row>
    <row r="135" spans="1:19" ht="24" customHeight="1" x14ac:dyDescent="0.25">
      <c r="A135" s="74">
        <v>133</v>
      </c>
      <c r="B135" s="77" t="str">
        <f t="shared" si="4"/>
        <v>133</v>
      </c>
      <c r="C135" s="74">
        <v>1</v>
      </c>
      <c r="D135" s="79" t="s">
        <v>1082</v>
      </c>
      <c r="E135" s="2" t="s">
        <v>128</v>
      </c>
      <c r="F135" s="4"/>
      <c r="G135" s="35">
        <v>8</v>
      </c>
      <c r="H135" s="13"/>
      <c r="I135" s="13"/>
      <c r="J135" s="13"/>
      <c r="K135" s="13"/>
      <c r="L135" s="52" t="s">
        <v>2</v>
      </c>
      <c r="M135" s="13" t="s">
        <v>888</v>
      </c>
      <c r="N135" s="13"/>
      <c r="O135" s="86"/>
      <c r="P135" s="95" t="s">
        <v>2</v>
      </c>
      <c r="Q135" s="98" t="b">
        <f>NOT(ISERROR(MATCH(D135,Gen8_Pokemon!$C$1:$C$712,0)))</f>
        <v>1</v>
      </c>
      <c r="R135" t="b">
        <v>1</v>
      </c>
      <c r="S135" t="str">
        <f t="shared" si="5"/>
        <v>x</v>
      </c>
    </row>
    <row r="136" spans="1:19" ht="24" customHeight="1" x14ac:dyDescent="0.25">
      <c r="A136" s="74">
        <v>134</v>
      </c>
      <c r="B136" s="77" t="str">
        <f t="shared" si="4"/>
        <v>134</v>
      </c>
      <c r="C136" s="74">
        <v>1</v>
      </c>
      <c r="D136" s="79" t="s">
        <v>1083</v>
      </c>
      <c r="E136" s="2" t="s">
        <v>129</v>
      </c>
      <c r="F136" s="4"/>
      <c r="G136" s="12"/>
      <c r="H136" s="13"/>
      <c r="I136" s="13"/>
      <c r="J136" s="13"/>
      <c r="K136" s="13"/>
      <c r="L136" s="33"/>
      <c r="M136" s="13" t="s">
        <v>888</v>
      </c>
      <c r="N136" s="13"/>
      <c r="O136" s="86"/>
      <c r="P136" s="95" t="s">
        <v>2</v>
      </c>
      <c r="Q136" s="98" t="b">
        <f>NOT(ISERROR(MATCH(D136,Gen8_Pokemon!$C$1:$C$712,0)))</f>
        <v>1</v>
      </c>
      <c r="R136" t="b">
        <v>1</v>
      </c>
      <c r="S136" t="str">
        <f t="shared" si="5"/>
        <v>x</v>
      </c>
    </row>
    <row r="137" spans="1:19" ht="24" customHeight="1" x14ac:dyDescent="0.25">
      <c r="A137" s="74">
        <v>135</v>
      </c>
      <c r="B137" s="77" t="str">
        <f t="shared" si="4"/>
        <v>135</v>
      </c>
      <c r="C137" s="74">
        <v>1</v>
      </c>
      <c r="D137" s="79" t="s">
        <v>1084</v>
      </c>
      <c r="E137" s="2" t="s">
        <v>130</v>
      </c>
      <c r="F137" s="4"/>
      <c r="G137" s="12"/>
      <c r="H137" s="13"/>
      <c r="I137" s="13"/>
      <c r="J137" s="13"/>
      <c r="K137" s="13"/>
      <c r="L137" s="33"/>
      <c r="M137" s="13" t="s">
        <v>888</v>
      </c>
      <c r="N137" s="13"/>
      <c r="O137" s="86"/>
      <c r="P137" s="95" t="s">
        <v>2</v>
      </c>
      <c r="Q137" s="98" t="b">
        <f>NOT(ISERROR(MATCH(D137,Gen8_Pokemon!$C$1:$C$712,0)))</f>
        <v>1</v>
      </c>
      <c r="R137" t="b">
        <v>1</v>
      </c>
      <c r="S137" t="str">
        <f t="shared" si="5"/>
        <v>x</v>
      </c>
    </row>
    <row r="138" spans="1:19" ht="24" customHeight="1" x14ac:dyDescent="0.25">
      <c r="A138" s="74">
        <v>136</v>
      </c>
      <c r="B138" s="77" t="str">
        <f t="shared" si="4"/>
        <v>136</v>
      </c>
      <c r="C138" s="74">
        <v>1</v>
      </c>
      <c r="D138" s="79" t="s">
        <v>1085</v>
      </c>
      <c r="E138" s="2" t="s">
        <v>131</v>
      </c>
      <c r="F138" s="4"/>
      <c r="G138" s="12"/>
      <c r="H138" s="13"/>
      <c r="I138" s="13"/>
      <c r="J138" s="13"/>
      <c r="K138" s="13"/>
      <c r="L138" s="33"/>
      <c r="M138" s="13" t="s">
        <v>888</v>
      </c>
      <c r="N138" s="13"/>
      <c r="O138" s="86"/>
      <c r="P138" s="95" t="s">
        <v>2</v>
      </c>
      <c r="Q138" s="98" t="b">
        <f>NOT(ISERROR(MATCH(D138,Gen8_Pokemon!$C$1:$C$712,0)))</f>
        <v>1</v>
      </c>
      <c r="R138" t="b">
        <v>1</v>
      </c>
      <c r="S138" t="str">
        <f t="shared" si="5"/>
        <v>x</v>
      </c>
    </row>
    <row r="139" spans="1:19" ht="24" customHeight="1" x14ac:dyDescent="0.25">
      <c r="A139" s="74">
        <v>137</v>
      </c>
      <c r="B139" s="77" t="str">
        <f t="shared" si="4"/>
        <v>137</v>
      </c>
      <c r="C139" s="74">
        <v>1</v>
      </c>
      <c r="D139" s="79" t="s">
        <v>1086</v>
      </c>
      <c r="E139" s="2" t="s">
        <v>132</v>
      </c>
      <c r="F139" s="4"/>
      <c r="G139" s="19"/>
      <c r="H139" s="13"/>
      <c r="I139" s="13"/>
      <c r="J139" s="13"/>
      <c r="K139" s="13"/>
      <c r="L139" s="33"/>
      <c r="M139" s="13" t="s">
        <v>888</v>
      </c>
      <c r="N139" s="13"/>
      <c r="O139" s="86"/>
      <c r="P139" s="95" t="s">
        <v>2</v>
      </c>
      <c r="Q139" s="98" t="b">
        <f>NOT(ISERROR(MATCH(D139,Gen8_Pokemon!$C$1:$C$712,0)))</f>
        <v>1</v>
      </c>
      <c r="R139" t="b">
        <v>1</v>
      </c>
      <c r="S139" t="str">
        <f t="shared" si="5"/>
        <v>x</v>
      </c>
    </row>
    <row r="140" spans="1:19" ht="24" customHeight="1" x14ac:dyDescent="0.25">
      <c r="A140" s="74">
        <v>138</v>
      </c>
      <c r="B140" s="77" t="str">
        <f t="shared" si="4"/>
        <v>138</v>
      </c>
      <c r="C140" s="74">
        <v>1</v>
      </c>
      <c r="D140" s="79" t="s">
        <v>1087</v>
      </c>
      <c r="E140" s="2" t="s">
        <v>133</v>
      </c>
      <c r="F140" s="4"/>
      <c r="G140" s="12"/>
      <c r="H140" s="13"/>
      <c r="I140" s="13"/>
      <c r="J140" s="13"/>
      <c r="K140" s="13"/>
      <c r="L140" s="33"/>
      <c r="M140" s="13" t="s">
        <v>888</v>
      </c>
      <c r="N140" s="13"/>
      <c r="O140" s="86"/>
      <c r="P140" s="95" t="s">
        <v>2</v>
      </c>
      <c r="Q140" s="98" t="b">
        <f>NOT(ISERROR(MATCH(D140,Gen8_Pokemon!$C$1:$C$712,0)))</f>
        <v>1</v>
      </c>
      <c r="R140" t="b">
        <v>1</v>
      </c>
      <c r="S140" t="str">
        <f t="shared" si="5"/>
        <v>x</v>
      </c>
    </row>
    <row r="141" spans="1:19" ht="24" customHeight="1" x14ac:dyDescent="0.25">
      <c r="A141" s="74">
        <v>139</v>
      </c>
      <c r="B141" s="77" t="str">
        <f t="shared" si="4"/>
        <v>139</v>
      </c>
      <c r="C141" s="74">
        <v>1</v>
      </c>
      <c r="D141" s="79" t="s">
        <v>1088</v>
      </c>
      <c r="E141" s="2" t="s">
        <v>134</v>
      </c>
      <c r="F141" s="4"/>
      <c r="G141" s="12"/>
      <c r="H141" s="13"/>
      <c r="I141" s="13"/>
      <c r="J141" s="13"/>
      <c r="K141" s="13"/>
      <c r="L141" s="33"/>
      <c r="M141" s="13" t="s">
        <v>888</v>
      </c>
      <c r="N141" s="13"/>
      <c r="O141" s="86"/>
      <c r="P141" s="95" t="s">
        <v>2</v>
      </c>
      <c r="Q141" s="98" t="b">
        <f>NOT(ISERROR(MATCH(D141,Gen8_Pokemon!$C$1:$C$712,0)))</f>
        <v>1</v>
      </c>
      <c r="R141" t="b">
        <v>1</v>
      </c>
      <c r="S141" t="str">
        <f t="shared" si="5"/>
        <v>x</v>
      </c>
    </row>
    <row r="142" spans="1:19" ht="24" customHeight="1" x14ac:dyDescent="0.25">
      <c r="A142" s="74">
        <v>140</v>
      </c>
      <c r="B142" s="77" t="str">
        <f t="shared" si="4"/>
        <v>140</v>
      </c>
      <c r="C142" s="74">
        <v>1</v>
      </c>
      <c r="D142" s="79" t="s">
        <v>1089</v>
      </c>
      <c r="E142" s="2" t="s">
        <v>135</v>
      </c>
      <c r="F142" s="4"/>
      <c r="G142" s="12"/>
      <c r="H142" s="13"/>
      <c r="I142" s="13"/>
      <c r="J142" s="13"/>
      <c r="K142" s="13"/>
      <c r="L142" s="33"/>
      <c r="M142" s="13" t="s">
        <v>888</v>
      </c>
      <c r="N142" s="13"/>
      <c r="O142" s="86"/>
      <c r="P142" s="95" t="s">
        <v>2</v>
      </c>
      <c r="Q142" s="98" t="b">
        <f>NOT(ISERROR(MATCH(D142,Gen8_Pokemon!$C$1:$C$712,0)))</f>
        <v>1</v>
      </c>
      <c r="R142" t="b">
        <v>1</v>
      </c>
      <c r="S142" t="str">
        <f t="shared" si="5"/>
        <v>x</v>
      </c>
    </row>
    <row r="143" spans="1:19" ht="24" customHeight="1" x14ac:dyDescent="0.25">
      <c r="A143" s="74">
        <v>141</v>
      </c>
      <c r="B143" s="77" t="str">
        <f t="shared" si="4"/>
        <v>141</v>
      </c>
      <c r="C143" s="74">
        <v>1</v>
      </c>
      <c r="D143" s="79" t="s">
        <v>1090</v>
      </c>
      <c r="E143" s="2" t="s">
        <v>136</v>
      </c>
      <c r="F143" s="4"/>
      <c r="G143" s="12"/>
      <c r="H143" s="13"/>
      <c r="I143" s="13"/>
      <c r="J143" s="13"/>
      <c r="K143" s="13"/>
      <c r="L143" s="33"/>
      <c r="M143" s="13" t="s">
        <v>888</v>
      </c>
      <c r="N143" s="13"/>
      <c r="O143" s="86"/>
      <c r="P143" s="95" t="s">
        <v>2</v>
      </c>
      <c r="Q143" s="98" t="b">
        <f>NOT(ISERROR(MATCH(D143,Gen8_Pokemon!$C$1:$C$712,0)))</f>
        <v>1</v>
      </c>
      <c r="R143" t="b">
        <v>1</v>
      </c>
      <c r="S143" t="str">
        <f t="shared" si="5"/>
        <v>x</v>
      </c>
    </row>
    <row r="144" spans="1:19" ht="24" customHeight="1" x14ac:dyDescent="0.25">
      <c r="A144" s="74">
        <v>142</v>
      </c>
      <c r="B144" s="77" t="str">
        <f t="shared" si="4"/>
        <v>142</v>
      </c>
      <c r="C144" s="74">
        <v>1</v>
      </c>
      <c r="D144" s="79" t="s">
        <v>1091</v>
      </c>
      <c r="E144" s="2" t="s">
        <v>137</v>
      </c>
      <c r="F144" s="4"/>
      <c r="G144" s="12"/>
      <c r="H144" s="13"/>
      <c r="I144" s="13"/>
      <c r="J144" s="13"/>
      <c r="K144" s="37" t="s">
        <v>2</v>
      </c>
      <c r="L144" s="56"/>
      <c r="M144" s="13" t="s">
        <v>888</v>
      </c>
      <c r="N144" s="16"/>
      <c r="O144" s="87"/>
      <c r="P144" s="95" t="s">
        <v>2</v>
      </c>
      <c r="Q144" s="98" t="b">
        <f>NOT(ISERROR(MATCH(D144,Gen8_Pokemon!$C$1:$C$712,0)))</f>
        <v>1</v>
      </c>
      <c r="R144" t="b">
        <v>1</v>
      </c>
      <c r="S144" t="str">
        <f t="shared" si="5"/>
        <v>x</v>
      </c>
    </row>
    <row r="145" spans="1:19" ht="24" customHeight="1" x14ac:dyDescent="0.25">
      <c r="A145" s="74">
        <v>143</v>
      </c>
      <c r="B145" s="77" t="str">
        <f t="shared" si="4"/>
        <v>143</v>
      </c>
      <c r="C145" s="74">
        <v>1</v>
      </c>
      <c r="D145" s="79" t="s">
        <v>1092</v>
      </c>
      <c r="E145" s="2" t="s">
        <v>138</v>
      </c>
      <c r="F145" s="4"/>
      <c r="G145" s="12"/>
      <c r="H145" s="13"/>
      <c r="I145" s="13"/>
      <c r="J145" s="13"/>
      <c r="K145" s="13"/>
      <c r="L145" s="52" t="s">
        <v>2</v>
      </c>
      <c r="M145" s="13" t="s">
        <v>888</v>
      </c>
      <c r="N145" s="13"/>
      <c r="O145" s="86"/>
      <c r="P145" s="95" t="s">
        <v>2</v>
      </c>
      <c r="Q145" s="98" t="b">
        <f>NOT(ISERROR(MATCH(D145,Gen8_Pokemon!$C$1:$C$712,0)))</f>
        <v>1</v>
      </c>
      <c r="R145" t="b">
        <v>1</v>
      </c>
      <c r="S145" t="str">
        <f t="shared" si="5"/>
        <v>x</v>
      </c>
    </row>
    <row r="146" spans="1:19" ht="24" customHeight="1" x14ac:dyDescent="0.25">
      <c r="A146" s="74">
        <v>144</v>
      </c>
      <c r="B146" s="77" t="str">
        <f t="shared" si="4"/>
        <v>144</v>
      </c>
      <c r="C146" s="74">
        <v>1</v>
      </c>
      <c r="D146" s="79" t="s">
        <v>1093</v>
      </c>
      <c r="E146" s="2" t="s">
        <v>139</v>
      </c>
      <c r="F146" s="4"/>
      <c r="G146" s="19"/>
      <c r="H146" s="13"/>
      <c r="I146" s="20"/>
      <c r="J146" s="13"/>
      <c r="K146" s="13"/>
      <c r="L146" s="33"/>
      <c r="M146" s="65" t="s">
        <v>887</v>
      </c>
      <c r="N146" s="13"/>
      <c r="O146" s="86"/>
      <c r="P146" s="95" t="s">
        <v>2</v>
      </c>
      <c r="Q146" s="98" t="b">
        <f>NOT(ISERROR(MATCH(D146,Gen8_Pokemon!$C$1:$C$712,0)))</f>
        <v>1</v>
      </c>
      <c r="R146" t="b">
        <v>1</v>
      </c>
      <c r="S146" t="str">
        <f t="shared" si="5"/>
        <v>x</v>
      </c>
    </row>
    <row r="147" spans="1:19" ht="24" customHeight="1" x14ac:dyDescent="0.25">
      <c r="A147" s="74">
        <v>145</v>
      </c>
      <c r="B147" s="77" t="str">
        <f t="shared" si="4"/>
        <v>145</v>
      </c>
      <c r="C147" s="74">
        <v>1</v>
      </c>
      <c r="D147" s="79" t="s">
        <v>1094</v>
      </c>
      <c r="E147" s="2" t="s">
        <v>140</v>
      </c>
      <c r="F147" s="4"/>
      <c r="G147" s="19"/>
      <c r="H147" s="13"/>
      <c r="I147" s="20"/>
      <c r="J147" s="13"/>
      <c r="K147" s="13"/>
      <c r="L147" s="33"/>
      <c r="M147" s="65" t="s">
        <v>887</v>
      </c>
      <c r="N147" s="13"/>
      <c r="O147" s="86"/>
      <c r="P147" s="95" t="s">
        <v>2</v>
      </c>
      <c r="Q147" s="98" t="b">
        <f>NOT(ISERROR(MATCH(D147,Gen8_Pokemon!$C$1:$C$712,0)))</f>
        <v>1</v>
      </c>
      <c r="R147" t="b">
        <v>1</v>
      </c>
      <c r="S147" t="str">
        <f t="shared" si="5"/>
        <v>x</v>
      </c>
    </row>
    <row r="148" spans="1:19" ht="24" customHeight="1" x14ac:dyDescent="0.25">
      <c r="A148" s="74">
        <v>146</v>
      </c>
      <c r="B148" s="77" t="str">
        <f t="shared" si="4"/>
        <v>146</v>
      </c>
      <c r="C148" s="74">
        <v>1</v>
      </c>
      <c r="D148" s="79" t="s">
        <v>1095</v>
      </c>
      <c r="E148" s="2" t="s">
        <v>141</v>
      </c>
      <c r="F148" s="4"/>
      <c r="G148" s="19"/>
      <c r="H148" s="13"/>
      <c r="I148" s="20"/>
      <c r="J148" s="13"/>
      <c r="K148" s="13"/>
      <c r="L148" s="33"/>
      <c r="M148" s="65" t="s">
        <v>887</v>
      </c>
      <c r="N148" s="13"/>
      <c r="O148" s="86"/>
      <c r="P148" s="95" t="s">
        <v>2</v>
      </c>
      <c r="Q148" s="98" t="b">
        <f>NOT(ISERROR(MATCH(D148,Gen8_Pokemon!$C$1:$C$712,0)))</f>
        <v>1</v>
      </c>
      <c r="R148" t="b">
        <v>1</v>
      </c>
      <c r="S148" t="str">
        <f t="shared" si="5"/>
        <v>x</v>
      </c>
    </row>
    <row r="149" spans="1:19" ht="24" customHeight="1" x14ac:dyDescent="0.25">
      <c r="A149" s="74">
        <v>147</v>
      </c>
      <c r="B149" s="77" t="str">
        <f t="shared" si="4"/>
        <v>147</v>
      </c>
      <c r="C149" s="74">
        <v>1</v>
      </c>
      <c r="D149" s="79" t="s">
        <v>1096</v>
      </c>
      <c r="E149" s="2" t="s">
        <v>142</v>
      </c>
      <c r="F149" s="4"/>
      <c r="G149" s="12"/>
      <c r="H149" s="13"/>
      <c r="I149" s="13"/>
      <c r="J149" s="13"/>
      <c r="K149" s="13"/>
      <c r="L149" s="33"/>
      <c r="M149" s="13" t="s">
        <v>888</v>
      </c>
      <c r="N149" s="13"/>
      <c r="O149" s="86"/>
      <c r="P149" s="95" t="s">
        <v>2</v>
      </c>
      <c r="Q149" s="98" t="b">
        <f>NOT(ISERROR(MATCH(D149,Gen8_Pokemon!$C$1:$C$712,0)))</f>
        <v>1</v>
      </c>
      <c r="R149" t="b">
        <v>1</v>
      </c>
      <c r="S149" t="str">
        <f t="shared" si="5"/>
        <v>x</v>
      </c>
    </row>
    <row r="150" spans="1:19" ht="24" customHeight="1" x14ac:dyDescent="0.25">
      <c r="A150" s="74">
        <v>148</v>
      </c>
      <c r="B150" s="77" t="str">
        <f t="shared" si="4"/>
        <v>148</v>
      </c>
      <c r="C150" s="74">
        <v>1</v>
      </c>
      <c r="D150" s="79" t="s">
        <v>1097</v>
      </c>
      <c r="E150" s="2" t="s">
        <v>143</v>
      </c>
      <c r="F150" s="4"/>
      <c r="G150" s="12"/>
      <c r="H150" s="13"/>
      <c r="I150" s="13"/>
      <c r="J150" s="13"/>
      <c r="K150" s="13"/>
      <c r="L150" s="33"/>
      <c r="M150" s="13" t="s">
        <v>888</v>
      </c>
      <c r="N150" s="13"/>
      <c r="O150" s="86"/>
      <c r="P150" s="95" t="s">
        <v>2</v>
      </c>
      <c r="Q150" s="98" t="b">
        <f>NOT(ISERROR(MATCH(D150,Gen8_Pokemon!$C$1:$C$712,0)))</f>
        <v>1</v>
      </c>
      <c r="R150" t="b">
        <v>1</v>
      </c>
      <c r="S150" t="str">
        <f t="shared" si="5"/>
        <v>x</v>
      </c>
    </row>
    <row r="151" spans="1:19" ht="24" customHeight="1" x14ac:dyDescent="0.25">
      <c r="A151" s="74">
        <v>149</v>
      </c>
      <c r="B151" s="77" t="str">
        <f t="shared" si="4"/>
        <v>149</v>
      </c>
      <c r="C151" s="74">
        <v>1</v>
      </c>
      <c r="D151" s="79" t="s">
        <v>1098</v>
      </c>
      <c r="E151" s="2" t="s">
        <v>144</v>
      </c>
      <c r="F151" s="4"/>
      <c r="G151" s="12"/>
      <c r="H151" s="13"/>
      <c r="I151" s="13"/>
      <c r="J151" s="13"/>
      <c r="K151" s="18"/>
      <c r="L151" s="57"/>
      <c r="M151" s="13" t="s">
        <v>888</v>
      </c>
      <c r="N151" s="18"/>
      <c r="O151" s="88"/>
      <c r="P151" s="95" t="s">
        <v>2</v>
      </c>
      <c r="Q151" s="98" t="b">
        <f>NOT(ISERROR(MATCH(D151,Gen8_Pokemon!$C$1:$C$712,0)))</f>
        <v>1</v>
      </c>
      <c r="R151" t="b">
        <v>1</v>
      </c>
      <c r="S151" t="str">
        <f t="shared" si="5"/>
        <v>x</v>
      </c>
    </row>
    <row r="152" spans="1:19" ht="24" customHeight="1" x14ac:dyDescent="0.25">
      <c r="A152" s="74">
        <v>150</v>
      </c>
      <c r="B152" s="77" t="str">
        <f t="shared" si="4"/>
        <v>150</v>
      </c>
      <c r="C152" s="74">
        <v>1</v>
      </c>
      <c r="D152" s="79" t="s">
        <v>1099</v>
      </c>
      <c r="E152" s="2" t="s">
        <v>145</v>
      </c>
      <c r="F152" s="4"/>
      <c r="G152" s="19"/>
      <c r="H152" s="13"/>
      <c r="I152" s="13"/>
      <c r="J152" s="13"/>
      <c r="K152" s="37">
        <v>2</v>
      </c>
      <c r="L152" s="56"/>
      <c r="M152" s="13" t="s">
        <v>888</v>
      </c>
      <c r="N152" s="16"/>
      <c r="O152" s="87"/>
      <c r="P152" s="95" t="s">
        <v>2</v>
      </c>
      <c r="Q152" s="98" t="b">
        <f>NOT(ISERROR(MATCH(D152,Gen8_Pokemon!$C$1:$C$712,0)))</f>
        <v>1</v>
      </c>
      <c r="R152" t="b">
        <v>1</v>
      </c>
      <c r="S152" t="str">
        <f t="shared" si="5"/>
        <v>x</v>
      </c>
    </row>
    <row r="153" spans="1:19" ht="24" customHeight="1" x14ac:dyDescent="0.25">
      <c r="A153" s="74">
        <v>151</v>
      </c>
      <c r="B153" s="77" t="str">
        <f t="shared" si="4"/>
        <v>151</v>
      </c>
      <c r="C153" s="74">
        <v>1</v>
      </c>
      <c r="D153" s="79" t="s">
        <v>1100</v>
      </c>
      <c r="E153" s="2" t="s">
        <v>146</v>
      </c>
      <c r="F153" s="4"/>
      <c r="G153" s="19"/>
      <c r="H153" s="13"/>
      <c r="I153" s="13"/>
      <c r="J153" s="13"/>
      <c r="K153" s="13"/>
      <c r="L153" s="33"/>
      <c r="M153" s="13" t="s">
        <v>888</v>
      </c>
      <c r="N153" s="13"/>
      <c r="O153" s="86"/>
      <c r="P153" s="95" t="s">
        <v>2</v>
      </c>
      <c r="Q153" s="98" t="b">
        <f>NOT(ISERROR(MATCH(D153,Gen8_Pokemon!$C$1:$C$712,0)))</f>
        <v>1</v>
      </c>
      <c r="R153" t="b">
        <v>1</v>
      </c>
      <c r="S153" t="str">
        <f t="shared" si="5"/>
        <v>x</v>
      </c>
    </row>
    <row r="154" spans="1:19" ht="24" customHeight="1" x14ac:dyDescent="0.25">
      <c r="A154" s="74">
        <v>152</v>
      </c>
      <c r="B154" s="77" t="str">
        <f t="shared" si="4"/>
        <v>152</v>
      </c>
      <c r="C154" s="74">
        <v>2</v>
      </c>
      <c r="D154" s="79" t="s">
        <v>1101</v>
      </c>
      <c r="E154" s="2" t="s">
        <v>147</v>
      </c>
      <c r="F154" s="4"/>
      <c r="G154" s="12"/>
      <c r="H154" s="13"/>
      <c r="I154" s="13"/>
      <c r="J154" s="13"/>
      <c r="K154" s="14"/>
      <c r="L154" s="55"/>
      <c r="M154" s="13" t="s">
        <v>888</v>
      </c>
      <c r="N154" s="43"/>
      <c r="O154" s="85"/>
      <c r="P154" s="95" t="s">
        <v>888</v>
      </c>
      <c r="Q154" s="98" t="b">
        <f>NOT(ISERROR(MATCH(D154,Gen8_Pokemon!$C$1:$C$712,0)))</f>
        <v>0</v>
      </c>
      <c r="R154" t="b">
        <v>0</v>
      </c>
      <c r="S154" t="str">
        <f t="shared" si="5"/>
        <v/>
      </c>
    </row>
    <row r="155" spans="1:19" ht="24" customHeight="1" x14ac:dyDescent="0.25">
      <c r="A155" s="74">
        <v>153</v>
      </c>
      <c r="B155" s="77" t="str">
        <f t="shared" si="4"/>
        <v>153</v>
      </c>
      <c r="C155" s="74">
        <v>2</v>
      </c>
      <c r="D155" s="79" t="s">
        <v>1102</v>
      </c>
      <c r="E155" s="2" t="s">
        <v>148</v>
      </c>
      <c r="F155" s="4"/>
      <c r="G155" s="12"/>
      <c r="H155" s="13"/>
      <c r="I155" s="13"/>
      <c r="J155" s="13"/>
      <c r="K155" s="13"/>
      <c r="L155" s="33"/>
      <c r="M155" s="13" t="s">
        <v>888</v>
      </c>
      <c r="N155" s="13"/>
      <c r="O155" s="86"/>
      <c r="P155" s="95" t="s">
        <v>888</v>
      </c>
      <c r="Q155" s="98" t="b">
        <f>NOT(ISERROR(MATCH(D155,Gen8_Pokemon!$C$1:$C$712,0)))</f>
        <v>0</v>
      </c>
      <c r="R155" t="b">
        <v>0</v>
      </c>
      <c r="S155" t="str">
        <f t="shared" si="5"/>
        <v/>
      </c>
    </row>
    <row r="156" spans="1:19" ht="24" customHeight="1" x14ac:dyDescent="0.25">
      <c r="A156" s="74">
        <v>154</v>
      </c>
      <c r="B156" s="77" t="str">
        <f t="shared" si="4"/>
        <v>154</v>
      </c>
      <c r="C156" s="74">
        <v>2</v>
      </c>
      <c r="D156" s="79" t="s">
        <v>1103</v>
      </c>
      <c r="E156" s="2" t="s">
        <v>149</v>
      </c>
      <c r="F156" s="4"/>
      <c r="G156" s="35" t="s">
        <v>2</v>
      </c>
      <c r="H156" s="13"/>
      <c r="I156" s="13"/>
      <c r="J156" s="13"/>
      <c r="K156" s="13"/>
      <c r="L156" s="33"/>
      <c r="M156" s="13" t="s">
        <v>888</v>
      </c>
      <c r="N156" s="13"/>
      <c r="O156" s="86"/>
      <c r="P156" s="95" t="s">
        <v>888</v>
      </c>
      <c r="Q156" s="98" t="b">
        <f>NOT(ISERROR(MATCH(D156,Gen8_Pokemon!$C$1:$C$712,0)))</f>
        <v>0</v>
      </c>
      <c r="R156" t="b">
        <v>0</v>
      </c>
      <c r="S156" t="str">
        <f t="shared" si="5"/>
        <v/>
      </c>
    </row>
    <row r="157" spans="1:19" ht="24" customHeight="1" x14ac:dyDescent="0.25">
      <c r="A157" s="74">
        <v>155</v>
      </c>
      <c r="B157" s="77" t="str">
        <f t="shared" si="4"/>
        <v>155</v>
      </c>
      <c r="C157" s="74">
        <v>2</v>
      </c>
      <c r="D157" s="79" t="s">
        <v>1104</v>
      </c>
      <c r="E157" s="2" t="s">
        <v>150</v>
      </c>
      <c r="F157" s="4"/>
      <c r="G157" s="12"/>
      <c r="H157" s="13"/>
      <c r="I157" s="13"/>
      <c r="J157" s="13"/>
      <c r="K157" s="13"/>
      <c r="L157" s="33"/>
      <c r="M157" s="13" t="s">
        <v>888</v>
      </c>
      <c r="N157" s="13"/>
      <c r="O157" s="86"/>
      <c r="P157" s="95" t="s">
        <v>888</v>
      </c>
      <c r="Q157" s="98" t="b">
        <f>NOT(ISERROR(MATCH(D157,Gen8_Pokemon!$C$1:$C$712,0)))</f>
        <v>0</v>
      </c>
      <c r="R157" t="b">
        <v>0</v>
      </c>
      <c r="S157" t="str">
        <f t="shared" si="5"/>
        <v/>
      </c>
    </row>
    <row r="158" spans="1:19" ht="24" customHeight="1" x14ac:dyDescent="0.25">
      <c r="A158" s="74">
        <v>156</v>
      </c>
      <c r="B158" s="77" t="str">
        <f t="shared" si="4"/>
        <v>156</v>
      </c>
      <c r="C158" s="74">
        <v>2</v>
      </c>
      <c r="D158" s="79" t="s">
        <v>1105</v>
      </c>
      <c r="E158" s="2" t="s">
        <v>151</v>
      </c>
      <c r="F158" s="4"/>
      <c r="G158" s="12"/>
      <c r="H158" s="13"/>
      <c r="I158" s="13"/>
      <c r="J158" s="13"/>
      <c r="K158" s="13"/>
      <c r="L158" s="33"/>
      <c r="M158" s="13" t="s">
        <v>888</v>
      </c>
      <c r="N158" s="13"/>
      <c r="O158" s="86"/>
      <c r="P158" s="95" t="s">
        <v>888</v>
      </c>
      <c r="Q158" s="98" t="b">
        <f>NOT(ISERROR(MATCH(D158,Gen8_Pokemon!$C$1:$C$712,0)))</f>
        <v>0</v>
      </c>
      <c r="R158" t="b">
        <v>0</v>
      </c>
      <c r="S158" t="str">
        <f t="shared" si="5"/>
        <v/>
      </c>
    </row>
    <row r="159" spans="1:19" ht="24" customHeight="1" x14ac:dyDescent="0.25">
      <c r="A159" s="74">
        <v>157</v>
      </c>
      <c r="B159" s="77" t="str">
        <f t="shared" si="4"/>
        <v>157</v>
      </c>
      <c r="C159" s="74">
        <v>2</v>
      </c>
      <c r="D159" s="79" t="s">
        <v>1106</v>
      </c>
      <c r="E159" s="2" t="s">
        <v>152</v>
      </c>
      <c r="F159" s="4"/>
      <c r="G159" s="12"/>
      <c r="H159" s="13"/>
      <c r="I159" s="13"/>
      <c r="J159" s="13"/>
      <c r="K159" s="13"/>
      <c r="L159" s="33"/>
      <c r="M159" s="13" t="s">
        <v>888</v>
      </c>
      <c r="N159" s="13"/>
      <c r="O159" s="86"/>
      <c r="P159" s="95" t="s">
        <v>888</v>
      </c>
      <c r="Q159" s="98" t="b">
        <f>NOT(ISERROR(MATCH(D159,Gen8_Pokemon!$C$1:$C$712,0)))</f>
        <v>0</v>
      </c>
      <c r="R159" t="b">
        <v>0</v>
      </c>
      <c r="S159" t="str">
        <f t="shared" si="5"/>
        <v/>
      </c>
    </row>
    <row r="160" spans="1:19" ht="24" customHeight="1" x14ac:dyDescent="0.25">
      <c r="A160" s="74">
        <v>158</v>
      </c>
      <c r="B160" s="77" t="str">
        <f t="shared" si="4"/>
        <v>158</v>
      </c>
      <c r="C160" s="74">
        <v>2</v>
      </c>
      <c r="D160" s="79" t="s">
        <v>1107</v>
      </c>
      <c r="E160" s="2" t="s">
        <v>153</v>
      </c>
      <c r="F160" s="4"/>
      <c r="G160" s="12"/>
      <c r="H160" s="13"/>
      <c r="I160" s="13"/>
      <c r="J160" s="13"/>
      <c r="K160" s="13"/>
      <c r="L160" s="33"/>
      <c r="M160" s="13" t="s">
        <v>888</v>
      </c>
      <c r="N160" s="13"/>
      <c r="O160" s="86"/>
      <c r="P160" s="95" t="s">
        <v>888</v>
      </c>
      <c r="Q160" s="98" t="b">
        <f>NOT(ISERROR(MATCH(D160,Gen8_Pokemon!$C$1:$C$712,0)))</f>
        <v>0</v>
      </c>
      <c r="R160" t="b">
        <v>0</v>
      </c>
      <c r="S160" t="str">
        <f t="shared" si="5"/>
        <v/>
      </c>
    </row>
    <row r="161" spans="1:19" ht="24" customHeight="1" x14ac:dyDescent="0.25">
      <c r="A161" s="74">
        <v>159</v>
      </c>
      <c r="B161" s="77" t="str">
        <f t="shared" si="4"/>
        <v>159</v>
      </c>
      <c r="C161" s="74">
        <v>2</v>
      </c>
      <c r="D161" s="79" t="s">
        <v>1108</v>
      </c>
      <c r="E161" s="2" t="s">
        <v>154</v>
      </c>
      <c r="F161" s="4"/>
      <c r="G161" s="12"/>
      <c r="H161" s="13"/>
      <c r="I161" s="13"/>
      <c r="J161" s="13"/>
      <c r="K161" s="13"/>
      <c r="L161" s="33"/>
      <c r="M161" s="13" t="s">
        <v>888</v>
      </c>
      <c r="N161" s="13"/>
      <c r="O161" s="86"/>
      <c r="P161" s="95" t="s">
        <v>888</v>
      </c>
      <c r="Q161" s="98" t="b">
        <f>NOT(ISERROR(MATCH(D161,Gen8_Pokemon!$C$1:$C$712,0)))</f>
        <v>0</v>
      </c>
      <c r="R161" t="b">
        <v>0</v>
      </c>
      <c r="S161" t="str">
        <f t="shared" si="5"/>
        <v/>
      </c>
    </row>
    <row r="162" spans="1:19" ht="24" customHeight="1" x14ac:dyDescent="0.25">
      <c r="A162" s="74">
        <v>160</v>
      </c>
      <c r="B162" s="77" t="str">
        <f t="shared" si="4"/>
        <v>160</v>
      </c>
      <c r="C162" s="74">
        <v>2</v>
      </c>
      <c r="D162" s="79" t="s">
        <v>1109</v>
      </c>
      <c r="E162" s="2" t="s">
        <v>155</v>
      </c>
      <c r="F162" s="4"/>
      <c r="G162" s="12"/>
      <c r="H162" s="13"/>
      <c r="I162" s="13"/>
      <c r="J162" s="13"/>
      <c r="K162" s="13"/>
      <c r="L162" s="33"/>
      <c r="M162" s="13" t="s">
        <v>888</v>
      </c>
      <c r="N162" s="13"/>
      <c r="O162" s="86"/>
      <c r="P162" s="95" t="s">
        <v>888</v>
      </c>
      <c r="Q162" s="98" t="b">
        <f>NOT(ISERROR(MATCH(D162,Gen8_Pokemon!$C$1:$C$712,0)))</f>
        <v>0</v>
      </c>
      <c r="R162" t="b">
        <v>0</v>
      </c>
      <c r="S162" t="str">
        <f t="shared" si="5"/>
        <v/>
      </c>
    </row>
    <row r="163" spans="1:19" ht="24" customHeight="1" x14ac:dyDescent="0.25">
      <c r="A163" s="74">
        <v>161</v>
      </c>
      <c r="B163" s="77" t="str">
        <f t="shared" si="4"/>
        <v>161</v>
      </c>
      <c r="C163" s="74">
        <v>2</v>
      </c>
      <c r="D163" s="79" t="s">
        <v>1110</v>
      </c>
      <c r="E163" s="2" t="s">
        <v>156</v>
      </c>
      <c r="F163" s="4"/>
      <c r="G163" s="12"/>
      <c r="H163" s="13"/>
      <c r="I163" s="13"/>
      <c r="J163" s="13"/>
      <c r="K163" s="13"/>
      <c r="L163" s="33"/>
      <c r="M163" s="13" t="s">
        <v>888</v>
      </c>
      <c r="N163" s="13"/>
      <c r="O163" s="86"/>
      <c r="P163" s="95" t="s">
        <v>888</v>
      </c>
      <c r="Q163" s="98" t="b">
        <f>NOT(ISERROR(MATCH(D163,Gen8_Pokemon!$C$1:$C$712,0)))</f>
        <v>0</v>
      </c>
      <c r="R163" t="b">
        <v>0</v>
      </c>
      <c r="S163" t="str">
        <f t="shared" si="5"/>
        <v/>
      </c>
    </row>
    <row r="164" spans="1:19" ht="24" customHeight="1" x14ac:dyDescent="0.25">
      <c r="A164" s="74">
        <v>162</v>
      </c>
      <c r="B164" s="77" t="str">
        <f t="shared" si="4"/>
        <v>162</v>
      </c>
      <c r="C164" s="74">
        <v>2</v>
      </c>
      <c r="D164" s="79" t="s">
        <v>1111</v>
      </c>
      <c r="E164" s="2" t="s">
        <v>157</v>
      </c>
      <c r="F164" s="4"/>
      <c r="G164" s="12"/>
      <c r="H164" s="13"/>
      <c r="I164" s="13"/>
      <c r="J164" s="13"/>
      <c r="K164" s="13"/>
      <c r="L164" s="33"/>
      <c r="M164" s="13" t="s">
        <v>888</v>
      </c>
      <c r="N164" s="13"/>
      <c r="O164" s="86"/>
      <c r="P164" s="95" t="s">
        <v>888</v>
      </c>
      <c r="Q164" s="98" t="b">
        <f>NOT(ISERROR(MATCH(D164,Gen8_Pokemon!$C$1:$C$712,0)))</f>
        <v>0</v>
      </c>
      <c r="R164" t="b">
        <v>0</v>
      </c>
      <c r="S164" t="str">
        <f t="shared" si="5"/>
        <v/>
      </c>
    </row>
    <row r="165" spans="1:19" ht="24" customHeight="1" x14ac:dyDescent="0.25">
      <c r="A165" s="74">
        <v>163</v>
      </c>
      <c r="B165" s="77" t="str">
        <f t="shared" si="4"/>
        <v>163</v>
      </c>
      <c r="C165" s="74">
        <v>2</v>
      </c>
      <c r="D165" s="79" t="s">
        <v>1112</v>
      </c>
      <c r="E165" s="2" t="s">
        <v>158</v>
      </c>
      <c r="F165" s="4"/>
      <c r="G165" s="12"/>
      <c r="H165" s="13"/>
      <c r="I165" s="13"/>
      <c r="J165" s="13"/>
      <c r="K165" s="13"/>
      <c r="L165" s="33"/>
      <c r="M165" s="13" t="s">
        <v>888</v>
      </c>
      <c r="N165" s="13"/>
      <c r="O165" s="86"/>
      <c r="P165" s="95" t="s">
        <v>2</v>
      </c>
      <c r="Q165" s="98" t="b">
        <f>NOT(ISERROR(MATCH(D165,Gen8_Pokemon!$C$1:$C$712,0)))</f>
        <v>1</v>
      </c>
      <c r="R165" t="b">
        <v>1</v>
      </c>
      <c r="S165" t="str">
        <f t="shared" si="5"/>
        <v>x</v>
      </c>
    </row>
    <row r="166" spans="1:19" ht="24" customHeight="1" x14ac:dyDescent="0.25">
      <c r="A166" s="74">
        <v>164</v>
      </c>
      <c r="B166" s="77" t="str">
        <f t="shared" si="4"/>
        <v>164</v>
      </c>
      <c r="C166" s="74">
        <v>2</v>
      </c>
      <c r="D166" s="79" t="s">
        <v>1113</v>
      </c>
      <c r="E166" s="2" t="s">
        <v>159</v>
      </c>
      <c r="F166" s="4"/>
      <c r="G166" s="12"/>
      <c r="H166" s="13"/>
      <c r="I166" s="13"/>
      <c r="J166" s="13"/>
      <c r="K166" s="13"/>
      <c r="L166" s="33"/>
      <c r="M166" s="13" t="s">
        <v>888</v>
      </c>
      <c r="N166" s="13"/>
      <c r="O166" s="86"/>
      <c r="P166" s="95" t="s">
        <v>2</v>
      </c>
      <c r="Q166" s="98" t="b">
        <f>NOT(ISERROR(MATCH(D166,Gen8_Pokemon!$C$1:$C$712,0)))</f>
        <v>1</v>
      </c>
      <c r="R166" t="b">
        <v>1</v>
      </c>
      <c r="S166" t="str">
        <f t="shared" si="5"/>
        <v>x</v>
      </c>
    </row>
    <row r="167" spans="1:19" ht="24" customHeight="1" x14ac:dyDescent="0.25">
      <c r="A167" s="74">
        <v>165</v>
      </c>
      <c r="B167" s="77" t="str">
        <f t="shared" si="4"/>
        <v>165</v>
      </c>
      <c r="C167" s="74">
        <v>2</v>
      </c>
      <c r="D167" s="79" t="s">
        <v>1114</v>
      </c>
      <c r="E167" s="2" t="s">
        <v>160</v>
      </c>
      <c r="F167" s="4"/>
      <c r="G167" s="35" t="s">
        <v>2</v>
      </c>
      <c r="H167" s="13"/>
      <c r="I167" s="13"/>
      <c r="J167" s="13"/>
      <c r="K167" s="13"/>
      <c r="L167" s="33"/>
      <c r="M167" s="13" t="s">
        <v>888</v>
      </c>
      <c r="N167" s="13"/>
      <c r="O167" s="86"/>
      <c r="P167" s="95" t="s">
        <v>888</v>
      </c>
      <c r="Q167" s="98" t="b">
        <f>NOT(ISERROR(MATCH(D167,Gen8_Pokemon!$C$1:$C$712,0)))</f>
        <v>0</v>
      </c>
      <c r="R167" t="b">
        <v>0</v>
      </c>
      <c r="S167" t="str">
        <f t="shared" si="5"/>
        <v/>
      </c>
    </row>
    <row r="168" spans="1:19" ht="24" customHeight="1" x14ac:dyDescent="0.25">
      <c r="A168" s="74">
        <v>166</v>
      </c>
      <c r="B168" s="77" t="str">
        <f t="shared" si="4"/>
        <v>166</v>
      </c>
      <c r="C168" s="74">
        <v>2</v>
      </c>
      <c r="D168" s="79" t="s">
        <v>1115</v>
      </c>
      <c r="E168" s="2" t="s">
        <v>161</v>
      </c>
      <c r="F168" s="4"/>
      <c r="G168" s="35" t="s">
        <v>2</v>
      </c>
      <c r="H168" s="13"/>
      <c r="I168" s="13"/>
      <c r="J168" s="13"/>
      <c r="K168" s="13"/>
      <c r="L168" s="33"/>
      <c r="M168" s="13" t="s">
        <v>888</v>
      </c>
      <c r="N168" s="13"/>
      <c r="O168" s="86"/>
      <c r="P168" s="95" t="s">
        <v>888</v>
      </c>
      <c r="Q168" s="98" t="b">
        <f>NOT(ISERROR(MATCH(D168,Gen8_Pokemon!$C$1:$C$712,0)))</f>
        <v>0</v>
      </c>
      <c r="R168" t="b">
        <v>0</v>
      </c>
      <c r="S168" t="str">
        <f t="shared" si="5"/>
        <v/>
      </c>
    </row>
    <row r="169" spans="1:19" ht="24" customHeight="1" x14ac:dyDescent="0.25">
      <c r="A169" s="74">
        <v>167</v>
      </c>
      <c r="B169" s="77" t="str">
        <f t="shared" si="4"/>
        <v>167</v>
      </c>
      <c r="C169" s="74">
        <v>2</v>
      </c>
      <c r="D169" s="79" t="s">
        <v>1116</v>
      </c>
      <c r="E169" s="2" t="s">
        <v>162</v>
      </c>
      <c r="F169" s="4"/>
      <c r="G169" s="12"/>
      <c r="H169" s="13"/>
      <c r="I169" s="13"/>
      <c r="J169" s="13"/>
      <c r="K169" s="13"/>
      <c r="L169" s="33"/>
      <c r="M169" s="13" t="s">
        <v>888</v>
      </c>
      <c r="N169" s="13"/>
      <c r="O169" s="86"/>
      <c r="P169" s="95" t="s">
        <v>888</v>
      </c>
      <c r="Q169" s="98" t="b">
        <f>NOT(ISERROR(MATCH(D169,Gen8_Pokemon!$C$1:$C$712,0)))</f>
        <v>0</v>
      </c>
      <c r="R169" t="b">
        <v>0</v>
      </c>
      <c r="S169" t="str">
        <f t="shared" si="5"/>
        <v/>
      </c>
    </row>
    <row r="170" spans="1:19" ht="24" customHeight="1" x14ac:dyDescent="0.25">
      <c r="A170" s="74">
        <v>168</v>
      </c>
      <c r="B170" s="77" t="str">
        <f t="shared" si="4"/>
        <v>168</v>
      </c>
      <c r="C170" s="74">
        <v>2</v>
      </c>
      <c r="D170" s="79" t="s">
        <v>1117</v>
      </c>
      <c r="E170" s="2" t="s">
        <v>163</v>
      </c>
      <c r="F170" s="4"/>
      <c r="G170" s="12"/>
      <c r="H170" s="13"/>
      <c r="I170" s="13"/>
      <c r="J170" s="13"/>
      <c r="K170" s="13"/>
      <c r="L170" s="33"/>
      <c r="M170" s="13" t="s">
        <v>888</v>
      </c>
      <c r="N170" s="13"/>
      <c r="O170" s="86"/>
      <c r="P170" s="95" t="s">
        <v>888</v>
      </c>
      <c r="Q170" s="98" t="b">
        <f>NOT(ISERROR(MATCH(D170,Gen8_Pokemon!$C$1:$C$712,0)))</f>
        <v>0</v>
      </c>
      <c r="R170" t="b">
        <v>0</v>
      </c>
      <c r="S170" t="str">
        <f t="shared" si="5"/>
        <v/>
      </c>
    </row>
    <row r="171" spans="1:19" ht="24" customHeight="1" x14ac:dyDescent="0.25">
      <c r="A171" s="74">
        <v>169</v>
      </c>
      <c r="B171" s="77" t="str">
        <f t="shared" si="4"/>
        <v>169</v>
      </c>
      <c r="C171" s="74">
        <v>2</v>
      </c>
      <c r="D171" s="79" t="s">
        <v>1118</v>
      </c>
      <c r="E171" s="2" t="s">
        <v>164</v>
      </c>
      <c r="F171" s="4"/>
      <c r="G171" s="12"/>
      <c r="H171" s="13"/>
      <c r="I171" s="13"/>
      <c r="J171" s="13"/>
      <c r="K171" s="13"/>
      <c r="L171" s="33"/>
      <c r="M171" s="13" t="s">
        <v>888</v>
      </c>
      <c r="N171" s="13"/>
      <c r="O171" s="86"/>
      <c r="P171" s="95" t="s">
        <v>2</v>
      </c>
      <c r="Q171" s="98" t="b">
        <f>NOT(ISERROR(MATCH(D171,Gen8_Pokemon!$C$1:$C$712,0)))</f>
        <v>1</v>
      </c>
      <c r="R171" t="b">
        <v>1</v>
      </c>
      <c r="S171" t="str">
        <f t="shared" si="5"/>
        <v>x</v>
      </c>
    </row>
    <row r="172" spans="1:19" ht="24" customHeight="1" x14ac:dyDescent="0.25">
      <c r="A172" s="74">
        <v>170</v>
      </c>
      <c r="B172" s="77" t="str">
        <f t="shared" si="4"/>
        <v>170</v>
      </c>
      <c r="C172" s="74">
        <v>2</v>
      </c>
      <c r="D172" s="79" t="s">
        <v>1119</v>
      </c>
      <c r="E172" s="2" t="s">
        <v>165</v>
      </c>
      <c r="F172" s="4"/>
      <c r="G172" s="12"/>
      <c r="H172" s="13"/>
      <c r="I172" s="13"/>
      <c r="J172" s="13"/>
      <c r="K172" s="13"/>
      <c r="L172" s="33"/>
      <c r="M172" s="13" t="s">
        <v>888</v>
      </c>
      <c r="N172" s="13"/>
      <c r="O172" s="86"/>
      <c r="P172" s="95" t="s">
        <v>2</v>
      </c>
      <c r="Q172" s="98" t="b">
        <f>NOT(ISERROR(MATCH(D172,Gen8_Pokemon!$C$1:$C$712,0)))</f>
        <v>1</v>
      </c>
      <c r="R172" t="b">
        <v>1</v>
      </c>
      <c r="S172" t="str">
        <f t="shared" si="5"/>
        <v>x</v>
      </c>
    </row>
    <row r="173" spans="1:19" ht="24" customHeight="1" x14ac:dyDescent="0.25">
      <c r="A173" s="74">
        <v>171</v>
      </c>
      <c r="B173" s="77" t="str">
        <f t="shared" si="4"/>
        <v>171</v>
      </c>
      <c r="C173" s="74">
        <v>2</v>
      </c>
      <c r="D173" s="79" t="s">
        <v>1120</v>
      </c>
      <c r="E173" s="2" t="s">
        <v>166</v>
      </c>
      <c r="F173" s="4"/>
      <c r="G173" s="12"/>
      <c r="H173" s="13"/>
      <c r="I173" s="13"/>
      <c r="J173" s="13"/>
      <c r="K173" s="13"/>
      <c r="L173" s="33"/>
      <c r="M173" s="13" t="s">
        <v>888</v>
      </c>
      <c r="N173" s="13"/>
      <c r="O173" s="86"/>
      <c r="P173" s="95" t="s">
        <v>2</v>
      </c>
      <c r="Q173" s="98" t="b">
        <f>NOT(ISERROR(MATCH(D173,Gen8_Pokemon!$C$1:$C$712,0)))</f>
        <v>1</v>
      </c>
      <c r="R173" t="b">
        <v>1</v>
      </c>
      <c r="S173" t="str">
        <f t="shared" si="5"/>
        <v>x</v>
      </c>
    </row>
    <row r="174" spans="1:19" ht="24" customHeight="1" x14ac:dyDescent="0.25">
      <c r="A174" s="74">
        <v>172</v>
      </c>
      <c r="B174" s="77" t="str">
        <f t="shared" si="4"/>
        <v>172</v>
      </c>
      <c r="C174" s="74">
        <v>2</v>
      </c>
      <c r="D174" s="79" t="s">
        <v>1121</v>
      </c>
      <c r="E174" s="2" t="s">
        <v>167</v>
      </c>
      <c r="F174" s="4"/>
      <c r="G174" s="12"/>
      <c r="H174" s="13"/>
      <c r="I174" s="13"/>
      <c r="J174" s="13"/>
      <c r="K174" s="13"/>
      <c r="L174" s="33"/>
      <c r="M174" s="13" t="s">
        <v>888</v>
      </c>
      <c r="N174" s="13"/>
      <c r="O174" s="86" t="s">
        <v>1862</v>
      </c>
      <c r="P174" s="95" t="s">
        <v>2</v>
      </c>
      <c r="Q174" s="98" t="b">
        <f>NOT(ISERROR(MATCH(D174,Gen8_Pokemon!$C$1:$C$712,0)))</f>
        <v>1</v>
      </c>
      <c r="R174" t="b">
        <v>1</v>
      </c>
      <c r="S174" t="str">
        <f t="shared" si="5"/>
        <v>x</v>
      </c>
    </row>
    <row r="175" spans="1:19" ht="24" customHeight="1" x14ac:dyDescent="0.25">
      <c r="A175" s="74">
        <v>173</v>
      </c>
      <c r="B175" s="77" t="str">
        <f t="shared" si="4"/>
        <v>173</v>
      </c>
      <c r="C175" s="74">
        <v>2</v>
      </c>
      <c r="D175" s="79" t="s">
        <v>1122</v>
      </c>
      <c r="E175" s="2" t="s">
        <v>168</v>
      </c>
      <c r="F175" s="4"/>
      <c r="G175" s="12"/>
      <c r="H175" s="13"/>
      <c r="I175" s="13"/>
      <c r="J175" s="13"/>
      <c r="K175" s="13"/>
      <c r="L175" s="33"/>
      <c r="M175" s="13" t="s">
        <v>888</v>
      </c>
      <c r="N175" s="13"/>
      <c r="O175" s="86"/>
      <c r="P175" s="95" t="s">
        <v>888</v>
      </c>
      <c r="Q175" s="98" t="b">
        <f>NOT(ISERROR(MATCH(D175,Gen8_Pokemon!$C$1:$C$712,0)))</f>
        <v>0</v>
      </c>
      <c r="R175" t="b">
        <v>0</v>
      </c>
      <c r="S175" t="str">
        <f t="shared" si="5"/>
        <v/>
      </c>
    </row>
    <row r="176" spans="1:19" ht="24" customHeight="1" x14ac:dyDescent="0.25">
      <c r="A176" s="74">
        <v>174</v>
      </c>
      <c r="B176" s="77" t="str">
        <f t="shared" si="4"/>
        <v>174</v>
      </c>
      <c r="C176" s="74">
        <v>2</v>
      </c>
      <c r="D176" s="79" t="s">
        <v>1123</v>
      </c>
      <c r="E176" s="2" t="s">
        <v>169</v>
      </c>
      <c r="F176" s="4"/>
      <c r="G176" s="12"/>
      <c r="H176" s="13"/>
      <c r="I176" s="13"/>
      <c r="J176" s="13"/>
      <c r="K176" s="13"/>
      <c r="L176" s="33"/>
      <c r="M176" s="13" t="s">
        <v>888</v>
      </c>
      <c r="N176" s="13"/>
      <c r="O176" s="86"/>
      <c r="P176" s="95" t="s">
        <v>2</v>
      </c>
      <c r="Q176" s="98" t="b">
        <f>NOT(ISERROR(MATCH(D176,Gen8_Pokemon!$C$1:$C$712,0)))</f>
        <v>1</v>
      </c>
      <c r="R176" t="b">
        <v>1</v>
      </c>
      <c r="S176" t="str">
        <f t="shared" si="5"/>
        <v>x</v>
      </c>
    </row>
    <row r="177" spans="1:19" ht="24" customHeight="1" x14ac:dyDescent="0.25">
      <c r="A177" s="74">
        <v>175</v>
      </c>
      <c r="B177" s="77" t="str">
        <f t="shared" si="4"/>
        <v>175</v>
      </c>
      <c r="C177" s="74">
        <v>2</v>
      </c>
      <c r="D177" s="79" t="s">
        <v>1124</v>
      </c>
      <c r="E177" s="2" t="s">
        <v>170</v>
      </c>
      <c r="F177" s="4"/>
      <c r="G177" s="12"/>
      <c r="H177" s="13"/>
      <c r="I177" s="13"/>
      <c r="J177" s="13"/>
      <c r="K177" s="13"/>
      <c r="L177" s="33"/>
      <c r="M177" s="13" t="s">
        <v>888</v>
      </c>
      <c r="N177" s="13"/>
      <c r="O177" s="86"/>
      <c r="P177" s="95" t="s">
        <v>2</v>
      </c>
      <c r="Q177" s="98" t="b">
        <f>NOT(ISERROR(MATCH(D177,Gen8_Pokemon!$C$1:$C$712,0)))</f>
        <v>1</v>
      </c>
      <c r="R177" t="b">
        <v>1</v>
      </c>
      <c r="S177" t="str">
        <f t="shared" si="5"/>
        <v>x</v>
      </c>
    </row>
    <row r="178" spans="1:19" ht="24" customHeight="1" x14ac:dyDescent="0.25">
      <c r="A178" s="74">
        <v>176</v>
      </c>
      <c r="B178" s="77" t="str">
        <f t="shared" si="4"/>
        <v>176</v>
      </c>
      <c r="C178" s="74">
        <v>2</v>
      </c>
      <c r="D178" s="79" t="s">
        <v>1125</v>
      </c>
      <c r="E178" s="2" t="s">
        <v>171</v>
      </c>
      <c r="F178" s="4"/>
      <c r="G178" s="12"/>
      <c r="H178" s="13"/>
      <c r="I178" s="13"/>
      <c r="J178" s="13"/>
      <c r="K178" s="13"/>
      <c r="L178" s="33"/>
      <c r="M178" s="13" t="s">
        <v>888</v>
      </c>
      <c r="N178" s="13"/>
      <c r="O178" s="86"/>
      <c r="P178" s="95" t="s">
        <v>2</v>
      </c>
      <c r="Q178" s="98" t="b">
        <f>NOT(ISERROR(MATCH(D178,Gen8_Pokemon!$C$1:$C$712,0)))</f>
        <v>1</v>
      </c>
      <c r="R178" t="b">
        <v>1</v>
      </c>
      <c r="S178" t="str">
        <f t="shared" si="5"/>
        <v>x</v>
      </c>
    </row>
    <row r="179" spans="1:19" ht="24" customHeight="1" x14ac:dyDescent="0.25">
      <c r="A179" s="74">
        <v>177</v>
      </c>
      <c r="B179" s="77" t="str">
        <f t="shared" si="4"/>
        <v>177</v>
      </c>
      <c r="C179" s="74">
        <v>2</v>
      </c>
      <c r="D179" s="79" t="s">
        <v>1126</v>
      </c>
      <c r="E179" s="2" t="s">
        <v>172</v>
      </c>
      <c r="F179" s="4"/>
      <c r="G179" s="12"/>
      <c r="H179" s="13"/>
      <c r="I179" s="13"/>
      <c r="J179" s="13"/>
      <c r="K179" s="13"/>
      <c r="L179" s="33"/>
      <c r="M179" s="13" t="s">
        <v>888</v>
      </c>
      <c r="N179" s="13"/>
      <c r="O179" s="86"/>
      <c r="P179" s="95" t="s">
        <v>2</v>
      </c>
      <c r="Q179" s="98" t="b">
        <f>NOT(ISERROR(MATCH(D179,Gen8_Pokemon!$C$1:$C$712,0)))</f>
        <v>1</v>
      </c>
      <c r="R179" t="b">
        <v>1</v>
      </c>
      <c r="S179" t="str">
        <f t="shared" si="5"/>
        <v>x</v>
      </c>
    </row>
    <row r="180" spans="1:19" ht="24" customHeight="1" x14ac:dyDescent="0.25">
      <c r="A180" s="74">
        <v>178</v>
      </c>
      <c r="B180" s="77" t="str">
        <f t="shared" si="4"/>
        <v>178</v>
      </c>
      <c r="C180" s="74">
        <v>2</v>
      </c>
      <c r="D180" s="79" t="s">
        <v>1127</v>
      </c>
      <c r="E180" s="2" t="s">
        <v>173</v>
      </c>
      <c r="F180" s="4"/>
      <c r="G180" s="35" t="s">
        <v>2</v>
      </c>
      <c r="H180" s="13"/>
      <c r="I180" s="13"/>
      <c r="J180" s="13"/>
      <c r="K180" s="13"/>
      <c r="L180" s="33"/>
      <c r="M180" s="13" t="s">
        <v>888</v>
      </c>
      <c r="N180" s="13"/>
      <c r="O180" s="86"/>
      <c r="P180" s="95" t="s">
        <v>2</v>
      </c>
      <c r="Q180" s="98" t="b">
        <f>NOT(ISERROR(MATCH(D180,Gen8_Pokemon!$C$1:$C$712,0)))</f>
        <v>1</v>
      </c>
      <c r="R180" t="b">
        <v>1</v>
      </c>
      <c r="S180" t="str">
        <f t="shared" si="5"/>
        <v>x</v>
      </c>
    </row>
    <row r="181" spans="1:19" ht="24" customHeight="1" x14ac:dyDescent="0.25">
      <c r="A181" s="74">
        <v>179</v>
      </c>
      <c r="B181" s="77" t="str">
        <f t="shared" si="4"/>
        <v>179</v>
      </c>
      <c r="C181" s="74">
        <v>2</v>
      </c>
      <c r="D181" s="79" t="s">
        <v>1128</v>
      </c>
      <c r="E181" s="2" t="s">
        <v>174</v>
      </c>
      <c r="F181" s="4"/>
      <c r="G181" s="12"/>
      <c r="H181" s="13"/>
      <c r="I181" s="13"/>
      <c r="J181" s="13"/>
      <c r="K181" s="13"/>
      <c r="L181" s="33"/>
      <c r="M181" s="13" t="s">
        <v>888</v>
      </c>
      <c r="N181" s="13"/>
      <c r="O181" s="86"/>
      <c r="P181" s="95" t="s">
        <v>888</v>
      </c>
      <c r="Q181" s="98" t="b">
        <f>NOT(ISERROR(MATCH(D181,Gen8_Pokemon!$C$1:$C$712,0)))</f>
        <v>0</v>
      </c>
      <c r="R181" t="b">
        <v>0</v>
      </c>
      <c r="S181" t="str">
        <f t="shared" si="5"/>
        <v/>
      </c>
    </row>
    <row r="182" spans="1:19" ht="24" customHeight="1" x14ac:dyDescent="0.25">
      <c r="A182" s="74">
        <v>180</v>
      </c>
      <c r="B182" s="77" t="str">
        <f t="shared" si="4"/>
        <v>180</v>
      </c>
      <c r="C182" s="74">
        <v>2</v>
      </c>
      <c r="D182" s="79" t="s">
        <v>1129</v>
      </c>
      <c r="E182" s="2" t="s">
        <v>175</v>
      </c>
      <c r="F182" s="4"/>
      <c r="G182" s="12"/>
      <c r="H182" s="13"/>
      <c r="I182" s="13"/>
      <c r="J182" s="13"/>
      <c r="K182" s="13"/>
      <c r="L182" s="33"/>
      <c r="M182" s="13" t="s">
        <v>888</v>
      </c>
      <c r="N182" s="13"/>
      <c r="O182" s="86"/>
      <c r="P182" s="95" t="s">
        <v>888</v>
      </c>
      <c r="Q182" s="98" t="b">
        <f>NOT(ISERROR(MATCH(D182,Gen8_Pokemon!$C$1:$C$712,0)))</f>
        <v>0</v>
      </c>
      <c r="R182" t="b">
        <v>0</v>
      </c>
      <c r="S182" t="str">
        <f t="shared" si="5"/>
        <v/>
      </c>
    </row>
    <row r="183" spans="1:19" ht="24" customHeight="1" x14ac:dyDescent="0.25">
      <c r="A183" s="74">
        <v>181</v>
      </c>
      <c r="B183" s="77" t="str">
        <f t="shared" si="4"/>
        <v>181</v>
      </c>
      <c r="C183" s="74">
        <v>2</v>
      </c>
      <c r="D183" s="79" t="s">
        <v>1130</v>
      </c>
      <c r="E183" s="2" t="s">
        <v>176</v>
      </c>
      <c r="F183" s="4"/>
      <c r="G183" s="12"/>
      <c r="H183" s="13"/>
      <c r="I183" s="13"/>
      <c r="J183" s="13"/>
      <c r="K183" s="37" t="s">
        <v>2</v>
      </c>
      <c r="L183" s="56"/>
      <c r="M183" s="13" t="s">
        <v>888</v>
      </c>
      <c r="N183" s="16"/>
      <c r="O183" s="87"/>
      <c r="P183" s="95" t="s">
        <v>888</v>
      </c>
      <c r="Q183" s="98" t="b">
        <f>NOT(ISERROR(MATCH(D183,Gen8_Pokemon!$C$1:$C$712,0)))</f>
        <v>0</v>
      </c>
      <c r="R183" t="b">
        <v>0</v>
      </c>
      <c r="S183" t="str">
        <f t="shared" si="5"/>
        <v/>
      </c>
    </row>
    <row r="184" spans="1:19" ht="24" customHeight="1" x14ac:dyDescent="0.25">
      <c r="A184" s="74">
        <v>182</v>
      </c>
      <c r="B184" s="77" t="str">
        <f t="shared" si="4"/>
        <v>182</v>
      </c>
      <c r="C184" s="74">
        <v>2</v>
      </c>
      <c r="D184" s="79" t="s">
        <v>1131</v>
      </c>
      <c r="E184" s="2" t="s">
        <v>177</v>
      </c>
      <c r="F184" s="4"/>
      <c r="G184" s="12"/>
      <c r="H184" s="13"/>
      <c r="I184" s="13"/>
      <c r="J184" s="13"/>
      <c r="K184" s="13"/>
      <c r="L184" s="33"/>
      <c r="M184" s="13" t="s">
        <v>888</v>
      </c>
      <c r="N184" s="13"/>
      <c r="O184" s="86"/>
      <c r="P184" s="95" t="s">
        <v>2</v>
      </c>
      <c r="Q184" s="98" t="b">
        <f>NOT(ISERROR(MATCH(D184,Gen8_Pokemon!$C$1:$C$712,0)))</f>
        <v>1</v>
      </c>
      <c r="R184" t="b">
        <v>1</v>
      </c>
      <c r="S184" t="str">
        <f t="shared" si="5"/>
        <v>x</v>
      </c>
    </row>
    <row r="185" spans="1:19" ht="24" customHeight="1" x14ac:dyDescent="0.25">
      <c r="A185" s="74">
        <v>183</v>
      </c>
      <c r="B185" s="77" t="str">
        <f t="shared" si="4"/>
        <v>183</v>
      </c>
      <c r="C185" s="74">
        <v>2</v>
      </c>
      <c r="D185" s="79" t="s">
        <v>1132</v>
      </c>
      <c r="E185" s="2" t="s">
        <v>178</v>
      </c>
      <c r="F185" s="4"/>
      <c r="G185" s="12"/>
      <c r="H185" s="13"/>
      <c r="I185" s="13"/>
      <c r="J185" s="13"/>
      <c r="K185" s="13"/>
      <c r="L185" s="33"/>
      <c r="M185" s="13" t="s">
        <v>888</v>
      </c>
      <c r="N185" s="13"/>
      <c r="O185" s="86"/>
      <c r="P185" s="95" t="s">
        <v>2</v>
      </c>
      <c r="Q185" s="98" t="b">
        <f>NOT(ISERROR(MATCH(D185,Gen8_Pokemon!$C$1:$C$712,0)))</f>
        <v>1</v>
      </c>
      <c r="R185" t="b">
        <v>1</v>
      </c>
      <c r="S185" t="str">
        <f t="shared" si="5"/>
        <v>x</v>
      </c>
    </row>
    <row r="186" spans="1:19" ht="24" customHeight="1" x14ac:dyDescent="0.25">
      <c r="A186" s="74">
        <v>184</v>
      </c>
      <c r="B186" s="77" t="str">
        <f t="shared" si="4"/>
        <v>184</v>
      </c>
      <c r="C186" s="74">
        <v>2</v>
      </c>
      <c r="D186" s="79" t="s">
        <v>1133</v>
      </c>
      <c r="E186" s="2" t="s">
        <v>179</v>
      </c>
      <c r="F186" s="4"/>
      <c r="G186" s="12"/>
      <c r="H186" s="13"/>
      <c r="I186" s="13"/>
      <c r="J186" s="13"/>
      <c r="K186" s="13"/>
      <c r="L186" s="33"/>
      <c r="M186" s="13" t="s">
        <v>888</v>
      </c>
      <c r="N186" s="13"/>
      <c r="O186" s="86"/>
      <c r="P186" s="95" t="s">
        <v>2</v>
      </c>
      <c r="Q186" s="98" t="b">
        <f>NOT(ISERROR(MATCH(D186,Gen8_Pokemon!$C$1:$C$712,0)))</f>
        <v>1</v>
      </c>
      <c r="R186" t="b">
        <v>1</v>
      </c>
      <c r="S186" t="str">
        <f t="shared" si="5"/>
        <v>x</v>
      </c>
    </row>
    <row r="187" spans="1:19" ht="24" customHeight="1" x14ac:dyDescent="0.25">
      <c r="A187" s="74">
        <v>185</v>
      </c>
      <c r="B187" s="77" t="str">
        <f t="shared" si="4"/>
        <v>185</v>
      </c>
      <c r="C187" s="74">
        <v>2</v>
      </c>
      <c r="D187" s="79" t="s">
        <v>1134</v>
      </c>
      <c r="E187" s="2" t="s">
        <v>180</v>
      </c>
      <c r="F187" s="4"/>
      <c r="G187" s="35" t="s">
        <v>2</v>
      </c>
      <c r="H187" s="13"/>
      <c r="I187" s="13"/>
      <c r="J187" s="13"/>
      <c r="K187" s="13"/>
      <c r="L187" s="33"/>
      <c r="M187" s="13" t="s">
        <v>888</v>
      </c>
      <c r="N187" s="13"/>
      <c r="O187" s="86"/>
      <c r="P187" s="95" t="s">
        <v>2</v>
      </c>
      <c r="Q187" s="98" t="b">
        <f>NOT(ISERROR(MATCH(D187,Gen8_Pokemon!$C$1:$C$712,0)))</f>
        <v>1</v>
      </c>
      <c r="R187" t="b">
        <v>1</v>
      </c>
      <c r="S187" t="str">
        <f t="shared" si="5"/>
        <v>x</v>
      </c>
    </row>
    <row r="188" spans="1:19" ht="24" customHeight="1" x14ac:dyDescent="0.25">
      <c r="A188" s="74">
        <v>186</v>
      </c>
      <c r="B188" s="77" t="str">
        <f t="shared" si="4"/>
        <v>186</v>
      </c>
      <c r="C188" s="74">
        <v>2</v>
      </c>
      <c r="D188" s="79" t="s">
        <v>1135</v>
      </c>
      <c r="E188" s="2" t="s">
        <v>181</v>
      </c>
      <c r="F188" s="4"/>
      <c r="G188" s="35" t="s">
        <v>2</v>
      </c>
      <c r="H188" s="13"/>
      <c r="I188" s="13"/>
      <c r="J188" s="13"/>
      <c r="K188" s="13"/>
      <c r="L188" s="33"/>
      <c r="M188" s="13" t="s">
        <v>888</v>
      </c>
      <c r="N188" s="13"/>
      <c r="O188" s="86"/>
      <c r="P188" s="95" t="s">
        <v>2</v>
      </c>
      <c r="Q188" s="98" t="b">
        <f>NOT(ISERROR(MATCH(D188,Gen8_Pokemon!$C$1:$C$712,0)))</f>
        <v>1</v>
      </c>
      <c r="R188" t="b">
        <v>1</v>
      </c>
      <c r="S188" t="str">
        <f t="shared" si="5"/>
        <v>x</v>
      </c>
    </row>
    <row r="189" spans="1:19" ht="24" customHeight="1" x14ac:dyDescent="0.25">
      <c r="A189" s="74">
        <v>187</v>
      </c>
      <c r="B189" s="77" t="str">
        <f t="shared" si="4"/>
        <v>187</v>
      </c>
      <c r="C189" s="74">
        <v>2</v>
      </c>
      <c r="D189" s="79" t="s">
        <v>1136</v>
      </c>
      <c r="E189" s="2" t="s">
        <v>182</v>
      </c>
      <c r="F189" s="4"/>
      <c r="G189" s="12"/>
      <c r="H189" s="13"/>
      <c r="I189" s="13"/>
      <c r="J189" s="13"/>
      <c r="K189" s="13"/>
      <c r="L189" s="33"/>
      <c r="M189" s="13" t="s">
        <v>888</v>
      </c>
      <c r="N189" s="13"/>
      <c r="O189" s="86"/>
      <c r="P189" s="95" t="s">
        <v>888</v>
      </c>
      <c r="Q189" s="98" t="b">
        <f>NOT(ISERROR(MATCH(D189,Gen8_Pokemon!$C$1:$C$712,0)))</f>
        <v>0</v>
      </c>
      <c r="R189" t="b">
        <v>0</v>
      </c>
      <c r="S189" t="str">
        <f t="shared" si="5"/>
        <v/>
      </c>
    </row>
    <row r="190" spans="1:19" ht="24" customHeight="1" x14ac:dyDescent="0.25">
      <c r="A190" s="74">
        <v>188</v>
      </c>
      <c r="B190" s="77" t="str">
        <f t="shared" si="4"/>
        <v>188</v>
      </c>
      <c r="C190" s="74">
        <v>2</v>
      </c>
      <c r="D190" s="79" t="s">
        <v>1137</v>
      </c>
      <c r="E190" s="2" t="s">
        <v>183</v>
      </c>
      <c r="F190" s="4"/>
      <c r="G190" s="12"/>
      <c r="H190" s="13"/>
      <c r="I190" s="13"/>
      <c r="J190" s="13"/>
      <c r="K190" s="13"/>
      <c r="L190" s="33"/>
      <c r="M190" s="13" t="s">
        <v>888</v>
      </c>
      <c r="N190" s="13"/>
      <c r="O190" s="86"/>
      <c r="P190" s="95" t="s">
        <v>888</v>
      </c>
      <c r="Q190" s="98" t="b">
        <f>NOT(ISERROR(MATCH(D190,Gen8_Pokemon!$C$1:$C$712,0)))</f>
        <v>0</v>
      </c>
      <c r="R190" t="b">
        <v>0</v>
      </c>
      <c r="S190" t="str">
        <f t="shared" si="5"/>
        <v/>
      </c>
    </row>
    <row r="191" spans="1:19" ht="24" customHeight="1" x14ac:dyDescent="0.25">
      <c r="A191" s="74">
        <v>189</v>
      </c>
      <c r="B191" s="77" t="str">
        <f t="shared" si="4"/>
        <v>189</v>
      </c>
      <c r="C191" s="74">
        <v>2</v>
      </c>
      <c r="D191" s="79" t="s">
        <v>1138</v>
      </c>
      <c r="E191" s="2" t="s">
        <v>184</v>
      </c>
      <c r="F191" s="4"/>
      <c r="G191" s="12"/>
      <c r="H191" s="13"/>
      <c r="I191" s="13"/>
      <c r="J191" s="13"/>
      <c r="K191" s="13"/>
      <c r="L191" s="33"/>
      <c r="M191" s="13" t="s">
        <v>888</v>
      </c>
      <c r="N191" s="13"/>
      <c r="O191" s="86"/>
      <c r="P191" s="95" t="s">
        <v>888</v>
      </c>
      <c r="Q191" s="98" t="b">
        <f>NOT(ISERROR(MATCH(D191,Gen8_Pokemon!$C$1:$C$712,0)))</f>
        <v>0</v>
      </c>
      <c r="R191" t="b">
        <v>0</v>
      </c>
      <c r="S191" t="str">
        <f t="shared" si="5"/>
        <v/>
      </c>
    </row>
    <row r="192" spans="1:19" ht="24" customHeight="1" x14ac:dyDescent="0.25">
      <c r="A192" s="74">
        <v>190</v>
      </c>
      <c r="B192" s="77" t="str">
        <f t="shared" si="4"/>
        <v>190</v>
      </c>
      <c r="C192" s="74">
        <v>2</v>
      </c>
      <c r="D192" s="79" t="s">
        <v>1139</v>
      </c>
      <c r="E192" s="2" t="s">
        <v>185</v>
      </c>
      <c r="F192" s="4"/>
      <c r="G192" s="35" t="s">
        <v>2</v>
      </c>
      <c r="H192" s="13"/>
      <c r="I192" s="13"/>
      <c r="J192" s="13"/>
      <c r="K192" s="13"/>
      <c r="L192" s="33"/>
      <c r="M192" s="13" t="s">
        <v>888</v>
      </c>
      <c r="N192" s="13"/>
      <c r="O192" s="86"/>
      <c r="P192" s="95" t="s">
        <v>888</v>
      </c>
      <c r="Q192" s="98" t="b">
        <f>NOT(ISERROR(MATCH(D192,Gen8_Pokemon!$C$1:$C$712,0)))</f>
        <v>0</v>
      </c>
      <c r="R192" t="b">
        <v>0</v>
      </c>
      <c r="S192" t="str">
        <f t="shared" si="5"/>
        <v/>
      </c>
    </row>
    <row r="193" spans="1:19" ht="24" customHeight="1" x14ac:dyDescent="0.25">
      <c r="A193" s="74">
        <v>191</v>
      </c>
      <c r="B193" s="77" t="str">
        <f t="shared" si="4"/>
        <v>191</v>
      </c>
      <c r="C193" s="74">
        <v>2</v>
      </c>
      <c r="D193" s="79" t="s">
        <v>1140</v>
      </c>
      <c r="E193" s="2" t="s">
        <v>186</v>
      </c>
      <c r="F193" s="4"/>
      <c r="G193" s="12"/>
      <c r="H193" s="13"/>
      <c r="I193" s="13"/>
      <c r="J193" s="13"/>
      <c r="K193" s="13"/>
      <c r="L193" s="33"/>
      <c r="M193" s="13" t="s">
        <v>888</v>
      </c>
      <c r="N193" s="13"/>
      <c r="O193" s="86"/>
      <c r="P193" s="95" t="s">
        <v>888</v>
      </c>
      <c r="Q193" s="98" t="b">
        <f>NOT(ISERROR(MATCH(D193,Gen8_Pokemon!$C$1:$C$712,0)))</f>
        <v>0</v>
      </c>
      <c r="R193" t="b">
        <v>0</v>
      </c>
      <c r="S193" t="str">
        <f t="shared" si="5"/>
        <v/>
      </c>
    </row>
    <row r="194" spans="1:19" ht="24" customHeight="1" x14ac:dyDescent="0.25">
      <c r="A194" s="74">
        <v>192</v>
      </c>
      <c r="B194" s="77" t="str">
        <f t="shared" si="4"/>
        <v>192</v>
      </c>
      <c r="C194" s="74">
        <v>2</v>
      </c>
      <c r="D194" s="79" t="s">
        <v>1141</v>
      </c>
      <c r="E194" s="2" t="s">
        <v>187</v>
      </c>
      <c r="F194" s="4"/>
      <c r="G194" s="12"/>
      <c r="H194" s="13"/>
      <c r="I194" s="13"/>
      <c r="J194" s="13"/>
      <c r="K194" s="13"/>
      <c r="L194" s="33"/>
      <c r="M194" s="13" t="s">
        <v>888</v>
      </c>
      <c r="N194" s="13"/>
      <c r="O194" s="86"/>
      <c r="P194" s="95" t="s">
        <v>888</v>
      </c>
      <c r="Q194" s="98" t="b">
        <f>NOT(ISERROR(MATCH(D194,Gen8_Pokemon!$C$1:$C$712,0)))</f>
        <v>0</v>
      </c>
      <c r="R194" t="b">
        <v>0</v>
      </c>
      <c r="S194" t="str">
        <f t="shared" si="5"/>
        <v/>
      </c>
    </row>
    <row r="195" spans="1:19" ht="24" customHeight="1" x14ac:dyDescent="0.25">
      <c r="A195" s="74">
        <v>193</v>
      </c>
      <c r="B195" s="77" t="str">
        <f t="shared" si="4"/>
        <v>193</v>
      </c>
      <c r="C195" s="74">
        <v>2</v>
      </c>
      <c r="D195" s="79" t="s">
        <v>1142</v>
      </c>
      <c r="E195" s="2" t="s">
        <v>188</v>
      </c>
      <c r="F195" s="4"/>
      <c r="G195" s="12"/>
      <c r="H195" s="13"/>
      <c r="I195" s="13"/>
      <c r="J195" s="13"/>
      <c r="K195" s="13"/>
      <c r="L195" s="33"/>
      <c r="M195" s="13" t="s">
        <v>888</v>
      </c>
      <c r="N195" s="13"/>
      <c r="O195" s="86"/>
      <c r="P195" s="95" t="s">
        <v>888</v>
      </c>
      <c r="Q195" s="98" t="b">
        <f>NOT(ISERROR(MATCH(D195,Gen8_Pokemon!$C$1:$C$712,0)))</f>
        <v>0</v>
      </c>
      <c r="R195" t="b">
        <v>0</v>
      </c>
      <c r="S195" t="str">
        <f t="shared" si="5"/>
        <v/>
      </c>
    </row>
    <row r="196" spans="1:19" ht="24" customHeight="1" x14ac:dyDescent="0.25">
      <c r="A196" s="74">
        <v>194</v>
      </c>
      <c r="B196" s="77" t="str">
        <f t="shared" ref="B196:B259" si="6">TEXT(A196, "000")</f>
        <v>194</v>
      </c>
      <c r="C196" s="74">
        <v>2</v>
      </c>
      <c r="D196" s="79" t="s">
        <v>1143</v>
      </c>
      <c r="E196" s="2" t="s">
        <v>189</v>
      </c>
      <c r="F196" s="4"/>
      <c r="G196" s="35" t="s">
        <v>2</v>
      </c>
      <c r="H196" s="13"/>
      <c r="I196" s="13"/>
      <c r="J196" s="13"/>
      <c r="K196" s="13"/>
      <c r="L196" s="33"/>
      <c r="M196" s="13" t="s">
        <v>888</v>
      </c>
      <c r="N196" s="13"/>
      <c r="O196" s="86"/>
      <c r="P196" s="95" t="s">
        <v>2</v>
      </c>
      <c r="Q196" s="98" t="b">
        <f>NOT(ISERROR(MATCH(D196,Gen8_Pokemon!$C$1:$C$712,0)))</f>
        <v>1</v>
      </c>
      <c r="R196" t="b">
        <v>1</v>
      </c>
      <c r="S196" t="str">
        <f t="shared" ref="S196:S259" si="7">IF(R196=TRUE, "x", "")</f>
        <v>x</v>
      </c>
    </row>
    <row r="197" spans="1:19" ht="24" customHeight="1" x14ac:dyDescent="0.25">
      <c r="A197" s="74">
        <v>195</v>
      </c>
      <c r="B197" s="77" t="str">
        <f t="shared" si="6"/>
        <v>195</v>
      </c>
      <c r="C197" s="74">
        <v>2</v>
      </c>
      <c r="D197" s="79" t="s">
        <v>1144</v>
      </c>
      <c r="E197" s="2" t="s">
        <v>190</v>
      </c>
      <c r="F197" s="4"/>
      <c r="G197" s="35" t="s">
        <v>2</v>
      </c>
      <c r="H197" s="13"/>
      <c r="I197" s="13"/>
      <c r="J197" s="13"/>
      <c r="K197" s="13"/>
      <c r="L197" s="33"/>
      <c r="M197" s="13" t="s">
        <v>888</v>
      </c>
      <c r="N197" s="13"/>
      <c r="O197" s="86"/>
      <c r="P197" s="95" t="s">
        <v>2</v>
      </c>
      <c r="Q197" s="98" t="b">
        <f>NOT(ISERROR(MATCH(D197,Gen8_Pokemon!$C$1:$C$712,0)))</f>
        <v>1</v>
      </c>
      <c r="R197" t="b">
        <v>1</v>
      </c>
      <c r="S197" t="str">
        <f t="shared" si="7"/>
        <v>x</v>
      </c>
    </row>
    <row r="198" spans="1:19" ht="24" customHeight="1" x14ac:dyDescent="0.25">
      <c r="A198" s="74">
        <v>196</v>
      </c>
      <c r="B198" s="77" t="str">
        <f t="shared" si="6"/>
        <v>196</v>
      </c>
      <c r="C198" s="74">
        <v>2</v>
      </c>
      <c r="D198" s="79" t="s">
        <v>1145</v>
      </c>
      <c r="E198" s="2" t="s">
        <v>191</v>
      </c>
      <c r="F198" s="4"/>
      <c r="G198" s="12"/>
      <c r="H198" s="13"/>
      <c r="I198" s="13"/>
      <c r="J198" s="13"/>
      <c r="K198" s="13"/>
      <c r="L198" s="33"/>
      <c r="M198" s="13" t="s">
        <v>888</v>
      </c>
      <c r="N198" s="13"/>
      <c r="O198" s="86"/>
      <c r="P198" s="95" t="s">
        <v>2</v>
      </c>
      <c r="Q198" s="98" t="b">
        <f>NOT(ISERROR(MATCH(D198,Gen8_Pokemon!$C$1:$C$712,0)))</f>
        <v>1</v>
      </c>
      <c r="R198" t="b">
        <v>1</v>
      </c>
      <c r="S198" t="str">
        <f t="shared" si="7"/>
        <v>x</v>
      </c>
    </row>
    <row r="199" spans="1:19" ht="24" customHeight="1" x14ac:dyDescent="0.25">
      <c r="A199" s="74">
        <v>197</v>
      </c>
      <c r="B199" s="77" t="str">
        <f t="shared" si="6"/>
        <v>197</v>
      </c>
      <c r="C199" s="74">
        <v>2</v>
      </c>
      <c r="D199" s="79" t="s">
        <v>1146</v>
      </c>
      <c r="E199" s="2" t="s">
        <v>192</v>
      </c>
      <c r="F199" s="4"/>
      <c r="G199" s="12"/>
      <c r="H199" s="13"/>
      <c r="I199" s="13"/>
      <c r="J199" s="13"/>
      <c r="K199" s="13"/>
      <c r="L199" s="33"/>
      <c r="M199" s="13" t="s">
        <v>888</v>
      </c>
      <c r="N199" s="13"/>
      <c r="O199" s="86"/>
      <c r="P199" s="95" t="s">
        <v>2</v>
      </c>
      <c r="Q199" s="98" t="b">
        <f>NOT(ISERROR(MATCH(D199,Gen8_Pokemon!$C$1:$C$712,0)))</f>
        <v>1</v>
      </c>
      <c r="R199" t="b">
        <v>1</v>
      </c>
      <c r="S199" t="str">
        <f t="shared" si="7"/>
        <v>x</v>
      </c>
    </row>
    <row r="200" spans="1:19" ht="24" customHeight="1" x14ac:dyDescent="0.25">
      <c r="A200" s="74">
        <v>198</v>
      </c>
      <c r="B200" s="77" t="str">
        <f t="shared" si="6"/>
        <v>198</v>
      </c>
      <c r="C200" s="74">
        <v>2</v>
      </c>
      <c r="D200" s="79" t="s">
        <v>1147</v>
      </c>
      <c r="E200" s="2" t="s">
        <v>193</v>
      </c>
      <c r="F200" s="4"/>
      <c r="G200" s="35" t="s">
        <v>2</v>
      </c>
      <c r="H200" s="13"/>
      <c r="I200" s="13"/>
      <c r="J200" s="13"/>
      <c r="K200" s="13"/>
      <c r="L200" s="33"/>
      <c r="M200" s="13" t="s">
        <v>888</v>
      </c>
      <c r="N200" s="13"/>
      <c r="O200" s="86"/>
      <c r="P200" s="95" t="s">
        <v>888</v>
      </c>
      <c r="Q200" s="98" t="b">
        <f>NOT(ISERROR(MATCH(D200,Gen8_Pokemon!$C$1:$C$712,0)))</f>
        <v>0</v>
      </c>
      <c r="R200" t="b">
        <v>0</v>
      </c>
      <c r="S200" t="str">
        <f t="shared" si="7"/>
        <v/>
      </c>
    </row>
    <row r="201" spans="1:19" ht="24" customHeight="1" x14ac:dyDescent="0.25">
      <c r="A201" s="74">
        <v>199</v>
      </c>
      <c r="B201" s="77" t="str">
        <f t="shared" si="6"/>
        <v>199</v>
      </c>
      <c r="C201" s="74">
        <v>2</v>
      </c>
      <c r="D201" s="79" t="s">
        <v>1148</v>
      </c>
      <c r="E201" s="2" t="s">
        <v>194</v>
      </c>
      <c r="F201" s="4"/>
      <c r="G201" s="12"/>
      <c r="H201" s="13"/>
      <c r="I201" s="32"/>
      <c r="J201" s="13"/>
      <c r="K201" s="13"/>
      <c r="L201" s="33"/>
      <c r="M201" s="11" t="s">
        <v>887</v>
      </c>
      <c r="N201" s="13"/>
      <c r="O201" s="86"/>
      <c r="P201" s="95" t="s">
        <v>2</v>
      </c>
      <c r="Q201" s="98" t="b">
        <f>NOT(ISERROR(MATCH(D201,Gen8_Pokemon!$C$1:$C$712,0)))</f>
        <v>1</v>
      </c>
      <c r="R201" t="b">
        <v>1</v>
      </c>
      <c r="S201" t="str">
        <f t="shared" si="7"/>
        <v>x</v>
      </c>
    </row>
    <row r="202" spans="1:19" ht="24" customHeight="1" x14ac:dyDescent="0.25">
      <c r="A202" s="74">
        <v>200</v>
      </c>
      <c r="B202" s="77" t="str">
        <f t="shared" si="6"/>
        <v>200</v>
      </c>
      <c r="C202" s="74">
        <v>2</v>
      </c>
      <c r="D202" s="79" t="s">
        <v>1149</v>
      </c>
      <c r="E202" s="2" t="s">
        <v>195</v>
      </c>
      <c r="F202" s="4"/>
      <c r="G202" s="12"/>
      <c r="H202" s="13"/>
      <c r="I202" s="13"/>
      <c r="J202" s="13"/>
      <c r="K202" s="13"/>
      <c r="L202" s="33"/>
      <c r="M202" s="13" t="s">
        <v>888</v>
      </c>
      <c r="N202" s="13"/>
      <c r="O202" s="86"/>
      <c r="P202" s="95" t="s">
        <v>888</v>
      </c>
      <c r="Q202" s="98" t="b">
        <f>NOT(ISERROR(MATCH(D202,Gen8_Pokemon!$C$1:$C$712,0)))</f>
        <v>0</v>
      </c>
      <c r="R202" t="b">
        <v>0</v>
      </c>
      <c r="S202" t="str">
        <f t="shared" si="7"/>
        <v/>
      </c>
    </row>
    <row r="203" spans="1:19" ht="24" customHeight="1" x14ac:dyDescent="0.25">
      <c r="A203" s="74">
        <v>201</v>
      </c>
      <c r="B203" s="77" t="str">
        <f t="shared" si="6"/>
        <v>201</v>
      </c>
      <c r="C203" s="74">
        <v>2</v>
      </c>
      <c r="D203" s="79" t="s">
        <v>1150</v>
      </c>
      <c r="E203" s="3" t="s">
        <v>196</v>
      </c>
      <c r="F203" s="9"/>
      <c r="G203" s="18"/>
      <c r="H203" s="17"/>
      <c r="I203" s="17"/>
      <c r="J203" s="13"/>
      <c r="K203" s="18"/>
      <c r="L203" s="57"/>
      <c r="M203" s="18" t="s">
        <v>888</v>
      </c>
      <c r="N203" s="18"/>
      <c r="O203" s="91" t="s">
        <v>895</v>
      </c>
      <c r="P203" s="95" t="s">
        <v>888</v>
      </c>
      <c r="Q203" s="98" t="b">
        <f>NOT(ISERROR(MATCH(D203,Gen8_Pokemon!$C$1:$C$712,0)))</f>
        <v>0</v>
      </c>
      <c r="R203" t="b">
        <v>0</v>
      </c>
      <c r="S203" t="str">
        <f t="shared" si="7"/>
        <v/>
      </c>
    </row>
    <row r="204" spans="1:19" ht="24" customHeight="1" x14ac:dyDescent="0.25">
      <c r="A204" s="74">
        <v>202</v>
      </c>
      <c r="B204" s="77" t="str">
        <f t="shared" si="6"/>
        <v>202</v>
      </c>
      <c r="C204" s="74">
        <v>2</v>
      </c>
      <c r="D204" s="79" t="s">
        <v>1151</v>
      </c>
      <c r="E204" s="2" t="s">
        <v>197</v>
      </c>
      <c r="F204" s="4"/>
      <c r="G204" s="35" t="s">
        <v>2</v>
      </c>
      <c r="H204" s="13"/>
      <c r="I204" s="13"/>
      <c r="J204" s="13"/>
      <c r="K204" s="13"/>
      <c r="L204" s="33"/>
      <c r="M204" s="13" t="s">
        <v>888</v>
      </c>
      <c r="N204" s="13"/>
      <c r="O204" s="86"/>
      <c r="P204" s="95" t="s">
        <v>2</v>
      </c>
      <c r="Q204" s="98" t="b">
        <f>NOT(ISERROR(MATCH(D204,Gen8_Pokemon!$C$1:$C$712,0)))</f>
        <v>1</v>
      </c>
      <c r="R204" t="b">
        <v>1</v>
      </c>
      <c r="S204" t="str">
        <f t="shared" si="7"/>
        <v>x</v>
      </c>
    </row>
    <row r="205" spans="1:19" ht="24" customHeight="1" x14ac:dyDescent="0.25">
      <c r="A205" s="74">
        <v>203</v>
      </c>
      <c r="B205" s="77" t="str">
        <f t="shared" si="6"/>
        <v>203</v>
      </c>
      <c r="C205" s="74">
        <v>2</v>
      </c>
      <c r="D205" s="79" t="s">
        <v>1152</v>
      </c>
      <c r="E205" s="2" t="s">
        <v>198</v>
      </c>
      <c r="F205" s="4"/>
      <c r="G205" s="35" t="s">
        <v>2</v>
      </c>
      <c r="H205" s="13"/>
      <c r="I205" s="13"/>
      <c r="J205" s="13"/>
      <c r="K205" s="13"/>
      <c r="L205" s="33"/>
      <c r="M205" s="13" t="s">
        <v>888</v>
      </c>
      <c r="N205" s="13"/>
      <c r="O205" s="86"/>
      <c r="P205" s="95" t="s">
        <v>888</v>
      </c>
      <c r="Q205" s="98" t="b">
        <f>NOT(ISERROR(MATCH(D205,Gen8_Pokemon!$C$1:$C$712,0)))</f>
        <v>0</v>
      </c>
      <c r="R205" t="b">
        <v>0</v>
      </c>
      <c r="S205" t="str">
        <f t="shared" si="7"/>
        <v/>
      </c>
    </row>
    <row r="206" spans="1:19" ht="24" customHeight="1" x14ac:dyDescent="0.25">
      <c r="A206" s="74">
        <v>204</v>
      </c>
      <c r="B206" s="77" t="str">
        <f t="shared" si="6"/>
        <v>204</v>
      </c>
      <c r="C206" s="74">
        <v>2</v>
      </c>
      <c r="D206" s="79" t="s">
        <v>1153</v>
      </c>
      <c r="E206" s="2" t="s">
        <v>199</v>
      </c>
      <c r="F206" s="4"/>
      <c r="G206" s="12"/>
      <c r="H206" s="13"/>
      <c r="I206" s="13"/>
      <c r="J206" s="13"/>
      <c r="K206" s="13"/>
      <c r="L206" s="33"/>
      <c r="M206" s="13" t="s">
        <v>888</v>
      </c>
      <c r="N206" s="13"/>
      <c r="O206" s="86"/>
      <c r="P206" s="95" t="s">
        <v>888</v>
      </c>
      <c r="Q206" s="98" t="b">
        <f>NOT(ISERROR(MATCH(D206,Gen8_Pokemon!$C$1:$C$712,0)))</f>
        <v>0</v>
      </c>
      <c r="R206" t="b">
        <v>0</v>
      </c>
      <c r="S206" t="str">
        <f t="shared" si="7"/>
        <v/>
      </c>
    </row>
    <row r="207" spans="1:19" ht="24" customHeight="1" x14ac:dyDescent="0.25">
      <c r="A207" s="74">
        <v>205</v>
      </c>
      <c r="B207" s="77" t="str">
        <f t="shared" si="6"/>
        <v>205</v>
      </c>
      <c r="C207" s="74">
        <v>2</v>
      </c>
      <c r="D207" s="79" t="s">
        <v>1154</v>
      </c>
      <c r="E207" s="2" t="s">
        <v>200</v>
      </c>
      <c r="F207" s="4"/>
      <c r="G207" s="12"/>
      <c r="H207" s="13"/>
      <c r="I207" s="13"/>
      <c r="J207" s="13"/>
      <c r="K207" s="13"/>
      <c r="L207" s="33"/>
      <c r="M207" s="13" t="s">
        <v>888</v>
      </c>
      <c r="N207" s="13"/>
      <c r="O207" s="86"/>
      <c r="P207" s="95" t="s">
        <v>888</v>
      </c>
      <c r="Q207" s="98" t="b">
        <f>NOT(ISERROR(MATCH(D207,Gen8_Pokemon!$C$1:$C$712,0)))</f>
        <v>0</v>
      </c>
      <c r="R207" t="b">
        <v>0</v>
      </c>
      <c r="S207" t="str">
        <f t="shared" si="7"/>
        <v/>
      </c>
    </row>
    <row r="208" spans="1:19" ht="24" customHeight="1" x14ac:dyDescent="0.25">
      <c r="A208" s="74">
        <v>206</v>
      </c>
      <c r="B208" s="77" t="str">
        <f t="shared" si="6"/>
        <v>206</v>
      </c>
      <c r="C208" s="74">
        <v>2</v>
      </c>
      <c r="D208" s="79" t="s">
        <v>1155</v>
      </c>
      <c r="E208" s="2" t="s">
        <v>201</v>
      </c>
      <c r="F208" s="4"/>
      <c r="G208" s="12"/>
      <c r="H208" s="13"/>
      <c r="I208" s="13"/>
      <c r="J208" s="13"/>
      <c r="K208" s="13"/>
      <c r="L208" s="33"/>
      <c r="M208" s="13" t="s">
        <v>888</v>
      </c>
      <c r="N208" s="13"/>
      <c r="O208" s="86"/>
      <c r="P208" s="95" t="s">
        <v>2</v>
      </c>
      <c r="Q208" s="98" t="b">
        <f>NOT(ISERROR(MATCH(D208,Gen8_Pokemon!$C$1:$C$712,0)))</f>
        <v>1</v>
      </c>
      <c r="R208" t="b">
        <v>1</v>
      </c>
      <c r="S208" t="str">
        <f t="shared" si="7"/>
        <v>x</v>
      </c>
    </row>
    <row r="209" spans="1:19" ht="24" customHeight="1" x14ac:dyDescent="0.25">
      <c r="A209" s="74">
        <v>207</v>
      </c>
      <c r="B209" s="77" t="str">
        <f t="shared" si="6"/>
        <v>207</v>
      </c>
      <c r="C209" s="74">
        <v>2</v>
      </c>
      <c r="D209" s="79" t="s">
        <v>1156</v>
      </c>
      <c r="E209" s="2" t="s">
        <v>202</v>
      </c>
      <c r="F209" s="4"/>
      <c r="G209" s="35" t="s">
        <v>2</v>
      </c>
      <c r="H209" s="13"/>
      <c r="I209" s="13"/>
      <c r="J209" s="13"/>
      <c r="K209" s="13"/>
      <c r="L209" s="33"/>
      <c r="M209" s="13" t="s">
        <v>888</v>
      </c>
      <c r="N209" s="13"/>
      <c r="O209" s="86"/>
      <c r="P209" s="95" t="s">
        <v>888</v>
      </c>
      <c r="Q209" s="98" t="b">
        <f>NOT(ISERROR(MATCH(D209,Gen8_Pokemon!$C$1:$C$712,0)))</f>
        <v>0</v>
      </c>
      <c r="R209" t="b">
        <v>0</v>
      </c>
      <c r="S209" t="str">
        <f t="shared" si="7"/>
        <v/>
      </c>
    </row>
    <row r="210" spans="1:19" ht="24" customHeight="1" x14ac:dyDescent="0.25">
      <c r="A210" s="74">
        <v>208</v>
      </c>
      <c r="B210" s="77" t="str">
        <f t="shared" si="6"/>
        <v>208</v>
      </c>
      <c r="C210" s="74">
        <v>2</v>
      </c>
      <c r="D210" s="79" t="s">
        <v>1157</v>
      </c>
      <c r="E210" s="2" t="s">
        <v>203</v>
      </c>
      <c r="F210" s="4"/>
      <c r="G210" s="35" t="s">
        <v>2</v>
      </c>
      <c r="H210" s="13"/>
      <c r="I210" s="13"/>
      <c r="J210" s="13"/>
      <c r="K210" s="37" t="s">
        <v>2</v>
      </c>
      <c r="L210" s="56"/>
      <c r="M210" s="13" t="s">
        <v>888</v>
      </c>
      <c r="N210" s="16"/>
      <c r="O210" s="87"/>
      <c r="P210" s="95" t="s">
        <v>2</v>
      </c>
      <c r="Q210" s="98" t="b">
        <f>NOT(ISERROR(MATCH(D210,Gen8_Pokemon!$C$1:$C$712,0)))</f>
        <v>1</v>
      </c>
      <c r="R210" t="b">
        <v>1</v>
      </c>
      <c r="S210" t="str">
        <f t="shared" si="7"/>
        <v>x</v>
      </c>
    </row>
    <row r="211" spans="1:19" ht="24" customHeight="1" x14ac:dyDescent="0.25">
      <c r="A211" s="74">
        <v>209</v>
      </c>
      <c r="B211" s="77" t="str">
        <f t="shared" si="6"/>
        <v>209</v>
      </c>
      <c r="C211" s="74">
        <v>2</v>
      </c>
      <c r="D211" s="79" t="s">
        <v>1158</v>
      </c>
      <c r="E211" s="2" t="s">
        <v>204</v>
      </c>
      <c r="F211" s="4"/>
      <c r="G211" s="12"/>
      <c r="H211" s="13"/>
      <c r="I211" s="13"/>
      <c r="J211" s="13"/>
      <c r="K211" s="13"/>
      <c r="L211" s="33"/>
      <c r="M211" s="13" t="s">
        <v>888</v>
      </c>
      <c r="N211" s="13"/>
      <c r="O211" s="86"/>
      <c r="P211" s="95" t="s">
        <v>888</v>
      </c>
      <c r="Q211" s="98" t="b">
        <f>NOT(ISERROR(MATCH(D211,Gen8_Pokemon!$C$1:$C$712,0)))</f>
        <v>0</v>
      </c>
      <c r="R211" t="b">
        <v>0</v>
      </c>
      <c r="S211" t="str">
        <f t="shared" si="7"/>
        <v/>
      </c>
    </row>
    <row r="212" spans="1:19" ht="24" customHeight="1" x14ac:dyDescent="0.25">
      <c r="A212" s="74">
        <v>210</v>
      </c>
      <c r="B212" s="77" t="str">
        <f t="shared" si="6"/>
        <v>210</v>
      </c>
      <c r="C212" s="74">
        <v>2</v>
      </c>
      <c r="D212" s="79" t="s">
        <v>1159</v>
      </c>
      <c r="E212" s="2" t="s">
        <v>205</v>
      </c>
      <c r="F212" s="4"/>
      <c r="G212" s="12"/>
      <c r="H212" s="13"/>
      <c r="I212" s="13"/>
      <c r="J212" s="13"/>
      <c r="K212" s="13"/>
      <c r="L212" s="33"/>
      <c r="M212" s="13" t="s">
        <v>888</v>
      </c>
      <c r="N212" s="13"/>
      <c r="O212" s="86"/>
      <c r="P212" s="95" t="s">
        <v>888</v>
      </c>
      <c r="Q212" s="98" t="b">
        <f>NOT(ISERROR(MATCH(D212,Gen8_Pokemon!$C$1:$C$712,0)))</f>
        <v>0</v>
      </c>
      <c r="R212" t="b">
        <v>0</v>
      </c>
      <c r="S212" t="str">
        <f t="shared" si="7"/>
        <v/>
      </c>
    </row>
    <row r="213" spans="1:19" ht="24" customHeight="1" x14ac:dyDescent="0.25">
      <c r="A213" s="74">
        <v>211</v>
      </c>
      <c r="B213" s="77" t="str">
        <f t="shared" si="6"/>
        <v>211</v>
      </c>
      <c r="C213" s="74">
        <v>2</v>
      </c>
      <c r="D213" s="79" t="s">
        <v>1160</v>
      </c>
      <c r="E213" s="2" t="s">
        <v>206</v>
      </c>
      <c r="F213" s="4"/>
      <c r="G213" s="12"/>
      <c r="H213" s="13"/>
      <c r="I213" s="13"/>
      <c r="J213" s="13"/>
      <c r="K213" s="13"/>
      <c r="L213" s="33"/>
      <c r="M213" s="13" t="s">
        <v>888</v>
      </c>
      <c r="N213" s="13"/>
      <c r="O213" s="86"/>
      <c r="P213" s="95" t="s">
        <v>2</v>
      </c>
      <c r="Q213" s="98" t="b">
        <f>NOT(ISERROR(MATCH(D213,Gen8_Pokemon!$C$1:$C$712,0)))</f>
        <v>1</v>
      </c>
      <c r="R213" t="b">
        <v>1</v>
      </c>
      <c r="S213" t="str">
        <f t="shared" si="7"/>
        <v>x</v>
      </c>
    </row>
    <row r="214" spans="1:19" ht="24" customHeight="1" x14ac:dyDescent="0.25">
      <c r="A214" s="74">
        <v>212</v>
      </c>
      <c r="B214" s="77" t="str">
        <f t="shared" si="6"/>
        <v>212</v>
      </c>
      <c r="C214" s="74">
        <v>2</v>
      </c>
      <c r="D214" s="79" t="s">
        <v>1161</v>
      </c>
      <c r="E214" s="2" t="s">
        <v>207</v>
      </c>
      <c r="F214" s="4"/>
      <c r="G214" s="35" t="s">
        <v>2</v>
      </c>
      <c r="H214" s="13"/>
      <c r="I214" s="13"/>
      <c r="J214" s="13"/>
      <c r="K214" s="37" t="s">
        <v>2</v>
      </c>
      <c r="L214" s="56"/>
      <c r="M214" s="13" t="s">
        <v>888</v>
      </c>
      <c r="N214" s="16"/>
      <c r="O214" s="87"/>
      <c r="P214" s="95" t="s">
        <v>2</v>
      </c>
      <c r="Q214" s="98" t="b">
        <f>NOT(ISERROR(MATCH(D214,Gen8_Pokemon!$C$1:$C$712,0)))</f>
        <v>1</v>
      </c>
      <c r="R214" t="b">
        <v>1</v>
      </c>
      <c r="S214" t="str">
        <f t="shared" si="7"/>
        <v>x</v>
      </c>
    </row>
    <row r="215" spans="1:19" ht="24" customHeight="1" x14ac:dyDescent="0.25">
      <c r="A215" s="74">
        <v>213</v>
      </c>
      <c r="B215" s="77" t="str">
        <f t="shared" si="6"/>
        <v>213</v>
      </c>
      <c r="C215" s="74">
        <v>2</v>
      </c>
      <c r="D215" s="79" t="s">
        <v>1162</v>
      </c>
      <c r="E215" s="2" t="s">
        <v>208</v>
      </c>
      <c r="F215" s="4"/>
      <c r="G215" s="12"/>
      <c r="H215" s="13"/>
      <c r="I215" s="13"/>
      <c r="J215" s="13"/>
      <c r="K215" s="13"/>
      <c r="L215" s="33"/>
      <c r="M215" s="13" t="s">
        <v>888</v>
      </c>
      <c r="N215" s="13"/>
      <c r="O215" s="86"/>
      <c r="P215" s="95" t="s">
        <v>2</v>
      </c>
      <c r="Q215" s="98" t="b">
        <f>NOT(ISERROR(MATCH(D215,Gen8_Pokemon!$C$1:$C$712,0)))</f>
        <v>1</v>
      </c>
      <c r="R215" t="b">
        <v>1</v>
      </c>
      <c r="S215" t="str">
        <f t="shared" si="7"/>
        <v>x</v>
      </c>
    </row>
    <row r="216" spans="1:19" ht="24" customHeight="1" x14ac:dyDescent="0.25">
      <c r="A216" s="74">
        <v>214</v>
      </c>
      <c r="B216" s="77" t="str">
        <f t="shared" si="6"/>
        <v>214</v>
      </c>
      <c r="C216" s="74">
        <v>2</v>
      </c>
      <c r="D216" s="79" t="s">
        <v>1163</v>
      </c>
      <c r="E216" s="2" t="s">
        <v>209</v>
      </c>
      <c r="F216" s="4"/>
      <c r="G216" s="35" t="s">
        <v>2</v>
      </c>
      <c r="H216" s="13"/>
      <c r="I216" s="13"/>
      <c r="J216" s="13"/>
      <c r="K216" s="37" t="s">
        <v>2</v>
      </c>
      <c r="L216" s="56"/>
      <c r="M216" s="13" t="s">
        <v>888</v>
      </c>
      <c r="N216" s="16"/>
      <c r="O216" s="87"/>
      <c r="P216" s="95" t="s">
        <v>2</v>
      </c>
      <c r="Q216" s="98" t="b">
        <f>NOT(ISERROR(MATCH(D216,Gen8_Pokemon!$C$1:$C$712,0)))</f>
        <v>1</v>
      </c>
      <c r="R216" t="b">
        <v>1</v>
      </c>
      <c r="S216" t="str">
        <f t="shared" si="7"/>
        <v>x</v>
      </c>
    </row>
    <row r="217" spans="1:19" ht="24" customHeight="1" x14ac:dyDescent="0.25">
      <c r="A217" s="74">
        <v>215</v>
      </c>
      <c r="B217" s="77" t="str">
        <f t="shared" si="6"/>
        <v>215</v>
      </c>
      <c r="C217" s="74">
        <v>2</v>
      </c>
      <c r="D217" s="79" t="s">
        <v>1164</v>
      </c>
      <c r="E217" s="2" t="s">
        <v>210</v>
      </c>
      <c r="F217" s="4"/>
      <c r="G217" s="35" t="s">
        <v>2</v>
      </c>
      <c r="H217" s="13"/>
      <c r="I217" s="13"/>
      <c r="J217" s="13"/>
      <c r="K217" s="13"/>
      <c r="L217" s="33"/>
      <c r="M217" s="13" t="s">
        <v>888</v>
      </c>
      <c r="N217" s="13"/>
      <c r="O217" s="86"/>
      <c r="P217" s="95" t="s">
        <v>2</v>
      </c>
      <c r="Q217" s="98" t="b">
        <f>NOT(ISERROR(MATCH(D217,Gen8_Pokemon!$C$1:$C$712,0)))</f>
        <v>1</v>
      </c>
      <c r="R217" t="b">
        <v>1</v>
      </c>
      <c r="S217" t="str">
        <f t="shared" si="7"/>
        <v>x</v>
      </c>
    </row>
    <row r="218" spans="1:19" ht="24" customHeight="1" x14ac:dyDescent="0.25">
      <c r="A218" s="74">
        <v>216</v>
      </c>
      <c r="B218" s="77" t="str">
        <f t="shared" si="6"/>
        <v>216</v>
      </c>
      <c r="C218" s="74">
        <v>2</v>
      </c>
      <c r="D218" s="79" t="s">
        <v>1165</v>
      </c>
      <c r="E218" s="2" t="s">
        <v>211</v>
      </c>
      <c r="F218" s="4"/>
      <c r="G218" s="12"/>
      <c r="H218" s="13"/>
      <c r="I218" s="13"/>
      <c r="J218" s="13"/>
      <c r="K218" s="13"/>
      <c r="L218" s="33"/>
      <c r="M218" s="13" t="s">
        <v>888</v>
      </c>
      <c r="N218" s="13"/>
      <c r="O218" s="86"/>
      <c r="P218" s="95" t="s">
        <v>888</v>
      </c>
      <c r="Q218" s="98" t="b">
        <f>NOT(ISERROR(MATCH(D218,Gen8_Pokemon!$C$1:$C$712,0)))</f>
        <v>0</v>
      </c>
      <c r="R218" t="b">
        <v>0</v>
      </c>
      <c r="S218" t="str">
        <f t="shared" si="7"/>
        <v/>
      </c>
    </row>
    <row r="219" spans="1:19" ht="24" customHeight="1" x14ac:dyDescent="0.25">
      <c r="A219" s="74">
        <v>217</v>
      </c>
      <c r="B219" s="77" t="str">
        <f t="shared" si="6"/>
        <v>217</v>
      </c>
      <c r="C219" s="74">
        <v>2</v>
      </c>
      <c r="D219" s="79" t="s">
        <v>1166</v>
      </c>
      <c r="E219" s="2" t="s">
        <v>212</v>
      </c>
      <c r="F219" s="4"/>
      <c r="G219" s="35" t="s">
        <v>2</v>
      </c>
      <c r="H219" s="13"/>
      <c r="I219" s="13"/>
      <c r="J219" s="13"/>
      <c r="K219" s="13"/>
      <c r="L219" s="33"/>
      <c r="M219" s="13" t="s">
        <v>888</v>
      </c>
      <c r="N219" s="13"/>
      <c r="O219" s="86"/>
      <c r="P219" s="95" t="s">
        <v>888</v>
      </c>
      <c r="Q219" s="98" t="b">
        <f>NOT(ISERROR(MATCH(D219,Gen8_Pokemon!$C$1:$C$712,0)))</f>
        <v>0</v>
      </c>
      <c r="R219" t="b">
        <v>0</v>
      </c>
      <c r="S219" t="str">
        <f t="shared" si="7"/>
        <v/>
      </c>
    </row>
    <row r="220" spans="1:19" ht="24" customHeight="1" x14ac:dyDescent="0.25">
      <c r="A220" s="74">
        <v>218</v>
      </c>
      <c r="B220" s="77" t="str">
        <f t="shared" si="6"/>
        <v>218</v>
      </c>
      <c r="C220" s="74">
        <v>2</v>
      </c>
      <c r="D220" s="79" t="s">
        <v>1167</v>
      </c>
      <c r="E220" s="2" t="s">
        <v>213</v>
      </c>
      <c r="F220" s="4"/>
      <c r="G220" s="12"/>
      <c r="H220" s="13"/>
      <c r="I220" s="13"/>
      <c r="J220" s="13"/>
      <c r="K220" s="13"/>
      <c r="L220" s="33"/>
      <c r="M220" s="13" t="s">
        <v>888</v>
      </c>
      <c r="N220" s="13"/>
      <c r="O220" s="86"/>
      <c r="P220" s="95" t="s">
        <v>888</v>
      </c>
      <c r="Q220" s="98" t="b">
        <f>NOT(ISERROR(MATCH(D220,Gen8_Pokemon!$C$1:$C$712,0)))</f>
        <v>0</v>
      </c>
      <c r="R220" t="b">
        <v>0</v>
      </c>
      <c r="S220" t="str">
        <f t="shared" si="7"/>
        <v/>
      </c>
    </row>
    <row r="221" spans="1:19" ht="24" customHeight="1" x14ac:dyDescent="0.25">
      <c r="A221" s="74">
        <v>219</v>
      </c>
      <c r="B221" s="77" t="str">
        <f t="shared" si="6"/>
        <v>219</v>
      </c>
      <c r="C221" s="74">
        <v>2</v>
      </c>
      <c r="D221" s="79" t="s">
        <v>1168</v>
      </c>
      <c r="E221" s="2" t="s">
        <v>214</v>
      </c>
      <c r="F221" s="4"/>
      <c r="G221" s="12"/>
      <c r="H221" s="13"/>
      <c r="I221" s="13"/>
      <c r="J221" s="13"/>
      <c r="K221" s="13"/>
      <c r="L221" s="33"/>
      <c r="M221" s="13" t="s">
        <v>888</v>
      </c>
      <c r="N221" s="13"/>
      <c r="O221" s="86"/>
      <c r="P221" s="95" t="s">
        <v>888</v>
      </c>
      <c r="Q221" s="98" t="b">
        <f>NOT(ISERROR(MATCH(D221,Gen8_Pokemon!$C$1:$C$712,0)))</f>
        <v>0</v>
      </c>
      <c r="R221" t="b">
        <v>0</v>
      </c>
      <c r="S221" t="str">
        <f t="shared" si="7"/>
        <v/>
      </c>
    </row>
    <row r="222" spans="1:19" ht="24" customHeight="1" x14ac:dyDescent="0.25">
      <c r="A222" s="74">
        <v>220</v>
      </c>
      <c r="B222" s="77" t="str">
        <f t="shared" si="6"/>
        <v>220</v>
      </c>
      <c r="C222" s="74">
        <v>2</v>
      </c>
      <c r="D222" s="79" t="s">
        <v>1169</v>
      </c>
      <c r="E222" s="2" t="s">
        <v>215</v>
      </c>
      <c r="F222" s="4"/>
      <c r="G222" s="12"/>
      <c r="H222" s="13"/>
      <c r="I222" s="13"/>
      <c r="J222" s="13"/>
      <c r="K222" s="13"/>
      <c r="L222" s="33"/>
      <c r="M222" s="13" t="s">
        <v>888</v>
      </c>
      <c r="N222" s="13"/>
      <c r="O222" s="86"/>
      <c r="P222" s="95" t="s">
        <v>2</v>
      </c>
      <c r="Q222" s="98" t="b">
        <f>NOT(ISERROR(MATCH(D222,Gen8_Pokemon!$C$1:$C$712,0)))</f>
        <v>1</v>
      </c>
      <c r="R222" t="b">
        <v>1</v>
      </c>
      <c r="S222" t="str">
        <f t="shared" si="7"/>
        <v>x</v>
      </c>
    </row>
    <row r="223" spans="1:19" ht="24" customHeight="1" x14ac:dyDescent="0.25">
      <c r="A223" s="74">
        <v>221</v>
      </c>
      <c r="B223" s="77" t="str">
        <f t="shared" si="6"/>
        <v>221</v>
      </c>
      <c r="C223" s="74">
        <v>2</v>
      </c>
      <c r="D223" s="79" t="s">
        <v>1170</v>
      </c>
      <c r="E223" s="2" t="s">
        <v>216</v>
      </c>
      <c r="F223" s="4"/>
      <c r="G223" s="35" t="s">
        <v>2</v>
      </c>
      <c r="H223" s="13"/>
      <c r="I223" s="13"/>
      <c r="J223" s="13"/>
      <c r="K223" s="13"/>
      <c r="L223" s="33"/>
      <c r="M223" s="13" t="s">
        <v>888</v>
      </c>
      <c r="N223" s="13"/>
      <c r="O223" s="86"/>
      <c r="P223" s="95" t="s">
        <v>2</v>
      </c>
      <c r="Q223" s="98" t="b">
        <f>NOT(ISERROR(MATCH(D223,Gen8_Pokemon!$C$1:$C$712,0)))</f>
        <v>1</v>
      </c>
      <c r="R223" t="b">
        <v>1</v>
      </c>
      <c r="S223" t="str">
        <f t="shared" si="7"/>
        <v>x</v>
      </c>
    </row>
    <row r="224" spans="1:19" ht="24" customHeight="1" x14ac:dyDescent="0.25">
      <c r="A224" s="74">
        <v>222</v>
      </c>
      <c r="B224" s="77" t="str">
        <f t="shared" si="6"/>
        <v>222</v>
      </c>
      <c r="C224" s="74">
        <v>2</v>
      </c>
      <c r="D224" s="79" t="s">
        <v>1171</v>
      </c>
      <c r="E224" s="2" t="s">
        <v>217</v>
      </c>
      <c r="F224" s="4"/>
      <c r="G224" s="12"/>
      <c r="H224" s="13"/>
      <c r="I224" s="32"/>
      <c r="J224" s="13"/>
      <c r="K224" s="13"/>
      <c r="L224" s="33"/>
      <c r="M224" s="11" t="s">
        <v>887</v>
      </c>
      <c r="N224" s="13"/>
      <c r="O224" s="86"/>
      <c r="P224" s="95" t="s">
        <v>2</v>
      </c>
      <c r="Q224" s="98" t="b">
        <f>NOT(ISERROR(MATCH(D224,Gen8_Pokemon!$C$1:$C$712,0)))</f>
        <v>1</v>
      </c>
      <c r="R224" t="b">
        <v>1</v>
      </c>
      <c r="S224" t="str">
        <f t="shared" si="7"/>
        <v>x</v>
      </c>
    </row>
    <row r="225" spans="1:19" ht="24" customHeight="1" x14ac:dyDescent="0.25">
      <c r="A225" s="74">
        <v>223</v>
      </c>
      <c r="B225" s="77" t="str">
        <f t="shared" si="6"/>
        <v>223</v>
      </c>
      <c r="C225" s="74">
        <v>2</v>
      </c>
      <c r="D225" s="79" t="s">
        <v>1172</v>
      </c>
      <c r="E225" s="2" t="s">
        <v>218</v>
      </c>
      <c r="F225" s="4"/>
      <c r="G225" s="12"/>
      <c r="H225" s="13"/>
      <c r="I225" s="13"/>
      <c r="J225" s="13"/>
      <c r="K225" s="13"/>
      <c r="L225" s="33"/>
      <c r="M225" s="13" t="s">
        <v>888</v>
      </c>
      <c r="N225" s="13"/>
      <c r="O225" s="86"/>
      <c r="P225" s="95" t="s">
        <v>2</v>
      </c>
      <c r="Q225" s="98" t="b">
        <f>NOT(ISERROR(MATCH(D225,Gen8_Pokemon!$C$1:$C$712,0)))</f>
        <v>1</v>
      </c>
      <c r="R225" t="b">
        <v>1</v>
      </c>
      <c r="S225" t="str">
        <f t="shared" si="7"/>
        <v>x</v>
      </c>
    </row>
    <row r="226" spans="1:19" ht="24" customHeight="1" x14ac:dyDescent="0.25">
      <c r="A226" s="74">
        <v>224</v>
      </c>
      <c r="B226" s="77" t="str">
        <f t="shared" si="6"/>
        <v>224</v>
      </c>
      <c r="C226" s="74">
        <v>2</v>
      </c>
      <c r="D226" s="79" t="s">
        <v>1173</v>
      </c>
      <c r="E226" s="2" t="s">
        <v>219</v>
      </c>
      <c r="F226" s="4"/>
      <c r="G226" s="35" t="s">
        <v>2</v>
      </c>
      <c r="H226" s="13"/>
      <c r="I226" s="13"/>
      <c r="J226" s="13"/>
      <c r="K226" s="13"/>
      <c r="L226" s="33"/>
      <c r="M226" s="13" t="s">
        <v>888</v>
      </c>
      <c r="N226" s="13"/>
      <c r="O226" s="86"/>
      <c r="P226" s="95" t="s">
        <v>2</v>
      </c>
      <c r="Q226" s="98" t="b">
        <f>NOT(ISERROR(MATCH(D226,Gen8_Pokemon!$C$1:$C$712,0)))</f>
        <v>1</v>
      </c>
      <c r="R226" t="b">
        <v>1</v>
      </c>
      <c r="S226" t="str">
        <f t="shared" si="7"/>
        <v>x</v>
      </c>
    </row>
    <row r="227" spans="1:19" ht="24" customHeight="1" x14ac:dyDescent="0.25">
      <c r="A227" s="74">
        <v>225</v>
      </c>
      <c r="B227" s="77" t="str">
        <f t="shared" si="6"/>
        <v>225</v>
      </c>
      <c r="C227" s="74">
        <v>2</v>
      </c>
      <c r="D227" s="79" t="s">
        <v>1174</v>
      </c>
      <c r="E227" s="2" t="s">
        <v>220</v>
      </c>
      <c r="F227" s="4"/>
      <c r="G227" s="12"/>
      <c r="H227" s="13"/>
      <c r="I227" s="13"/>
      <c r="J227" s="13"/>
      <c r="K227" s="13"/>
      <c r="L227" s="33"/>
      <c r="M227" s="13" t="s">
        <v>888</v>
      </c>
      <c r="N227" s="13"/>
      <c r="O227" s="86"/>
      <c r="P227" s="95" t="s">
        <v>2</v>
      </c>
      <c r="Q227" s="98" t="b">
        <f>NOT(ISERROR(MATCH(D227,Gen8_Pokemon!$C$1:$C$712,0)))</f>
        <v>1</v>
      </c>
      <c r="R227" t="b">
        <v>1</v>
      </c>
      <c r="S227" t="str">
        <f t="shared" si="7"/>
        <v>x</v>
      </c>
    </row>
    <row r="228" spans="1:19" ht="24" customHeight="1" x14ac:dyDescent="0.25">
      <c r="A228" s="74">
        <v>226</v>
      </c>
      <c r="B228" s="77" t="str">
        <f t="shared" si="6"/>
        <v>226</v>
      </c>
      <c r="C228" s="74">
        <v>2</v>
      </c>
      <c r="D228" s="79" t="s">
        <v>1175</v>
      </c>
      <c r="E228" s="2" t="s">
        <v>221</v>
      </c>
      <c r="F228" s="4"/>
      <c r="G228" s="12"/>
      <c r="H228" s="13"/>
      <c r="I228" s="13"/>
      <c r="J228" s="13"/>
      <c r="K228" s="13"/>
      <c r="L228" s="33"/>
      <c r="M228" s="13" t="s">
        <v>888</v>
      </c>
      <c r="N228" s="13"/>
      <c r="O228" s="86"/>
      <c r="P228" s="95" t="s">
        <v>2</v>
      </c>
      <c r="Q228" s="98" t="b">
        <f>NOT(ISERROR(MATCH(D228,Gen8_Pokemon!$C$1:$C$712,0)))</f>
        <v>1</v>
      </c>
      <c r="R228" t="b">
        <v>1</v>
      </c>
      <c r="S228" t="str">
        <f t="shared" si="7"/>
        <v>x</v>
      </c>
    </row>
    <row r="229" spans="1:19" ht="24" customHeight="1" x14ac:dyDescent="0.25">
      <c r="A229" s="74">
        <v>227</v>
      </c>
      <c r="B229" s="77" t="str">
        <f t="shared" si="6"/>
        <v>227</v>
      </c>
      <c r="C229" s="74">
        <v>2</v>
      </c>
      <c r="D229" s="79" t="s">
        <v>1176</v>
      </c>
      <c r="E229" s="2" t="s">
        <v>222</v>
      </c>
      <c r="F229" s="4"/>
      <c r="G229" s="12"/>
      <c r="H229" s="13"/>
      <c r="I229" s="13"/>
      <c r="J229" s="13"/>
      <c r="K229" s="13"/>
      <c r="L229" s="33"/>
      <c r="M229" s="13" t="s">
        <v>888</v>
      </c>
      <c r="N229" s="13"/>
      <c r="O229" s="86"/>
      <c r="P229" s="95" t="s">
        <v>2</v>
      </c>
      <c r="Q229" s="98" t="b">
        <f>NOT(ISERROR(MATCH(D229,Gen8_Pokemon!$C$1:$C$712,0)))</f>
        <v>1</v>
      </c>
      <c r="R229" t="b">
        <v>1</v>
      </c>
      <c r="S229" t="str">
        <f t="shared" si="7"/>
        <v>x</v>
      </c>
    </row>
    <row r="230" spans="1:19" ht="24" customHeight="1" x14ac:dyDescent="0.25">
      <c r="A230" s="74">
        <v>228</v>
      </c>
      <c r="B230" s="77" t="str">
        <f t="shared" si="6"/>
        <v>228</v>
      </c>
      <c r="C230" s="74">
        <v>2</v>
      </c>
      <c r="D230" s="79" t="s">
        <v>1177</v>
      </c>
      <c r="E230" s="2" t="s">
        <v>223</v>
      </c>
      <c r="F230" s="4"/>
      <c r="G230" s="12"/>
      <c r="H230" s="13"/>
      <c r="I230" s="13"/>
      <c r="J230" s="13"/>
      <c r="K230" s="13"/>
      <c r="L230" s="33"/>
      <c r="M230" s="13" t="s">
        <v>888</v>
      </c>
      <c r="N230" s="13"/>
      <c r="O230" s="86"/>
      <c r="P230" s="95" t="s">
        <v>888</v>
      </c>
      <c r="Q230" s="98" t="b">
        <f>NOT(ISERROR(MATCH(D230,Gen8_Pokemon!$C$1:$C$712,0)))</f>
        <v>0</v>
      </c>
      <c r="R230" t="b">
        <v>0</v>
      </c>
      <c r="S230" t="str">
        <f t="shared" si="7"/>
        <v/>
      </c>
    </row>
    <row r="231" spans="1:19" ht="24" customHeight="1" x14ac:dyDescent="0.25">
      <c r="A231" s="74">
        <v>229</v>
      </c>
      <c r="B231" s="77" t="str">
        <f t="shared" si="6"/>
        <v>229</v>
      </c>
      <c r="C231" s="74">
        <v>2</v>
      </c>
      <c r="D231" s="79" t="s">
        <v>1178</v>
      </c>
      <c r="E231" s="2" t="s">
        <v>224</v>
      </c>
      <c r="F231" s="4"/>
      <c r="G231" s="35" t="s">
        <v>2</v>
      </c>
      <c r="H231" s="13"/>
      <c r="I231" s="13"/>
      <c r="J231" s="13"/>
      <c r="K231" s="37" t="s">
        <v>2</v>
      </c>
      <c r="L231" s="56"/>
      <c r="M231" s="13" t="s">
        <v>888</v>
      </c>
      <c r="N231" s="16"/>
      <c r="O231" s="87"/>
      <c r="P231" s="95" t="s">
        <v>888</v>
      </c>
      <c r="Q231" s="98" t="b">
        <f>NOT(ISERROR(MATCH(D231,Gen8_Pokemon!$C$1:$C$712,0)))</f>
        <v>0</v>
      </c>
      <c r="R231" t="b">
        <v>0</v>
      </c>
      <c r="S231" t="str">
        <f t="shared" si="7"/>
        <v/>
      </c>
    </row>
    <row r="232" spans="1:19" ht="24" customHeight="1" x14ac:dyDescent="0.25">
      <c r="A232" s="74">
        <v>230</v>
      </c>
      <c r="B232" s="77" t="str">
        <f t="shared" si="6"/>
        <v>230</v>
      </c>
      <c r="C232" s="74">
        <v>2</v>
      </c>
      <c r="D232" s="79" t="s">
        <v>1179</v>
      </c>
      <c r="E232" s="2" t="s">
        <v>225</v>
      </c>
      <c r="F232" s="4"/>
      <c r="G232" s="12"/>
      <c r="H232" s="13"/>
      <c r="I232" s="13"/>
      <c r="J232" s="13"/>
      <c r="K232" s="13"/>
      <c r="L232" s="33"/>
      <c r="M232" s="13" t="s">
        <v>888</v>
      </c>
      <c r="N232" s="13"/>
      <c r="O232" s="86"/>
      <c r="P232" s="95" t="s">
        <v>2</v>
      </c>
      <c r="Q232" s="98" t="b">
        <f>NOT(ISERROR(MATCH(D232,Gen8_Pokemon!$C$1:$C$712,0)))</f>
        <v>1</v>
      </c>
      <c r="R232" t="b">
        <v>1</v>
      </c>
      <c r="S232" t="str">
        <f t="shared" si="7"/>
        <v>x</v>
      </c>
    </row>
    <row r="233" spans="1:19" ht="24" customHeight="1" x14ac:dyDescent="0.25">
      <c r="A233" s="74">
        <v>231</v>
      </c>
      <c r="B233" s="77" t="str">
        <f t="shared" si="6"/>
        <v>231</v>
      </c>
      <c r="C233" s="74">
        <v>2</v>
      </c>
      <c r="D233" s="79" t="s">
        <v>1180</v>
      </c>
      <c r="E233" s="2" t="s">
        <v>226</v>
      </c>
      <c r="F233" s="4"/>
      <c r="G233" s="12"/>
      <c r="H233" s="13"/>
      <c r="I233" s="13"/>
      <c r="J233" s="13"/>
      <c r="K233" s="13"/>
      <c r="L233" s="33"/>
      <c r="M233" s="13" t="s">
        <v>888</v>
      </c>
      <c r="N233" s="13"/>
      <c r="O233" s="86"/>
      <c r="P233" s="95" t="s">
        <v>888</v>
      </c>
      <c r="Q233" s="98" t="b">
        <f>NOT(ISERROR(MATCH(D233,Gen8_Pokemon!$C$1:$C$712,0)))</f>
        <v>0</v>
      </c>
      <c r="R233" t="b">
        <v>0</v>
      </c>
      <c r="S233" t="str">
        <f t="shared" si="7"/>
        <v/>
      </c>
    </row>
    <row r="234" spans="1:19" ht="24" customHeight="1" x14ac:dyDescent="0.25">
      <c r="A234" s="74">
        <v>232</v>
      </c>
      <c r="B234" s="77" t="str">
        <f t="shared" si="6"/>
        <v>232</v>
      </c>
      <c r="C234" s="74">
        <v>2</v>
      </c>
      <c r="D234" s="79" t="s">
        <v>1181</v>
      </c>
      <c r="E234" s="2" t="s">
        <v>227</v>
      </c>
      <c r="F234" s="4"/>
      <c r="G234" s="35" t="s">
        <v>2</v>
      </c>
      <c r="H234" s="13"/>
      <c r="I234" s="13"/>
      <c r="J234" s="13"/>
      <c r="K234" s="13"/>
      <c r="L234" s="33"/>
      <c r="M234" s="13" t="s">
        <v>888</v>
      </c>
      <c r="N234" s="13"/>
      <c r="O234" s="86"/>
      <c r="P234" s="95" t="s">
        <v>888</v>
      </c>
      <c r="Q234" s="98" t="b">
        <f>NOT(ISERROR(MATCH(D234,Gen8_Pokemon!$C$1:$C$712,0)))</f>
        <v>0</v>
      </c>
      <c r="R234" t="b">
        <v>0</v>
      </c>
      <c r="S234" t="str">
        <f t="shared" si="7"/>
        <v/>
      </c>
    </row>
    <row r="235" spans="1:19" ht="24" customHeight="1" x14ac:dyDescent="0.25">
      <c r="A235" s="74">
        <v>233</v>
      </c>
      <c r="B235" s="77" t="str">
        <f t="shared" si="6"/>
        <v>233</v>
      </c>
      <c r="C235" s="74">
        <v>2</v>
      </c>
      <c r="D235" s="79" t="s">
        <v>1182</v>
      </c>
      <c r="E235" s="2" t="s">
        <v>228</v>
      </c>
      <c r="F235" s="4"/>
      <c r="G235" s="19"/>
      <c r="H235" s="13"/>
      <c r="I235" s="13"/>
      <c r="J235" s="13"/>
      <c r="K235" s="13"/>
      <c r="L235" s="33"/>
      <c r="M235" s="13" t="s">
        <v>888</v>
      </c>
      <c r="N235" s="13"/>
      <c r="O235" s="86"/>
      <c r="P235" s="95" t="s">
        <v>2</v>
      </c>
      <c r="Q235" s="98" t="b">
        <f>NOT(ISERROR(MATCH(D235,Gen8_Pokemon!$C$1:$C$712,0)))</f>
        <v>1</v>
      </c>
      <c r="R235" t="b">
        <v>1</v>
      </c>
      <c r="S235" t="str">
        <f t="shared" si="7"/>
        <v>x</v>
      </c>
    </row>
    <row r="236" spans="1:19" ht="24" customHeight="1" x14ac:dyDescent="0.25">
      <c r="A236" s="74">
        <v>234</v>
      </c>
      <c r="B236" s="77" t="str">
        <f t="shared" si="6"/>
        <v>234</v>
      </c>
      <c r="C236" s="74">
        <v>2</v>
      </c>
      <c r="D236" s="79" t="s">
        <v>1183</v>
      </c>
      <c r="E236" s="2" t="s">
        <v>229</v>
      </c>
      <c r="F236" s="4"/>
      <c r="G236" s="12"/>
      <c r="H236" s="13"/>
      <c r="I236" s="13"/>
      <c r="J236" s="13"/>
      <c r="K236" s="13"/>
      <c r="L236" s="33"/>
      <c r="M236" s="13" t="s">
        <v>888</v>
      </c>
      <c r="N236" s="13"/>
      <c r="O236" s="86"/>
      <c r="P236" s="95" t="s">
        <v>888</v>
      </c>
      <c r="Q236" s="98" t="b">
        <f>NOT(ISERROR(MATCH(D236,Gen8_Pokemon!$C$1:$C$712,0)))</f>
        <v>0</v>
      </c>
      <c r="R236" t="b">
        <v>0</v>
      </c>
      <c r="S236" t="str">
        <f t="shared" si="7"/>
        <v/>
      </c>
    </row>
    <row r="237" spans="1:19" ht="24" customHeight="1" x14ac:dyDescent="0.25">
      <c r="A237" s="74">
        <v>235</v>
      </c>
      <c r="B237" s="77" t="str">
        <f t="shared" si="6"/>
        <v>235</v>
      </c>
      <c r="C237" s="74">
        <v>2</v>
      </c>
      <c r="D237" s="79" t="s">
        <v>1184</v>
      </c>
      <c r="E237" s="2" t="s">
        <v>230</v>
      </c>
      <c r="F237" s="4"/>
      <c r="G237" s="12"/>
      <c r="H237" s="13"/>
      <c r="I237" s="13"/>
      <c r="J237" s="13"/>
      <c r="K237" s="13"/>
      <c r="L237" s="33"/>
      <c r="M237" s="13" t="s">
        <v>888</v>
      </c>
      <c r="N237" s="13"/>
      <c r="O237" s="86"/>
      <c r="P237" s="95" t="s">
        <v>888</v>
      </c>
      <c r="Q237" s="98" t="b">
        <f>NOT(ISERROR(MATCH(D237,Gen8_Pokemon!$C$1:$C$712,0)))</f>
        <v>0</v>
      </c>
      <c r="R237" t="b">
        <v>0</v>
      </c>
      <c r="S237" t="str">
        <f t="shared" si="7"/>
        <v/>
      </c>
    </row>
    <row r="238" spans="1:19" ht="24" customHeight="1" x14ac:dyDescent="0.25">
      <c r="A238" s="74">
        <v>236</v>
      </c>
      <c r="B238" s="77" t="str">
        <f t="shared" si="6"/>
        <v>236</v>
      </c>
      <c r="C238" s="74">
        <v>2</v>
      </c>
      <c r="D238" s="79" t="s">
        <v>1185</v>
      </c>
      <c r="E238" s="2" t="s">
        <v>231</v>
      </c>
      <c r="F238" s="4"/>
      <c r="G238" s="19"/>
      <c r="H238" s="13"/>
      <c r="I238" s="13"/>
      <c r="J238" s="13"/>
      <c r="K238" s="13"/>
      <c r="L238" s="33"/>
      <c r="M238" s="13" t="s">
        <v>888</v>
      </c>
      <c r="N238" s="13"/>
      <c r="O238" s="86"/>
      <c r="P238" s="95" t="s">
        <v>2</v>
      </c>
      <c r="Q238" s="98" t="b">
        <f>NOT(ISERROR(MATCH(D238,Gen8_Pokemon!$C$1:$C$712,0)))</f>
        <v>1</v>
      </c>
      <c r="R238" t="b">
        <v>1</v>
      </c>
      <c r="S238" t="str">
        <f t="shared" si="7"/>
        <v>x</v>
      </c>
    </row>
    <row r="239" spans="1:19" ht="24" customHeight="1" x14ac:dyDescent="0.25">
      <c r="A239" s="74">
        <v>237</v>
      </c>
      <c r="B239" s="77" t="str">
        <f t="shared" si="6"/>
        <v>237</v>
      </c>
      <c r="C239" s="74">
        <v>2</v>
      </c>
      <c r="D239" s="79" t="s">
        <v>1186</v>
      </c>
      <c r="E239" s="2" t="s">
        <v>232</v>
      </c>
      <c r="F239" s="4"/>
      <c r="G239" s="19"/>
      <c r="H239" s="13"/>
      <c r="I239" s="13"/>
      <c r="J239" s="13"/>
      <c r="K239" s="13"/>
      <c r="L239" s="33"/>
      <c r="M239" s="13" t="s">
        <v>888</v>
      </c>
      <c r="N239" s="13"/>
      <c r="O239" s="86"/>
      <c r="P239" s="95" t="s">
        <v>2</v>
      </c>
      <c r="Q239" s="98" t="b">
        <f>NOT(ISERROR(MATCH(D239,Gen8_Pokemon!$C$1:$C$712,0)))</f>
        <v>1</v>
      </c>
      <c r="R239" t="b">
        <v>1</v>
      </c>
      <c r="S239" t="str">
        <f t="shared" si="7"/>
        <v>x</v>
      </c>
    </row>
    <row r="240" spans="1:19" ht="24" customHeight="1" x14ac:dyDescent="0.25">
      <c r="A240" s="74">
        <v>238</v>
      </c>
      <c r="B240" s="77" t="str">
        <f t="shared" si="6"/>
        <v>238</v>
      </c>
      <c r="C240" s="74">
        <v>2</v>
      </c>
      <c r="D240" s="79" t="s">
        <v>1187</v>
      </c>
      <c r="E240" s="2" t="s">
        <v>233</v>
      </c>
      <c r="F240" s="4"/>
      <c r="G240" s="19"/>
      <c r="H240" s="13"/>
      <c r="I240" s="13"/>
      <c r="J240" s="13"/>
      <c r="K240" s="13"/>
      <c r="L240" s="33"/>
      <c r="M240" s="13" t="s">
        <v>888</v>
      </c>
      <c r="N240" s="13"/>
      <c r="O240" s="86"/>
      <c r="P240" s="95" t="s">
        <v>2</v>
      </c>
      <c r="Q240" s="98" t="b">
        <f>NOT(ISERROR(MATCH(D240,Gen8_Pokemon!$C$1:$C$712,0)))</f>
        <v>1</v>
      </c>
      <c r="R240" t="b">
        <v>1</v>
      </c>
      <c r="S240" t="str">
        <f t="shared" si="7"/>
        <v>x</v>
      </c>
    </row>
    <row r="241" spans="1:19" ht="24" customHeight="1" x14ac:dyDescent="0.25">
      <c r="A241" s="74">
        <v>239</v>
      </c>
      <c r="B241" s="77" t="str">
        <f t="shared" si="6"/>
        <v>239</v>
      </c>
      <c r="C241" s="74">
        <v>2</v>
      </c>
      <c r="D241" s="79" t="s">
        <v>1188</v>
      </c>
      <c r="E241" s="2" t="s">
        <v>234</v>
      </c>
      <c r="F241" s="4"/>
      <c r="G241" s="12"/>
      <c r="H241" s="13"/>
      <c r="I241" s="13"/>
      <c r="J241" s="13"/>
      <c r="K241" s="13"/>
      <c r="L241" s="33"/>
      <c r="M241" s="13" t="s">
        <v>888</v>
      </c>
      <c r="N241" s="13"/>
      <c r="O241" s="86"/>
      <c r="P241" s="95" t="s">
        <v>2</v>
      </c>
      <c r="Q241" s="98" t="b">
        <f>NOT(ISERROR(MATCH(D241,Gen8_Pokemon!$C$1:$C$712,0)))</f>
        <v>1</v>
      </c>
      <c r="R241" t="b">
        <v>1</v>
      </c>
      <c r="S241" t="str">
        <f t="shared" si="7"/>
        <v>x</v>
      </c>
    </row>
    <row r="242" spans="1:19" ht="24" customHeight="1" x14ac:dyDescent="0.25">
      <c r="A242" s="74">
        <v>240</v>
      </c>
      <c r="B242" s="77" t="str">
        <f t="shared" si="6"/>
        <v>240</v>
      </c>
      <c r="C242" s="74">
        <v>2</v>
      </c>
      <c r="D242" s="79" t="s">
        <v>1189</v>
      </c>
      <c r="E242" s="2" t="s">
        <v>235</v>
      </c>
      <c r="F242" s="4"/>
      <c r="G242" s="12"/>
      <c r="H242" s="13"/>
      <c r="I242" s="13"/>
      <c r="J242" s="13"/>
      <c r="K242" s="13"/>
      <c r="L242" s="33"/>
      <c r="M242" s="13" t="s">
        <v>888</v>
      </c>
      <c r="N242" s="13"/>
      <c r="O242" s="86"/>
      <c r="P242" s="95" t="s">
        <v>2</v>
      </c>
      <c r="Q242" s="98" t="b">
        <f>NOT(ISERROR(MATCH(D242,Gen8_Pokemon!$C$1:$C$712,0)))</f>
        <v>1</v>
      </c>
      <c r="R242" t="b">
        <v>1</v>
      </c>
      <c r="S242" t="str">
        <f t="shared" si="7"/>
        <v>x</v>
      </c>
    </row>
    <row r="243" spans="1:19" ht="24" customHeight="1" x14ac:dyDescent="0.25">
      <c r="A243" s="74">
        <v>241</v>
      </c>
      <c r="B243" s="77" t="str">
        <f t="shared" si="6"/>
        <v>241</v>
      </c>
      <c r="C243" s="74">
        <v>2</v>
      </c>
      <c r="D243" s="79" t="s">
        <v>1190</v>
      </c>
      <c r="E243" s="2" t="s">
        <v>236</v>
      </c>
      <c r="F243" s="4"/>
      <c r="G243" s="19"/>
      <c r="H243" s="13"/>
      <c r="I243" s="13"/>
      <c r="J243" s="13"/>
      <c r="K243" s="13"/>
      <c r="L243" s="33"/>
      <c r="M243" s="13" t="s">
        <v>888</v>
      </c>
      <c r="N243" s="13"/>
      <c r="O243" s="86"/>
      <c r="P243" s="95" t="s">
        <v>2</v>
      </c>
      <c r="Q243" s="98" t="b">
        <f>NOT(ISERROR(MATCH(D243,Gen8_Pokemon!$C$1:$C$712,0)))</f>
        <v>1</v>
      </c>
      <c r="R243" t="b">
        <v>1</v>
      </c>
      <c r="S243" t="str">
        <f t="shared" si="7"/>
        <v>x</v>
      </c>
    </row>
    <row r="244" spans="1:19" ht="24" customHeight="1" x14ac:dyDescent="0.25">
      <c r="A244" s="74">
        <v>242</v>
      </c>
      <c r="B244" s="77" t="str">
        <f t="shared" si="6"/>
        <v>242</v>
      </c>
      <c r="C244" s="74">
        <v>2</v>
      </c>
      <c r="D244" s="79" t="s">
        <v>1191</v>
      </c>
      <c r="E244" s="2" t="s">
        <v>237</v>
      </c>
      <c r="F244" s="4"/>
      <c r="G244" s="19"/>
      <c r="H244" s="13"/>
      <c r="I244" s="13"/>
      <c r="J244" s="13"/>
      <c r="K244" s="13"/>
      <c r="L244" s="33"/>
      <c r="M244" s="13" t="s">
        <v>888</v>
      </c>
      <c r="N244" s="13"/>
      <c r="O244" s="86"/>
      <c r="P244" s="95" t="s">
        <v>2</v>
      </c>
      <c r="Q244" s="98" t="b">
        <f>NOT(ISERROR(MATCH(D244,Gen8_Pokemon!$C$1:$C$712,0)))</f>
        <v>1</v>
      </c>
      <c r="R244" t="b">
        <v>1</v>
      </c>
      <c r="S244" t="str">
        <f t="shared" si="7"/>
        <v>x</v>
      </c>
    </row>
    <row r="245" spans="1:19" ht="24" customHeight="1" x14ac:dyDescent="0.25">
      <c r="A245" s="74">
        <v>243</v>
      </c>
      <c r="B245" s="77" t="str">
        <f t="shared" si="6"/>
        <v>243</v>
      </c>
      <c r="C245" s="74">
        <v>2</v>
      </c>
      <c r="D245" s="79" t="s">
        <v>1192</v>
      </c>
      <c r="E245" s="2" t="s">
        <v>238</v>
      </c>
      <c r="F245" s="4"/>
      <c r="G245" s="19"/>
      <c r="H245" s="13"/>
      <c r="I245" s="13"/>
      <c r="J245" s="13"/>
      <c r="K245" s="13"/>
      <c r="L245" s="33"/>
      <c r="M245" s="13" t="s">
        <v>888</v>
      </c>
      <c r="N245" s="13"/>
      <c r="O245" s="86"/>
      <c r="P245" s="95" t="s">
        <v>2</v>
      </c>
      <c r="Q245" s="98" t="b">
        <f>NOT(ISERROR(MATCH(D245,Gen8_Pokemon!$C$1:$C$712,0)))</f>
        <v>1</v>
      </c>
      <c r="R245" t="b">
        <v>1</v>
      </c>
      <c r="S245" t="str">
        <f t="shared" si="7"/>
        <v>x</v>
      </c>
    </row>
    <row r="246" spans="1:19" ht="24" customHeight="1" x14ac:dyDescent="0.25">
      <c r="A246" s="74">
        <v>244</v>
      </c>
      <c r="B246" s="77" t="str">
        <f t="shared" si="6"/>
        <v>244</v>
      </c>
      <c r="C246" s="74">
        <v>2</v>
      </c>
      <c r="D246" s="79" t="s">
        <v>1193</v>
      </c>
      <c r="E246" s="2" t="s">
        <v>239</v>
      </c>
      <c r="F246" s="4"/>
      <c r="G246" s="19"/>
      <c r="H246" s="13"/>
      <c r="I246" s="13"/>
      <c r="J246" s="13"/>
      <c r="K246" s="13"/>
      <c r="L246" s="33"/>
      <c r="M246" s="13" t="s">
        <v>888</v>
      </c>
      <c r="N246" s="13"/>
      <c r="O246" s="86"/>
      <c r="P246" s="95" t="s">
        <v>2</v>
      </c>
      <c r="Q246" s="98" t="b">
        <f>NOT(ISERROR(MATCH(D246,Gen8_Pokemon!$C$1:$C$712,0)))</f>
        <v>1</v>
      </c>
      <c r="R246" t="b">
        <v>1</v>
      </c>
      <c r="S246" t="str">
        <f t="shared" si="7"/>
        <v>x</v>
      </c>
    </row>
    <row r="247" spans="1:19" ht="24" customHeight="1" x14ac:dyDescent="0.25">
      <c r="A247" s="74">
        <v>245</v>
      </c>
      <c r="B247" s="77" t="str">
        <f t="shared" si="6"/>
        <v>245</v>
      </c>
      <c r="C247" s="74">
        <v>2</v>
      </c>
      <c r="D247" s="79" t="s">
        <v>1194</v>
      </c>
      <c r="E247" s="2" t="s">
        <v>240</v>
      </c>
      <c r="F247" s="4"/>
      <c r="G247" s="19"/>
      <c r="H247" s="13"/>
      <c r="I247" s="13"/>
      <c r="J247" s="13"/>
      <c r="K247" s="13"/>
      <c r="L247" s="33"/>
      <c r="M247" s="13" t="s">
        <v>888</v>
      </c>
      <c r="N247" s="13"/>
      <c r="O247" s="86"/>
      <c r="P247" s="95" t="s">
        <v>2</v>
      </c>
      <c r="Q247" s="98" t="b">
        <f>NOT(ISERROR(MATCH(D247,Gen8_Pokemon!$C$1:$C$712,0)))</f>
        <v>1</v>
      </c>
      <c r="R247" t="b">
        <v>1</v>
      </c>
      <c r="S247" t="str">
        <f t="shared" si="7"/>
        <v>x</v>
      </c>
    </row>
    <row r="248" spans="1:19" ht="24" customHeight="1" x14ac:dyDescent="0.25">
      <c r="A248" s="74">
        <v>246</v>
      </c>
      <c r="B248" s="77" t="str">
        <f t="shared" si="6"/>
        <v>246</v>
      </c>
      <c r="C248" s="74">
        <v>2</v>
      </c>
      <c r="D248" s="79" t="s">
        <v>1195</v>
      </c>
      <c r="E248" s="2" t="s">
        <v>241</v>
      </c>
      <c r="F248" s="4"/>
      <c r="G248" s="12"/>
      <c r="H248" s="13"/>
      <c r="I248" s="13"/>
      <c r="J248" s="13"/>
      <c r="K248" s="13"/>
      <c r="L248" s="33"/>
      <c r="M248" s="13" t="s">
        <v>888</v>
      </c>
      <c r="N248" s="13"/>
      <c r="O248" s="86"/>
      <c r="P248" s="95" t="s">
        <v>2</v>
      </c>
      <c r="Q248" s="98" t="b">
        <f>NOT(ISERROR(MATCH(D248,Gen8_Pokemon!$C$1:$C$712,0)))</f>
        <v>1</v>
      </c>
      <c r="R248" t="b">
        <v>1</v>
      </c>
      <c r="S248" t="str">
        <f t="shared" si="7"/>
        <v>x</v>
      </c>
    </row>
    <row r="249" spans="1:19" ht="24" customHeight="1" x14ac:dyDescent="0.25">
      <c r="A249" s="74">
        <v>247</v>
      </c>
      <c r="B249" s="77" t="str">
        <f t="shared" si="6"/>
        <v>247</v>
      </c>
      <c r="C249" s="74">
        <v>2</v>
      </c>
      <c r="D249" s="79" t="s">
        <v>1196</v>
      </c>
      <c r="E249" s="2" t="s">
        <v>242</v>
      </c>
      <c r="F249" s="4"/>
      <c r="G249" s="12"/>
      <c r="H249" s="13"/>
      <c r="I249" s="13"/>
      <c r="J249" s="13"/>
      <c r="K249" s="13"/>
      <c r="L249" s="33"/>
      <c r="M249" s="13" t="s">
        <v>888</v>
      </c>
      <c r="N249" s="13"/>
      <c r="O249" s="86"/>
      <c r="P249" s="95" t="s">
        <v>2</v>
      </c>
      <c r="Q249" s="98" t="b">
        <f>NOT(ISERROR(MATCH(D249,Gen8_Pokemon!$C$1:$C$712,0)))</f>
        <v>1</v>
      </c>
      <c r="R249" t="b">
        <v>1</v>
      </c>
      <c r="S249" t="str">
        <f t="shared" si="7"/>
        <v>x</v>
      </c>
    </row>
    <row r="250" spans="1:19" ht="24" customHeight="1" x14ac:dyDescent="0.25">
      <c r="A250" s="74">
        <v>248</v>
      </c>
      <c r="B250" s="77" t="str">
        <f t="shared" si="6"/>
        <v>248</v>
      </c>
      <c r="C250" s="74">
        <v>2</v>
      </c>
      <c r="D250" s="79" t="s">
        <v>1197</v>
      </c>
      <c r="E250" s="2" t="s">
        <v>243</v>
      </c>
      <c r="F250" s="4"/>
      <c r="G250" s="12"/>
      <c r="H250" s="13"/>
      <c r="I250" s="13"/>
      <c r="J250" s="13"/>
      <c r="K250" s="37" t="s">
        <v>2</v>
      </c>
      <c r="L250" s="56"/>
      <c r="M250" s="13" t="s">
        <v>888</v>
      </c>
      <c r="N250" s="16"/>
      <c r="O250" s="87"/>
      <c r="P250" s="95" t="s">
        <v>2</v>
      </c>
      <c r="Q250" s="98" t="b">
        <f>NOT(ISERROR(MATCH(D250,Gen8_Pokemon!$C$1:$C$712,0)))</f>
        <v>1</v>
      </c>
      <c r="R250" t="b">
        <v>1</v>
      </c>
      <c r="S250" t="str">
        <f t="shared" si="7"/>
        <v>x</v>
      </c>
    </row>
    <row r="251" spans="1:19" ht="24" customHeight="1" x14ac:dyDescent="0.25">
      <c r="A251" s="74">
        <v>249</v>
      </c>
      <c r="B251" s="77" t="str">
        <f t="shared" si="6"/>
        <v>249</v>
      </c>
      <c r="C251" s="74">
        <v>2</v>
      </c>
      <c r="D251" s="79" t="s">
        <v>1198</v>
      </c>
      <c r="E251" s="2" t="s">
        <v>244</v>
      </c>
      <c r="F251" s="4"/>
      <c r="G251" s="19"/>
      <c r="H251" s="13"/>
      <c r="I251" s="13"/>
      <c r="J251" s="13"/>
      <c r="K251" s="13"/>
      <c r="L251" s="33"/>
      <c r="M251" s="13" t="s">
        <v>888</v>
      </c>
      <c r="N251" s="13"/>
      <c r="O251" s="86"/>
      <c r="P251" s="95" t="s">
        <v>2</v>
      </c>
      <c r="Q251" s="98" t="b">
        <f>NOT(ISERROR(MATCH(D251,Gen8_Pokemon!$C$1:$C$712,0)))</f>
        <v>1</v>
      </c>
      <c r="R251" t="b">
        <v>1</v>
      </c>
      <c r="S251" t="str">
        <f t="shared" si="7"/>
        <v>x</v>
      </c>
    </row>
    <row r="252" spans="1:19" ht="24" customHeight="1" x14ac:dyDescent="0.25">
      <c r="A252" s="74">
        <v>250</v>
      </c>
      <c r="B252" s="77" t="str">
        <f t="shared" si="6"/>
        <v>250</v>
      </c>
      <c r="C252" s="74">
        <v>2</v>
      </c>
      <c r="D252" s="79" t="s">
        <v>1199</v>
      </c>
      <c r="E252" s="2" t="s">
        <v>245</v>
      </c>
      <c r="F252" s="4"/>
      <c r="G252" s="19"/>
      <c r="H252" s="13"/>
      <c r="I252" s="13"/>
      <c r="J252" s="13"/>
      <c r="K252" s="13"/>
      <c r="L252" s="33"/>
      <c r="M252" s="13" t="s">
        <v>888</v>
      </c>
      <c r="N252" s="13"/>
      <c r="O252" s="86"/>
      <c r="P252" s="95" t="s">
        <v>2</v>
      </c>
      <c r="Q252" s="98" t="b">
        <f>NOT(ISERROR(MATCH(D252,Gen8_Pokemon!$C$1:$C$712,0)))</f>
        <v>1</v>
      </c>
      <c r="R252" t="b">
        <v>1</v>
      </c>
      <c r="S252" t="str">
        <f t="shared" si="7"/>
        <v>x</v>
      </c>
    </row>
    <row r="253" spans="1:19" ht="24" customHeight="1" x14ac:dyDescent="0.25">
      <c r="A253" s="74">
        <v>251</v>
      </c>
      <c r="B253" s="77" t="str">
        <f t="shared" si="6"/>
        <v>251</v>
      </c>
      <c r="C253" s="74">
        <v>2</v>
      </c>
      <c r="D253" s="79" t="s">
        <v>1200</v>
      </c>
      <c r="E253" s="2" t="s">
        <v>246</v>
      </c>
      <c r="F253" s="4"/>
      <c r="G253" s="19"/>
      <c r="H253" s="13"/>
      <c r="I253" s="13"/>
      <c r="J253" s="13"/>
      <c r="K253" s="13"/>
      <c r="L253" s="33"/>
      <c r="M253" s="13" t="s">
        <v>888</v>
      </c>
      <c r="N253" s="13"/>
      <c r="O253" s="86"/>
      <c r="P253" s="95" t="s">
        <v>2</v>
      </c>
      <c r="Q253" s="98" t="b">
        <f>NOT(ISERROR(MATCH(D253,Gen8_Pokemon!$C$1:$C$712,0)))</f>
        <v>1</v>
      </c>
      <c r="R253" t="b">
        <v>1</v>
      </c>
      <c r="S253" t="str">
        <f t="shared" si="7"/>
        <v>x</v>
      </c>
    </row>
    <row r="254" spans="1:19" ht="24" customHeight="1" x14ac:dyDescent="0.25">
      <c r="A254" s="74">
        <v>252</v>
      </c>
      <c r="B254" s="77" t="str">
        <f t="shared" si="6"/>
        <v>252</v>
      </c>
      <c r="C254" s="74">
        <v>3</v>
      </c>
      <c r="D254" s="79" t="s">
        <v>1201</v>
      </c>
      <c r="E254" s="2" t="s">
        <v>247</v>
      </c>
      <c r="F254" s="5"/>
      <c r="G254" s="12"/>
      <c r="H254" s="13"/>
      <c r="I254" s="13"/>
      <c r="J254" s="13"/>
      <c r="K254" s="14"/>
      <c r="L254" s="55"/>
      <c r="M254" s="13" t="s">
        <v>888</v>
      </c>
      <c r="N254" s="43"/>
      <c r="O254" s="85"/>
      <c r="P254" s="95" t="s">
        <v>2</v>
      </c>
      <c r="Q254" s="98" t="b">
        <f>NOT(ISERROR(MATCH(D254,Gen8_Pokemon!$C$1:$C$712,0)))</f>
        <v>1</v>
      </c>
      <c r="R254" t="b">
        <v>1</v>
      </c>
      <c r="S254" t="str">
        <f t="shared" si="7"/>
        <v>x</v>
      </c>
    </row>
    <row r="255" spans="1:19" ht="24" customHeight="1" x14ac:dyDescent="0.25">
      <c r="A255" s="74">
        <v>253</v>
      </c>
      <c r="B255" s="77" t="str">
        <f t="shared" si="6"/>
        <v>253</v>
      </c>
      <c r="C255" s="74">
        <v>3</v>
      </c>
      <c r="D255" s="79" t="s">
        <v>1202</v>
      </c>
      <c r="E255" s="2" t="s">
        <v>248</v>
      </c>
      <c r="F255" s="5"/>
      <c r="G255" s="12"/>
      <c r="H255" s="13"/>
      <c r="I255" s="13"/>
      <c r="J255" s="13"/>
      <c r="K255" s="13"/>
      <c r="L255" s="33"/>
      <c r="M255" s="13" t="s">
        <v>888</v>
      </c>
      <c r="N255" s="13"/>
      <c r="O255" s="86"/>
      <c r="P255" s="95" t="s">
        <v>2</v>
      </c>
      <c r="Q255" s="98" t="b">
        <f>NOT(ISERROR(MATCH(D255,Gen8_Pokemon!$C$1:$C$712,0)))</f>
        <v>1</v>
      </c>
      <c r="R255" t="b">
        <v>1</v>
      </c>
      <c r="S255" t="str">
        <f t="shared" si="7"/>
        <v>x</v>
      </c>
    </row>
    <row r="256" spans="1:19" ht="24" customHeight="1" x14ac:dyDescent="0.25">
      <c r="A256" s="74">
        <v>254</v>
      </c>
      <c r="B256" s="77" t="str">
        <f t="shared" si="6"/>
        <v>254</v>
      </c>
      <c r="C256" s="74">
        <v>3</v>
      </c>
      <c r="D256" s="79" t="s">
        <v>1203</v>
      </c>
      <c r="E256" s="2" t="s">
        <v>249</v>
      </c>
      <c r="F256" s="5"/>
      <c r="G256" s="12"/>
      <c r="H256" s="13"/>
      <c r="I256" s="13"/>
      <c r="J256" s="13"/>
      <c r="K256" s="37" t="s">
        <v>2</v>
      </c>
      <c r="L256" s="56"/>
      <c r="M256" s="13" t="s">
        <v>888</v>
      </c>
      <c r="N256" s="16"/>
      <c r="O256" s="87"/>
      <c r="P256" s="95" t="s">
        <v>2</v>
      </c>
      <c r="Q256" s="98" t="b">
        <f>NOT(ISERROR(MATCH(D256,Gen8_Pokemon!$C$1:$C$712,0)))</f>
        <v>1</v>
      </c>
      <c r="R256" t="b">
        <v>1</v>
      </c>
      <c r="S256" t="str">
        <f t="shared" si="7"/>
        <v>x</v>
      </c>
    </row>
    <row r="257" spans="1:19" ht="24" customHeight="1" x14ac:dyDescent="0.25">
      <c r="A257" s="74">
        <v>255</v>
      </c>
      <c r="B257" s="77" t="str">
        <f t="shared" si="6"/>
        <v>255</v>
      </c>
      <c r="C257" s="74">
        <v>3</v>
      </c>
      <c r="D257" s="79" t="s">
        <v>1204</v>
      </c>
      <c r="E257" s="2" t="s">
        <v>250</v>
      </c>
      <c r="F257" s="5"/>
      <c r="G257" s="35" t="s">
        <v>2</v>
      </c>
      <c r="H257" s="13"/>
      <c r="I257" s="13"/>
      <c r="J257" s="13"/>
      <c r="K257" s="13"/>
      <c r="L257" s="33"/>
      <c r="M257" s="13" t="s">
        <v>888</v>
      </c>
      <c r="N257" s="13"/>
      <c r="O257" s="86"/>
      <c r="P257" s="95" t="s">
        <v>2</v>
      </c>
      <c r="Q257" s="98" t="b">
        <f>NOT(ISERROR(MATCH(D257,Gen8_Pokemon!$C$1:$C$712,0)))</f>
        <v>1</v>
      </c>
      <c r="R257" t="b">
        <v>1</v>
      </c>
      <c r="S257" t="str">
        <f t="shared" si="7"/>
        <v>x</v>
      </c>
    </row>
    <row r="258" spans="1:19" ht="24" customHeight="1" x14ac:dyDescent="0.25">
      <c r="A258" s="74">
        <v>256</v>
      </c>
      <c r="B258" s="77" t="str">
        <f t="shared" si="6"/>
        <v>256</v>
      </c>
      <c r="C258" s="74">
        <v>3</v>
      </c>
      <c r="D258" s="79" t="s">
        <v>1205</v>
      </c>
      <c r="E258" s="2" t="s">
        <v>251</v>
      </c>
      <c r="F258" s="5"/>
      <c r="G258" s="35" t="s">
        <v>2</v>
      </c>
      <c r="H258" s="13"/>
      <c r="I258" s="13"/>
      <c r="J258" s="13"/>
      <c r="K258" s="13"/>
      <c r="L258" s="33"/>
      <c r="M258" s="13" t="s">
        <v>888</v>
      </c>
      <c r="N258" s="13"/>
      <c r="O258" s="86"/>
      <c r="P258" s="95" t="s">
        <v>2</v>
      </c>
      <c r="Q258" s="98" t="b">
        <f>NOT(ISERROR(MATCH(D258,Gen8_Pokemon!$C$1:$C$712,0)))</f>
        <v>1</v>
      </c>
      <c r="R258" t="b">
        <v>1</v>
      </c>
      <c r="S258" t="str">
        <f t="shared" si="7"/>
        <v>x</v>
      </c>
    </row>
    <row r="259" spans="1:19" ht="24" customHeight="1" x14ac:dyDescent="0.25">
      <c r="A259" s="74">
        <v>257</v>
      </c>
      <c r="B259" s="77" t="str">
        <f t="shared" si="6"/>
        <v>257</v>
      </c>
      <c r="C259" s="74">
        <v>3</v>
      </c>
      <c r="D259" s="79" t="s">
        <v>1206</v>
      </c>
      <c r="E259" s="2" t="s">
        <v>252</v>
      </c>
      <c r="F259" s="5"/>
      <c r="G259" s="35" t="s">
        <v>2</v>
      </c>
      <c r="H259" s="13"/>
      <c r="I259" s="13"/>
      <c r="J259" s="13"/>
      <c r="K259" s="37" t="s">
        <v>2</v>
      </c>
      <c r="L259" s="56"/>
      <c r="M259" s="13" t="s">
        <v>888</v>
      </c>
      <c r="N259" s="16"/>
      <c r="O259" s="87"/>
      <c r="P259" s="95" t="s">
        <v>2</v>
      </c>
      <c r="Q259" s="98" t="b">
        <f>NOT(ISERROR(MATCH(D259,Gen8_Pokemon!$C$1:$C$712,0)))</f>
        <v>1</v>
      </c>
      <c r="R259" t="b">
        <v>1</v>
      </c>
      <c r="S259" t="str">
        <f t="shared" si="7"/>
        <v>x</v>
      </c>
    </row>
    <row r="260" spans="1:19" ht="24" customHeight="1" x14ac:dyDescent="0.25">
      <c r="A260" s="74">
        <v>258</v>
      </c>
      <c r="B260" s="77" t="str">
        <f t="shared" ref="B260:B323" si="8">TEXT(A260, "000")</f>
        <v>258</v>
      </c>
      <c r="C260" s="74">
        <v>3</v>
      </c>
      <c r="D260" s="79" t="s">
        <v>1207</v>
      </c>
      <c r="E260" s="2" t="s">
        <v>253</v>
      </c>
      <c r="F260" s="5"/>
      <c r="G260" s="12"/>
      <c r="H260" s="13"/>
      <c r="I260" s="13"/>
      <c r="J260" s="13"/>
      <c r="K260" s="13"/>
      <c r="L260" s="33"/>
      <c r="M260" s="13" t="s">
        <v>888</v>
      </c>
      <c r="N260" s="13"/>
      <c r="O260" s="86"/>
      <c r="P260" s="95" t="s">
        <v>2</v>
      </c>
      <c r="Q260" s="98" t="b">
        <f>NOT(ISERROR(MATCH(D260,Gen8_Pokemon!$C$1:$C$712,0)))</f>
        <v>1</v>
      </c>
      <c r="R260" t="b">
        <v>1</v>
      </c>
      <c r="S260" t="str">
        <f t="shared" ref="S260:S323" si="9">IF(R260=TRUE, "x", "")</f>
        <v>x</v>
      </c>
    </row>
    <row r="261" spans="1:19" ht="24" customHeight="1" x14ac:dyDescent="0.25">
      <c r="A261" s="74">
        <v>259</v>
      </c>
      <c r="B261" s="77" t="str">
        <f t="shared" si="8"/>
        <v>259</v>
      </c>
      <c r="C261" s="74">
        <v>3</v>
      </c>
      <c r="D261" s="79" t="s">
        <v>1208</v>
      </c>
      <c r="E261" s="2" t="s">
        <v>254</v>
      </c>
      <c r="F261" s="5"/>
      <c r="G261" s="12"/>
      <c r="H261" s="13"/>
      <c r="I261" s="13"/>
      <c r="J261" s="13"/>
      <c r="K261" s="13"/>
      <c r="L261" s="33"/>
      <c r="M261" s="13" t="s">
        <v>888</v>
      </c>
      <c r="N261" s="13"/>
      <c r="O261" s="86"/>
      <c r="P261" s="95" t="s">
        <v>2</v>
      </c>
      <c r="Q261" s="98" t="b">
        <f>NOT(ISERROR(MATCH(D261,Gen8_Pokemon!$C$1:$C$712,0)))</f>
        <v>1</v>
      </c>
      <c r="R261" t="b">
        <v>1</v>
      </c>
      <c r="S261" t="str">
        <f t="shared" si="9"/>
        <v>x</v>
      </c>
    </row>
    <row r="262" spans="1:19" ht="24" customHeight="1" x14ac:dyDescent="0.25">
      <c r="A262" s="74">
        <v>260</v>
      </c>
      <c r="B262" s="77" t="str">
        <f t="shared" si="8"/>
        <v>260</v>
      </c>
      <c r="C262" s="74">
        <v>3</v>
      </c>
      <c r="D262" s="79" t="s">
        <v>1209</v>
      </c>
      <c r="E262" s="2" t="s">
        <v>255</v>
      </c>
      <c r="F262" s="5"/>
      <c r="G262" s="12"/>
      <c r="H262" s="13"/>
      <c r="I262" s="13"/>
      <c r="J262" s="13"/>
      <c r="K262" s="37" t="s">
        <v>2</v>
      </c>
      <c r="L262" s="56"/>
      <c r="M262" s="13" t="s">
        <v>888</v>
      </c>
      <c r="N262" s="16"/>
      <c r="O262" s="87"/>
      <c r="P262" s="95" t="s">
        <v>2</v>
      </c>
      <c r="Q262" s="98" t="b">
        <f>NOT(ISERROR(MATCH(D262,Gen8_Pokemon!$C$1:$C$712,0)))</f>
        <v>1</v>
      </c>
      <c r="R262" t="b">
        <v>1</v>
      </c>
      <c r="S262" t="str">
        <f t="shared" si="9"/>
        <v>x</v>
      </c>
    </row>
    <row r="263" spans="1:19" ht="24" customHeight="1" x14ac:dyDescent="0.25">
      <c r="A263" s="74">
        <v>261</v>
      </c>
      <c r="B263" s="77" t="str">
        <f t="shared" si="8"/>
        <v>261</v>
      </c>
      <c r="C263" s="74">
        <v>3</v>
      </c>
      <c r="D263" s="79" t="s">
        <v>1210</v>
      </c>
      <c r="E263" s="2" t="s">
        <v>256</v>
      </c>
      <c r="F263" s="5"/>
      <c r="G263" s="12"/>
      <c r="H263" s="13"/>
      <c r="I263" s="13"/>
      <c r="J263" s="13"/>
      <c r="K263" s="13"/>
      <c r="L263" s="33"/>
      <c r="M263" s="13" t="s">
        <v>888</v>
      </c>
      <c r="N263" s="13"/>
      <c r="O263" s="86"/>
      <c r="P263" s="95" t="s">
        <v>888</v>
      </c>
      <c r="Q263" s="98" t="b">
        <f>NOT(ISERROR(MATCH(D263,Gen8_Pokemon!$C$1:$C$712,0)))</f>
        <v>0</v>
      </c>
      <c r="R263" t="b">
        <v>0</v>
      </c>
      <c r="S263" t="str">
        <f t="shared" si="9"/>
        <v/>
      </c>
    </row>
    <row r="264" spans="1:19" ht="24" customHeight="1" x14ac:dyDescent="0.25">
      <c r="A264" s="74">
        <v>262</v>
      </c>
      <c r="B264" s="77" t="str">
        <f t="shared" si="8"/>
        <v>262</v>
      </c>
      <c r="C264" s="74">
        <v>3</v>
      </c>
      <c r="D264" s="79" t="s">
        <v>1211</v>
      </c>
      <c r="E264" s="2" t="s">
        <v>257</v>
      </c>
      <c r="F264" s="5"/>
      <c r="G264" s="12"/>
      <c r="H264" s="13"/>
      <c r="I264" s="13"/>
      <c r="J264" s="13"/>
      <c r="K264" s="13"/>
      <c r="L264" s="33"/>
      <c r="M264" s="13" t="s">
        <v>888</v>
      </c>
      <c r="N264" s="13"/>
      <c r="O264" s="86"/>
      <c r="P264" s="95" t="s">
        <v>888</v>
      </c>
      <c r="Q264" s="98" t="b">
        <f>NOT(ISERROR(MATCH(D264,Gen8_Pokemon!$C$1:$C$712,0)))</f>
        <v>0</v>
      </c>
      <c r="R264" t="b">
        <v>0</v>
      </c>
      <c r="S264" t="str">
        <f t="shared" si="9"/>
        <v/>
      </c>
    </row>
    <row r="265" spans="1:19" ht="24" customHeight="1" x14ac:dyDescent="0.25">
      <c r="A265" s="74">
        <v>263</v>
      </c>
      <c r="B265" s="77" t="str">
        <f t="shared" si="8"/>
        <v>263</v>
      </c>
      <c r="C265" s="74">
        <v>3</v>
      </c>
      <c r="D265" s="79" t="s">
        <v>1212</v>
      </c>
      <c r="E265" s="2" t="s">
        <v>258</v>
      </c>
      <c r="F265" s="5"/>
      <c r="G265" s="12"/>
      <c r="H265" s="13"/>
      <c r="I265" s="32"/>
      <c r="J265" s="13"/>
      <c r="K265" s="13"/>
      <c r="L265" s="33"/>
      <c r="M265" s="11" t="s">
        <v>887</v>
      </c>
      <c r="N265" s="13"/>
      <c r="O265" s="86"/>
      <c r="P265" s="95" t="s">
        <v>2</v>
      </c>
      <c r="Q265" s="98" t="b">
        <f>NOT(ISERROR(MATCH(D265,Gen8_Pokemon!$C$1:$C$712,0)))</f>
        <v>1</v>
      </c>
      <c r="R265" t="b">
        <v>1</v>
      </c>
      <c r="S265" t="str">
        <f t="shared" si="9"/>
        <v>x</v>
      </c>
    </row>
    <row r="266" spans="1:19" ht="24" customHeight="1" x14ac:dyDescent="0.25">
      <c r="A266" s="74">
        <v>264</v>
      </c>
      <c r="B266" s="77" t="str">
        <f t="shared" si="8"/>
        <v>264</v>
      </c>
      <c r="C266" s="74">
        <v>3</v>
      </c>
      <c r="D266" s="79" t="s">
        <v>1213</v>
      </c>
      <c r="E266" s="2" t="s">
        <v>259</v>
      </c>
      <c r="F266" s="5"/>
      <c r="G266" s="12"/>
      <c r="H266" s="13"/>
      <c r="I266" s="32"/>
      <c r="J266" s="13"/>
      <c r="K266" s="13"/>
      <c r="L266" s="33"/>
      <c r="M266" s="11" t="s">
        <v>887</v>
      </c>
      <c r="N266" s="13"/>
      <c r="O266" s="86"/>
      <c r="P266" s="95" t="s">
        <v>2</v>
      </c>
      <c r="Q266" s="98" t="b">
        <f>NOT(ISERROR(MATCH(D266,Gen8_Pokemon!$C$1:$C$712,0)))</f>
        <v>1</v>
      </c>
      <c r="R266" t="b">
        <v>1</v>
      </c>
      <c r="S266" t="str">
        <f t="shared" si="9"/>
        <v>x</v>
      </c>
    </row>
    <row r="267" spans="1:19" ht="24" customHeight="1" x14ac:dyDescent="0.25">
      <c r="A267" s="74">
        <v>265</v>
      </c>
      <c r="B267" s="77" t="str">
        <f t="shared" si="8"/>
        <v>265</v>
      </c>
      <c r="C267" s="74">
        <v>3</v>
      </c>
      <c r="D267" s="79" t="s">
        <v>1214</v>
      </c>
      <c r="E267" s="2" t="s">
        <v>260</v>
      </c>
      <c r="F267" s="5"/>
      <c r="G267" s="12"/>
      <c r="H267" s="13"/>
      <c r="I267" s="13"/>
      <c r="J267" s="13"/>
      <c r="K267" s="13"/>
      <c r="L267" s="33"/>
      <c r="M267" s="13" t="s">
        <v>888</v>
      </c>
      <c r="N267" s="13"/>
      <c r="O267" s="86"/>
      <c r="P267" s="95" t="s">
        <v>888</v>
      </c>
      <c r="Q267" s="98" t="b">
        <f>NOT(ISERROR(MATCH(D267,Gen8_Pokemon!$C$1:$C$712,0)))</f>
        <v>0</v>
      </c>
      <c r="R267" t="b">
        <v>0</v>
      </c>
      <c r="S267" t="str">
        <f t="shared" si="9"/>
        <v/>
      </c>
    </row>
    <row r="268" spans="1:19" ht="24" customHeight="1" x14ac:dyDescent="0.25">
      <c r="A268" s="74">
        <v>266</v>
      </c>
      <c r="B268" s="77" t="str">
        <f t="shared" si="8"/>
        <v>266</v>
      </c>
      <c r="C268" s="74">
        <v>3</v>
      </c>
      <c r="D268" s="79" t="s">
        <v>1215</v>
      </c>
      <c r="E268" s="2" t="s">
        <v>261</v>
      </c>
      <c r="F268" s="5"/>
      <c r="G268" s="12"/>
      <c r="H268" s="13"/>
      <c r="I268" s="13"/>
      <c r="J268" s="13"/>
      <c r="K268" s="13"/>
      <c r="L268" s="33"/>
      <c r="M268" s="13" t="s">
        <v>888</v>
      </c>
      <c r="N268" s="13"/>
      <c r="O268" s="86"/>
      <c r="P268" s="95" t="s">
        <v>888</v>
      </c>
      <c r="Q268" s="98" t="b">
        <f>NOT(ISERROR(MATCH(D268,Gen8_Pokemon!$C$1:$C$712,0)))</f>
        <v>0</v>
      </c>
      <c r="R268" t="b">
        <v>0</v>
      </c>
      <c r="S268" t="str">
        <f t="shared" si="9"/>
        <v/>
      </c>
    </row>
    <row r="269" spans="1:19" ht="24" customHeight="1" x14ac:dyDescent="0.25">
      <c r="A269" s="74">
        <v>267</v>
      </c>
      <c r="B269" s="77" t="str">
        <f t="shared" si="8"/>
        <v>267</v>
      </c>
      <c r="C269" s="74">
        <v>3</v>
      </c>
      <c r="D269" s="79" t="s">
        <v>1216</v>
      </c>
      <c r="E269" s="2" t="s">
        <v>262</v>
      </c>
      <c r="F269" s="5"/>
      <c r="G269" s="35" t="s">
        <v>2</v>
      </c>
      <c r="H269" s="13"/>
      <c r="I269" s="13"/>
      <c r="J269" s="13"/>
      <c r="K269" s="13"/>
      <c r="L269" s="33"/>
      <c r="M269" s="13" t="s">
        <v>888</v>
      </c>
      <c r="N269" s="13"/>
      <c r="O269" s="86"/>
      <c r="P269" s="95" t="s">
        <v>888</v>
      </c>
      <c r="Q269" s="98" t="b">
        <f>NOT(ISERROR(MATCH(D269,Gen8_Pokemon!$C$1:$C$712,0)))</f>
        <v>0</v>
      </c>
      <c r="R269" t="b">
        <v>0</v>
      </c>
      <c r="S269" t="str">
        <f t="shared" si="9"/>
        <v/>
      </c>
    </row>
    <row r="270" spans="1:19" ht="24" customHeight="1" x14ac:dyDescent="0.25">
      <c r="A270" s="74">
        <v>268</v>
      </c>
      <c r="B270" s="77" t="str">
        <f t="shared" si="8"/>
        <v>268</v>
      </c>
      <c r="C270" s="74">
        <v>3</v>
      </c>
      <c r="D270" s="79" t="s">
        <v>1217</v>
      </c>
      <c r="E270" s="2" t="s">
        <v>263</v>
      </c>
      <c r="F270" s="5"/>
      <c r="G270" s="12"/>
      <c r="H270" s="13"/>
      <c r="I270" s="13"/>
      <c r="J270" s="13"/>
      <c r="K270" s="13"/>
      <c r="L270" s="33"/>
      <c r="M270" s="13" t="s">
        <v>888</v>
      </c>
      <c r="N270" s="13"/>
      <c r="O270" s="86"/>
      <c r="P270" s="95" t="s">
        <v>888</v>
      </c>
      <c r="Q270" s="98" t="b">
        <f>NOT(ISERROR(MATCH(D270,Gen8_Pokemon!$C$1:$C$712,0)))</f>
        <v>0</v>
      </c>
      <c r="R270" t="b">
        <v>0</v>
      </c>
      <c r="S270" t="str">
        <f t="shared" si="9"/>
        <v/>
      </c>
    </row>
    <row r="271" spans="1:19" ht="24" customHeight="1" x14ac:dyDescent="0.25">
      <c r="A271" s="74">
        <v>269</v>
      </c>
      <c r="B271" s="77" t="str">
        <f t="shared" si="8"/>
        <v>269</v>
      </c>
      <c r="C271" s="74">
        <v>3</v>
      </c>
      <c r="D271" s="79" t="s">
        <v>1218</v>
      </c>
      <c r="E271" s="2" t="s">
        <v>264</v>
      </c>
      <c r="F271" s="5"/>
      <c r="G271" s="35" t="s">
        <v>2</v>
      </c>
      <c r="H271" s="13"/>
      <c r="I271" s="13"/>
      <c r="J271" s="13"/>
      <c r="K271" s="13"/>
      <c r="L271" s="33"/>
      <c r="M271" s="13" t="s">
        <v>888</v>
      </c>
      <c r="N271" s="13"/>
      <c r="O271" s="86"/>
      <c r="P271" s="95" t="s">
        <v>888</v>
      </c>
      <c r="Q271" s="98" t="b">
        <f>NOT(ISERROR(MATCH(D271,Gen8_Pokemon!$C$1:$C$712,0)))</f>
        <v>0</v>
      </c>
      <c r="R271" t="b">
        <v>0</v>
      </c>
      <c r="S271" t="str">
        <f t="shared" si="9"/>
        <v/>
      </c>
    </row>
    <row r="272" spans="1:19" ht="24" customHeight="1" x14ac:dyDescent="0.25">
      <c r="A272" s="74">
        <v>270</v>
      </c>
      <c r="B272" s="77" t="str">
        <f t="shared" si="8"/>
        <v>270</v>
      </c>
      <c r="C272" s="74">
        <v>3</v>
      </c>
      <c r="D272" s="79" t="s">
        <v>1219</v>
      </c>
      <c r="E272" s="2" t="s">
        <v>265</v>
      </c>
      <c r="F272" s="5"/>
      <c r="G272" s="12"/>
      <c r="H272" s="13"/>
      <c r="I272" s="13"/>
      <c r="J272" s="13"/>
      <c r="K272" s="13"/>
      <c r="L272" s="33"/>
      <c r="M272" s="13" t="s">
        <v>888</v>
      </c>
      <c r="N272" s="13"/>
      <c r="O272" s="86"/>
      <c r="P272" s="95" t="s">
        <v>2</v>
      </c>
      <c r="Q272" s="98" t="b">
        <f>NOT(ISERROR(MATCH(D272,Gen8_Pokemon!$C$1:$C$712,0)))</f>
        <v>1</v>
      </c>
      <c r="R272" t="b">
        <v>1</v>
      </c>
      <c r="S272" t="str">
        <f t="shared" si="9"/>
        <v>x</v>
      </c>
    </row>
    <row r="273" spans="1:19" ht="24" customHeight="1" x14ac:dyDescent="0.25">
      <c r="A273" s="74">
        <v>271</v>
      </c>
      <c r="B273" s="77" t="str">
        <f t="shared" si="8"/>
        <v>271</v>
      </c>
      <c r="C273" s="74">
        <v>3</v>
      </c>
      <c r="D273" s="79" t="s">
        <v>1220</v>
      </c>
      <c r="E273" s="2" t="s">
        <v>266</v>
      </c>
      <c r="F273" s="5"/>
      <c r="G273" s="12"/>
      <c r="H273" s="13"/>
      <c r="I273" s="13"/>
      <c r="J273" s="13"/>
      <c r="K273" s="13"/>
      <c r="L273" s="33"/>
      <c r="M273" s="13" t="s">
        <v>888</v>
      </c>
      <c r="N273" s="13"/>
      <c r="O273" s="86"/>
      <c r="P273" s="95" t="s">
        <v>2</v>
      </c>
      <c r="Q273" s="98" t="b">
        <f>NOT(ISERROR(MATCH(D273,Gen8_Pokemon!$C$1:$C$712,0)))</f>
        <v>1</v>
      </c>
      <c r="R273" t="b">
        <v>1</v>
      </c>
      <c r="S273" t="str">
        <f t="shared" si="9"/>
        <v>x</v>
      </c>
    </row>
    <row r="274" spans="1:19" ht="24" customHeight="1" x14ac:dyDescent="0.25">
      <c r="A274" s="74">
        <v>272</v>
      </c>
      <c r="B274" s="77" t="str">
        <f t="shared" si="8"/>
        <v>272</v>
      </c>
      <c r="C274" s="74">
        <v>3</v>
      </c>
      <c r="D274" s="79" t="s">
        <v>1221</v>
      </c>
      <c r="E274" s="2" t="s">
        <v>267</v>
      </c>
      <c r="F274" s="5"/>
      <c r="G274" s="35" t="s">
        <v>2</v>
      </c>
      <c r="H274" s="13"/>
      <c r="I274" s="13"/>
      <c r="J274" s="13"/>
      <c r="K274" s="13"/>
      <c r="L274" s="33"/>
      <c r="M274" s="13" t="s">
        <v>888</v>
      </c>
      <c r="N274" s="13"/>
      <c r="O274" s="86"/>
      <c r="P274" s="95" t="s">
        <v>2</v>
      </c>
      <c r="Q274" s="98" t="b">
        <f>NOT(ISERROR(MATCH(D274,Gen8_Pokemon!$C$1:$C$712,0)))</f>
        <v>1</v>
      </c>
      <c r="R274" t="b">
        <v>1</v>
      </c>
      <c r="S274" t="str">
        <f t="shared" si="9"/>
        <v>x</v>
      </c>
    </row>
    <row r="275" spans="1:19" ht="24" customHeight="1" x14ac:dyDescent="0.25">
      <c r="A275" s="74">
        <v>273</v>
      </c>
      <c r="B275" s="77" t="str">
        <f t="shared" si="8"/>
        <v>273</v>
      </c>
      <c r="C275" s="74">
        <v>3</v>
      </c>
      <c r="D275" s="79" t="s">
        <v>1222</v>
      </c>
      <c r="E275" s="2" t="s">
        <v>268</v>
      </c>
      <c r="F275" s="5"/>
      <c r="G275" s="12"/>
      <c r="H275" s="13"/>
      <c r="I275" s="13"/>
      <c r="J275" s="13"/>
      <c r="K275" s="13"/>
      <c r="L275" s="33"/>
      <c r="M275" s="13" t="s">
        <v>888</v>
      </c>
      <c r="N275" s="13"/>
      <c r="O275" s="86"/>
      <c r="P275" s="95" t="s">
        <v>2</v>
      </c>
      <c r="Q275" s="98" t="b">
        <f>NOT(ISERROR(MATCH(D275,Gen8_Pokemon!$C$1:$C$712,0)))</f>
        <v>1</v>
      </c>
      <c r="R275" t="b">
        <v>1</v>
      </c>
      <c r="S275" t="str">
        <f t="shared" si="9"/>
        <v>x</v>
      </c>
    </row>
    <row r="276" spans="1:19" ht="24" customHeight="1" x14ac:dyDescent="0.25">
      <c r="A276" s="74">
        <v>274</v>
      </c>
      <c r="B276" s="77" t="str">
        <f t="shared" si="8"/>
        <v>274</v>
      </c>
      <c r="C276" s="74">
        <v>3</v>
      </c>
      <c r="D276" s="79" t="s">
        <v>1223</v>
      </c>
      <c r="E276" s="2" t="s">
        <v>269</v>
      </c>
      <c r="F276" s="5"/>
      <c r="G276" s="35" t="s">
        <v>2</v>
      </c>
      <c r="H276" s="13"/>
      <c r="I276" s="13"/>
      <c r="J276" s="13"/>
      <c r="K276" s="13"/>
      <c r="L276" s="33"/>
      <c r="M276" s="13" t="s">
        <v>888</v>
      </c>
      <c r="N276" s="13"/>
      <c r="O276" s="86"/>
      <c r="P276" s="95" t="s">
        <v>2</v>
      </c>
      <c r="Q276" s="98" t="b">
        <f>NOT(ISERROR(MATCH(D276,Gen8_Pokemon!$C$1:$C$712,0)))</f>
        <v>1</v>
      </c>
      <c r="R276" t="b">
        <v>1</v>
      </c>
      <c r="S276" t="str">
        <f t="shared" si="9"/>
        <v>x</v>
      </c>
    </row>
    <row r="277" spans="1:19" ht="24" customHeight="1" x14ac:dyDescent="0.25">
      <c r="A277" s="74">
        <v>275</v>
      </c>
      <c r="B277" s="77" t="str">
        <f t="shared" si="8"/>
        <v>275</v>
      </c>
      <c r="C277" s="74">
        <v>3</v>
      </c>
      <c r="D277" s="79" t="s">
        <v>1224</v>
      </c>
      <c r="E277" s="2" t="s">
        <v>270</v>
      </c>
      <c r="F277" s="5"/>
      <c r="G277" s="35" t="s">
        <v>2</v>
      </c>
      <c r="H277" s="13"/>
      <c r="I277" s="13"/>
      <c r="J277" s="13"/>
      <c r="K277" s="13"/>
      <c r="L277" s="33"/>
      <c r="M277" s="13" t="s">
        <v>888</v>
      </c>
      <c r="N277" s="13"/>
      <c r="O277" s="86"/>
      <c r="P277" s="95" t="s">
        <v>2</v>
      </c>
      <c r="Q277" s="98" t="b">
        <f>NOT(ISERROR(MATCH(D277,Gen8_Pokemon!$C$1:$C$712,0)))</f>
        <v>1</v>
      </c>
      <c r="R277" t="b">
        <v>1</v>
      </c>
      <c r="S277" t="str">
        <f t="shared" si="9"/>
        <v>x</v>
      </c>
    </row>
    <row r="278" spans="1:19" ht="24" customHeight="1" x14ac:dyDescent="0.25">
      <c r="A278" s="74">
        <v>276</v>
      </c>
      <c r="B278" s="77" t="str">
        <f t="shared" si="8"/>
        <v>276</v>
      </c>
      <c r="C278" s="74">
        <v>3</v>
      </c>
      <c r="D278" s="79" t="s">
        <v>1225</v>
      </c>
      <c r="E278" s="2" t="s">
        <v>271</v>
      </c>
      <c r="F278" s="5"/>
      <c r="G278" s="12"/>
      <c r="H278" s="13"/>
      <c r="I278" s="13"/>
      <c r="J278" s="13"/>
      <c r="K278" s="13"/>
      <c r="L278" s="33"/>
      <c r="M278" s="13" t="s">
        <v>888</v>
      </c>
      <c r="N278" s="13"/>
      <c r="O278" s="86"/>
      <c r="P278" s="95" t="s">
        <v>888</v>
      </c>
      <c r="Q278" s="98" t="b">
        <f>NOT(ISERROR(MATCH(D278,Gen8_Pokemon!$C$1:$C$712,0)))</f>
        <v>0</v>
      </c>
      <c r="R278" t="b">
        <v>0</v>
      </c>
      <c r="S278" t="str">
        <f t="shared" si="9"/>
        <v/>
      </c>
    </row>
    <row r="279" spans="1:19" ht="24" customHeight="1" x14ac:dyDescent="0.25">
      <c r="A279" s="74">
        <v>277</v>
      </c>
      <c r="B279" s="77" t="str">
        <f t="shared" si="8"/>
        <v>277</v>
      </c>
      <c r="C279" s="74">
        <v>3</v>
      </c>
      <c r="D279" s="79" t="s">
        <v>1226</v>
      </c>
      <c r="E279" s="2" t="s">
        <v>272</v>
      </c>
      <c r="F279" s="5"/>
      <c r="G279" s="12"/>
      <c r="H279" s="13"/>
      <c r="I279" s="13"/>
      <c r="J279" s="13"/>
      <c r="K279" s="13"/>
      <c r="L279" s="33"/>
      <c r="M279" s="13" t="s">
        <v>888</v>
      </c>
      <c r="N279" s="13"/>
      <c r="O279" s="86"/>
      <c r="P279" s="95" t="s">
        <v>888</v>
      </c>
      <c r="Q279" s="98" t="b">
        <f>NOT(ISERROR(MATCH(D279,Gen8_Pokemon!$C$1:$C$712,0)))</f>
        <v>0</v>
      </c>
      <c r="R279" t="b">
        <v>0</v>
      </c>
      <c r="S279" t="str">
        <f t="shared" si="9"/>
        <v/>
      </c>
    </row>
    <row r="280" spans="1:19" ht="24" customHeight="1" x14ac:dyDescent="0.25">
      <c r="A280" s="74">
        <v>278</v>
      </c>
      <c r="B280" s="77" t="str">
        <f t="shared" si="8"/>
        <v>278</v>
      </c>
      <c r="C280" s="74">
        <v>3</v>
      </c>
      <c r="D280" s="79" t="s">
        <v>1227</v>
      </c>
      <c r="E280" s="2" t="s">
        <v>273</v>
      </c>
      <c r="F280" s="5"/>
      <c r="G280" s="12"/>
      <c r="H280" s="13"/>
      <c r="I280" s="13"/>
      <c r="J280" s="13"/>
      <c r="K280" s="13"/>
      <c r="L280" s="33"/>
      <c r="M280" s="13" t="s">
        <v>888</v>
      </c>
      <c r="N280" s="13"/>
      <c r="O280" s="86"/>
      <c r="P280" s="95" t="s">
        <v>2</v>
      </c>
      <c r="Q280" s="98" t="b">
        <f>NOT(ISERROR(MATCH(D280,Gen8_Pokemon!$C$1:$C$712,0)))</f>
        <v>1</v>
      </c>
      <c r="R280" t="b">
        <v>1</v>
      </c>
      <c r="S280" t="str">
        <f t="shared" si="9"/>
        <v>x</v>
      </c>
    </row>
    <row r="281" spans="1:19" ht="24" customHeight="1" x14ac:dyDescent="0.25">
      <c r="A281" s="74">
        <v>279</v>
      </c>
      <c r="B281" s="77" t="str">
        <f t="shared" si="8"/>
        <v>279</v>
      </c>
      <c r="C281" s="74">
        <v>3</v>
      </c>
      <c r="D281" s="79" t="s">
        <v>1228</v>
      </c>
      <c r="E281" s="2" t="s">
        <v>274</v>
      </c>
      <c r="F281" s="5"/>
      <c r="G281" s="12"/>
      <c r="H281" s="13"/>
      <c r="I281" s="13"/>
      <c r="J281" s="13"/>
      <c r="K281" s="13"/>
      <c r="L281" s="33"/>
      <c r="M281" s="13" t="s">
        <v>888</v>
      </c>
      <c r="N281" s="13"/>
      <c r="O281" s="86"/>
      <c r="P281" s="95" t="s">
        <v>2</v>
      </c>
      <c r="Q281" s="98" t="b">
        <f>NOT(ISERROR(MATCH(D281,Gen8_Pokemon!$C$1:$C$712,0)))</f>
        <v>1</v>
      </c>
      <c r="R281" t="b">
        <v>1</v>
      </c>
      <c r="S281" t="str">
        <f t="shared" si="9"/>
        <v>x</v>
      </c>
    </row>
    <row r="282" spans="1:19" ht="24" customHeight="1" x14ac:dyDescent="0.25">
      <c r="A282" s="74">
        <v>280</v>
      </c>
      <c r="B282" s="77" t="str">
        <f t="shared" si="8"/>
        <v>280</v>
      </c>
      <c r="C282" s="74">
        <v>3</v>
      </c>
      <c r="D282" s="79" t="s">
        <v>1229</v>
      </c>
      <c r="E282" s="2" t="s">
        <v>275</v>
      </c>
      <c r="F282" s="5"/>
      <c r="G282" s="12"/>
      <c r="H282" s="13"/>
      <c r="I282" s="13"/>
      <c r="J282" s="13"/>
      <c r="K282" s="13"/>
      <c r="L282" s="33"/>
      <c r="M282" s="13" t="s">
        <v>888</v>
      </c>
      <c r="N282" s="13"/>
      <c r="O282" s="86"/>
      <c r="P282" s="95" t="s">
        <v>2</v>
      </c>
      <c r="Q282" s="98" t="b">
        <f>NOT(ISERROR(MATCH(D282,Gen8_Pokemon!$C$1:$C$712,0)))</f>
        <v>1</v>
      </c>
      <c r="R282" t="b">
        <v>1</v>
      </c>
      <c r="S282" t="str">
        <f t="shared" si="9"/>
        <v>x</v>
      </c>
    </row>
    <row r="283" spans="1:19" ht="24" customHeight="1" x14ac:dyDescent="0.25">
      <c r="A283" s="74">
        <v>281</v>
      </c>
      <c r="B283" s="77" t="str">
        <f t="shared" si="8"/>
        <v>281</v>
      </c>
      <c r="C283" s="74">
        <v>3</v>
      </c>
      <c r="D283" s="79" t="s">
        <v>1230</v>
      </c>
      <c r="E283" s="2" t="s">
        <v>276</v>
      </c>
      <c r="F283" s="5"/>
      <c r="G283" s="12"/>
      <c r="H283" s="13"/>
      <c r="I283" s="13"/>
      <c r="J283" s="13"/>
      <c r="K283" s="13"/>
      <c r="L283" s="33"/>
      <c r="M283" s="13" t="s">
        <v>888</v>
      </c>
      <c r="N283" s="13"/>
      <c r="O283" s="86"/>
      <c r="P283" s="95" t="s">
        <v>2</v>
      </c>
      <c r="Q283" s="98" t="b">
        <f>NOT(ISERROR(MATCH(D283,Gen8_Pokemon!$C$1:$C$712,0)))</f>
        <v>1</v>
      </c>
      <c r="R283" t="b">
        <v>1</v>
      </c>
      <c r="S283" t="str">
        <f t="shared" si="9"/>
        <v>x</v>
      </c>
    </row>
    <row r="284" spans="1:19" ht="24" customHeight="1" x14ac:dyDescent="0.25">
      <c r="A284" s="74">
        <v>282</v>
      </c>
      <c r="B284" s="77" t="str">
        <f t="shared" si="8"/>
        <v>282</v>
      </c>
      <c r="C284" s="74">
        <v>3</v>
      </c>
      <c r="D284" s="79" t="s">
        <v>1231</v>
      </c>
      <c r="E284" s="2" t="s">
        <v>277</v>
      </c>
      <c r="F284" s="5"/>
      <c r="G284" s="12"/>
      <c r="H284" s="13"/>
      <c r="I284" s="13"/>
      <c r="J284" s="13"/>
      <c r="K284" s="37" t="s">
        <v>2</v>
      </c>
      <c r="L284" s="56"/>
      <c r="M284" s="13" t="s">
        <v>888</v>
      </c>
      <c r="N284" s="16"/>
      <c r="O284" s="87"/>
      <c r="P284" s="95" t="s">
        <v>2</v>
      </c>
      <c r="Q284" s="98" t="b">
        <f>NOT(ISERROR(MATCH(D284,Gen8_Pokemon!$C$1:$C$712,0)))</f>
        <v>1</v>
      </c>
      <c r="R284" t="b">
        <v>1</v>
      </c>
      <c r="S284" t="str">
        <f t="shared" si="9"/>
        <v>x</v>
      </c>
    </row>
    <row r="285" spans="1:19" ht="24" customHeight="1" x14ac:dyDescent="0.25">
      <c r="A285" s="74">
        <v>283</v>
      </c>
      <c r="B285" s="77" t="str">
        <f t="shared" si="8"/>
        <v>283</v>
      </c>
      <c r="C285" s="74">
        <v>3</v>
      </c>
      <c r="D285" s="79" t="s">
        <v>1232</v>
      </c>
      <c r="E285" s="2" t="s">
        <v>278</v>
      </c>
      <c r="F285" s="5"/>
      <c r="G285" s="12"/>
      <c r="H285" s="13"/>
      <c r="I285" s="13"/>
      <c r="J285" s="13"/>
      <c r="K285" s="13"/>
      <c r="L285" s="33"/>
      <c r="M285" s="13" t="s">
        <v>888</v>
      </c>
      <c r="N285" s="13"/>
      <c r="O285" s="86"/>
      <c r="P285" s="95" t="s">
        <v>888</v>
      </c>
      <c r="Q285" s="98" t="b">
        <f>NOT(ISERROR(MATCH(D285,Gen8_Pokemon!$C$1:$C$712,0)))</f>
        <v>0</v>
      </c>
      <c r="R285" t="b">
        <v>0</v>
      </c>
      <c r="S285" t="str">
        <f t="shared" si="9"/>
        <v/>
      </c>
    </row>
    <row r="286" spans="1:19" ht="24" customHeight="1" x14ac:dyDescent="0.25">
      <c r="A286" s="74">
        <v>284</v>
      </c>
      <c r="B286" s="77" t="str">
        <f t="shared" si="8"/>
        <v>284</v>
      </c>
      <c r="C286" s="74">
        <v>3</v>
      </c>
      <c r="D286" s="79" t="s">
        <v>1233</v>
      </c>
      <c r="E286" s="2" t="s">
        <v>279</v>
      </c>
      <c r="F286" s="5"/>
      <c r="G286" s="12"/>
      <c r="H286" s="13"/>
      <c r="I286" s="13"/>
      <c r="J286" s="13"/>
      <c r="K286" s="13"/>
      <c r="L286" s="33"/>
      <c r="M286" s="13" t="s">
        <v>888</v>
      </c>
      <c r="N286" s="13"/>
      <c r="O286" s="86"/>
      <c r="P286" s="95" t="s">
        <v>888</v>
      </c>
      <c r="Q286" s="98" t="b">
        <f>NOT(ISERROR(MATCH(D286,Gen8_Pokemon!$C$1:$C$712,0)))</f>
        <v>0</v>
      </c>
      <c r="R286" t="b">
        <v>0</v>
      </c>
      <c r="S286" t="str">
        <f t="shared" si="9"/>
        <v/>
      </c>
    </row>
    <row r="287" spans="1:19" ht="24" customHeight="1" x14ac:dyDescent="0.25">
      <c r="A287" s="74">
        <v>285</v>
      </c>
      <c r="B287" s="77" t="str">
        <f t="shared" si="8"/>
        <v>285</v>
      </c>
      <c r="C287" s="74">
        <v>3</v>
      </c>
      <c r="D287" s="79" t="s">
        <v>1234</v>
      </c>
      <c r="E287" s="2" t="s">
        <v>280</v>
      </c>
      <c r="F287" s="5"/>
      <c r="G287" s="12"/>
      <c r="H287" s="13"/>
      <c r="I287" s="13"/>
      <c r="J287" s="13"/>
      <c r="K287" s="13"/>
      <c r="L287" s="33"/>
      <c r="M287" s="13" t="s">
        <v>888</v>
      </c>
      <c r="N287" s="13"/>
      <c r="O287" s="86"/>
      <c r="P287" s="95" t="s">
        <v>888</v>
      </c>
      <c r="Q287" s="98" t="b">
        <f>NOT(ISERROR(MATCH(D287,Gen8_Pokemon!$C$1:$C$712,0)))</f>
        <v>0</v>
      </c>
      <c r="R287" t="b">
        <v>0</v>
      </c>
      <c r="S287" t="str">
        <f t="shared" si="9"/>
        <v/>
      </c>
    </row>
    <row r="288" spans="1:19" ht="24" customHeight="1" x14ac:dyDescent="0.25">
      <c r="A288" s="74">
        <v>286</v>
      </c>
      <c r="B288" s="77" t="str">
        <f t="shared" si="8"/>
        <v>286</v>
      </c>
      <c r="C288" s="74">
        <v>3</v>
      </c>
      <c r="D288" s="79" t="s">
        <v>1235</v>
      </c>
      <c r="E288" s="2" t="s">
        <v>281</v>
      </c>
      <c r="F288" s="5"/>
      <c r="G288" s="12"/>
      <c r="H288" s="13"/>
      <c r="I288" s="13"/>
      <c r="J288" s="13"/>
      <c r="K288" s="13"/>
      <c r="L288" s="33"/>
      <c r="M288" s="13" t="s">
        <v>888</v>
      </c>
      <c r="N288" s="13"/>
      <c r="O288" s="86"/>
      <c r="P288" s="95" t="s">
        <v>888</v>
      </c>
      <c r="Q288" s="98" t="b">
        <f>NOT(ISERROR(MATCH(D288,Gen8_Pokemon!$C$1:$C$712,0)))</f>
        <v>0</v>
      </c>
      <c r="R288" t="b">
        <v>0</v>
      </c>
      <c r="S288" t="str">
        <f t="shared" si="9"/>
        <v/>
      </c>
    </row>
    <row r="289" spans="1:19" ht="24" customHeight="1" x14ac:dyDescent="0.25">
      <c r="A289" s="74">
        <v>287</v>
      </c>
      <c r="B289" s="77" t="str">
        <f t="shared" si="8"/>
        <v>287</v>
      </c>
      <c r="C289" s="74">
        <v>3</v>
      </c>
      <c r="D289" s="79" t="s">
        <v>1236</v>
      </c>
      <c r="E289" s="2" t="s">
        <v>282</v>
      </c>
      <c r="F289" s="5"/>
      <c r="G289" s="12"/>
      <c r="H289" s="13"/>
      <c r="I289" s="13"/>
      <c r="J289" s="13"/>
      <c r="K289" s="13"/>
      <c r="L289" s="33"/>
      <c r="M289" s="13" t="s">
        <v>888</v>
      </c>
      <c r="N289" s="13"/>
      <c r="O289" s="86"/>
      <c r="P289" s="95" t="s">
        <v>888</v>
      </c>
      <c r="Q289" s="98" t="b">
        <f>NOT(ISERROR(MATCH(D289,Gen8_Pokemon!$C$1:$C$712,0)))</f>
        <v>0</v>
      </c>
      <c r="R289" t="b">
        <v>0</v>
      </c>
      <c r="S289" t="str">
        <f t="shared" si="9"/>
        <v/>
      </c>
    </row>
    <row r="290" spans="1:19" ht="24" customHeight="1" x14ac:dyDescent="0.25">
      <c r="A290" s="74">
        <v>288</v>
      </c>
      <c r="B290" s="77" t="str">
        <f t="shared" si="8"/>
        <v>288</v>
      </c>
      <c r="C290" s="74">
        <v>3</v>
      </c>
      <c r="D290" s="79" t="s">
        <v>1237</v>
      </c>
      <c r="E290" s="2" t="s">
        <v>283</v>
      </c>
      <c r="F290" s="5"/>
      <c r="G290" s="12"/>
      <c r="H290" s="13"/>
      <c r="I290" s="13"/>
      <c r="J290" s="13"/>
      <c r="K290" s="13"/>
      <c r="L290" s="33"/>
      <c r="M290" s="13" t="s">
        <v>888</v>
      </c>
      <c r="N290" s="13"/>
      <c r="O290" s="86"/>
      <c r="P290" s="95" t="s">
        <v>888</v>
      </c>
      <c r="Q290" s="98" t="b">
        <f>NOT(ISERROR(MATCH(D290,Gen8_Pokemon!$C$1:$C$712,0)))</f>
        <v>0</v>
      </c>
      <c r="R290" t="b">
        <v>0</v>
      </c>
      <c r="S290" t="str">
        <f t="shared" si="9"/>
        <v/>
      </c>
    </row>
    <row r="291" spans="1:19" ht="24" customHeight="1" x14ac:dyDescent="0.25">
      <c r="A291" s="74">
        <v>289</v>
      </c>
      <c r="B291" s="77" t="str">
        <f t="shared" si="8"/>
        <v>289</v>
      </c>
      <c r="C291" s="74">
        <v>3</v>
      </c>
      <c r="D291" s="79" t="s">
        <v>1238</v>
      </c>
      <c r="E291" s="2" t="s">
        <v>284</v>
      </c>
      <c r="F291" s="5"/>
      <c r="G291" s="12"/>
      <c r="H291" s="13"/>
      <c r="I291" s="13"/>
      <c r="J291" s="13"/>
      <c r="K291" s="13"/>
      <c r="L291" s="33"/>
      <c r="M291" s="13" t="s">
        <v>888</v>
      </c>
      <c r="N291" s="13"/>
      <c r="O291" s="86"/>
      <c r="P291" s="95" t="s">
        <v>888</v>
      </c>
      <c r="Q291" s="98" t="b">
        <f>NOT(ISERROR(MATCH(D291,Gen8_Pokemon!$C$1:$C$712,0)))</f>
        <v>0</v>
      </c>
      <c r="R291" t="b">
        <v>0</v>
      </c>
      <c r="S291" t="str">
        <f t="shared" si="9"/>
        <v/>
      </c>
    </row>
    <row r="292" spans="1:19" ht="24" customHeight="1" x14ac:dyDescent="0.25">
      <c r="A292" s="74">
        <v>290</v>
      </c>
      <c r="B292" s="77" t="str">
        <f t="shared" si="8"/>
        <v>290</v>
      </c>
      <c r="C292" s="74">
        <v>3</v>
      </c>
      <c r="D292" s="79" t="s">
        <v>1239</v>
      </c>
      <c r="E292" s="2" t="s">
        <v>285</v>
      </c>
      <c r="F292" s="5"/>
      <c r="G292" s="12"/>
      <c r="H292" s="13"/>
      <c r="I292" s="13"/>
      <c r="J292" s="13"/>
      <c r="K292" s="13"/>
      <c r="L292" s="33"/>
      <c r="M292" s="13" t="s">
        <v>888</v>
      </c>
      <c r="N292" s="13"/>
      <c r="O292" s="86"/>
      <c r="P292" s="95" t="s">
        <v>2</v>
      </c>
      <c r="Q292" s="98" t="b">
        <f>NOT(ISERROR(MATCH(D292,Gen8_Pokemon!$C$1:$C$712,0)))</f>
        <v>1</v>
      </c>
      <c r="R292" t="b">
        <v>1</v>
      </c>
      <c r="S292" t="str">
        <f t="shared" si="9"/>
        <v>x</v>
      </c>
    </row>
    <row r="293" spans="1:19" ht="24" customHeight="1" x14ac:dyDescent="0.25">
      <c r="A293" s="74">
        <v>291</v>
      </c>
      <c r="B293" s="77" t="str">
        <f t="shared" si="8"/>
        <v>291</v>
      </c>
      <c r="C293" s="74">
        <v>3</v>
      </c>
      <c r="D293" s="79" t="s">
        <v>1240</v>
      </c>
      <c r="E293" s="2" t="s">
        <v>286</v>
      </c>
      <c r="F293" s="5"/>
      <c r="G293" s="12"/>
      <c r="H293" s="13"/>
      <c r="I293" s="13"/>
      <c r="J293" s="13"/>
      <c r="K293" s="13"/>
      <c r="L293" s="33"/>
      <c r="M293" s="13" t="s">
        <v>888</v>
      </c>
      <c r="N293" s="13"/>
      <c r="O293" s="86"/>
      <c r="P293" s="95" t="s">
        <v>2</v>
      </c>
      <c r="Q293" s="98" t="b">
        <f>NOT(ISERROR(MATCH(D293,Gen8_Pokemon!$C$1:$C$712,0)))</f>
        <v>1</v>
      </c>
      <c r="R293" t="b">
        <v>1</v>
      </c>
      <c r="S293" t="str">
        <f t="shared" si="9"/>
        <v>x</v>
      </c>
    </row>
    <row r="294" spans="1:19" ht="24" customHeight="1" x14ac:dyDescent="0.25">
      <c r="A294" s="74">
        <v>292</v>
      </c>
      <c r="B294" s="77" t="str">
        <f t="shared" si="8"/>
        <v>292</v>
      </c>
      <c r="C294" s="74">
        <v>3</v>
      </c>
      <c r="D294" s="79" t="s">
        <v>1241</v>
      </c>
      <c r="E294" s="2" t="s">
        <v>287</v>
      </c>
      <c r="F294" s="5"/>
      <c r="G294" s="19"/>
      <c r="H294" s="13"/>
      <c r="I294" s="13"/>
      <c r="J294" s="13"/>
      <c r="K294" s="13"/>
      <c r="L294" s="33"/>
      <c r="M294" s="13" t="s">
        <v>888</v>
      </c>
      <c r="N294" s="13"/>
      <c r="O294" s="86"/>
      <c r="P294" s="95" t="s">
        <v>2</v>
      </c>
      <c r="Q294" s="98" t="b">
        <f>NOT(ISERROR(MATCH(D294,Gen8_Pokemon!$C$1:$C$712,0)))</f>
        <v>1</v>
      </c>
      <c r="R294" t="b">
        <v>1</v>
      </c>
      <c r="S294" t="str">
        <f t="shared" si="9"/>
        <v>x</v>
      </c>
    </row>
    <row r="295" spans="1:19" ht="24" customHeight="1" x14ac:dyDescent="0.25">
      <c r="A295" s="74">
        <v>293</v>
      </c>
      <c r="B295" s="77" t="str">
        <f t="shared" si="8"/>
        <v>293</v>
      </c>
      <c r="C295" s="74">
        <v>3</v>
      </c>
      <c r="D295" s="79" t="s">
        <v>1242</v>
      </c>
      <c r="E295" s="2" t="s">
        <v>288</v>
      </c>
      <c r="F295" s="5"/>
      <c r="G295" s="12"/>
      <c r="H295" s="13"/>
      <c r="I295" s="13"/>
      <c r="J295" s="13"/>
      <c r="K295" s="13"/>
      <c r="L295" s="33"/>
      <c r="M295" s="13" t="s">
        <v>888</v>
      </c>
      <c r="N295" s="13"/>
      <c r="O295" s="86"/>
      <c r="P295" s="95" t="s">
        <v>2</v>
      </c>
      <c r="Q295" s="98" t="b">
        <f>NOT(ISERROR(MATCH(D295,Gen8_Pokemon!$C$1:$C$712,0)))</f>
        <v>1</v>
      </c>
      <c r="R295" t="b">
        <v>1</v>
      </c>
      <c r="S295" t="str">
        <f t="shared" si="9"/>
        <v>x</v>
      </c>
    </row>
    <row r="296" spans="1:19" ht="24" customHeight="1" x14ac:dyDescent="0.25">
      <c r="A296" s="74">
        <v>294</v>
      </c>
      <c r="B296" s="77" t="str">
        <f t="shared" si="8"/>
        <v>294</v>
      </c>
      <c r="C296" s="74">
        <v>3</v>
      </c>
      <c r="D296" s="79" t="s">
        <v>1243</v>
      </c>
      <c r="E296" s="2" t="s">
        <v>289</v>
      </c>
      <c r="F296" s="5"/>
      <c r="G296" s="12"/>
      <c r="H296" s="13"/>
      <c r="I296" s="13"/>
      <c r="J296" s="13"/>
      <c r="K296" s="13"/>
      <c r="L296" s="33"/>
      <c r="M296" s="13" t="s">
        <v>888</v>
      </c>
      <c r="N296" s="13"/>
      <c r="O296" s="86"/>
      <c r="P296" s="95" t="s">
        <v>2</v>
      </c>
      <c r="Q296" s="98" t="b">
        <f>NOT(ISERROR(MATCH(D296,Gen8_Pokemon!$C$1:$C$712,0)))</f>
        <v>1</v>
      </c>
      <c r="R296" t="b">
        <v>1</v>
      </c>
      <c r="S296" t="str">
        <f t="shared" si="9"/>
        <v>x</v>
      </c>
    </row>
    <row r="297" spans="1:19" ht="24" customHeight="1" x14ac:dyDescent="0.25">
      <c r="A297" s="74">
        <v>295</v>
      </c>
      <c r="B297" s="77" t="str">
        <f t="shared" si="8"/>
        <v>295</v>
      </c>
      <c r="C297" s="74">
        <v>3</v>
      </c>
      <c r="D297" s="79" t="s">
        <v>1244</v>
      </c>
      <c r="E297" s="2" t="s">
        <v>290</v>
      </c>
      <c r="F297" s="5"/>
      <c r="G297" s="12"/>
      <c r="H297" s="13"/>
      <c r="I297" s="13"/>
      <c r="J297" s="13"/>
      <c r="K297" s="13"/>
      <c r="L297" s="33"/>
      <c r="M297" s="13" t="s">
        <v>888</v>
      </c>
      <c r="N297" s="13"/>
      <c r="O297" s="86"/>
      <c r="P297" s="95" t="s">
        <v>2</v>
      </c>
      <c r="Q297" s="98" t="b">
        <f>NOT(ISERROR(MATCH(D297,Gen8_Pokemon!$C$1:$C$712,0)))</f>
        <v>1</v>
      </c>
      <c r="R297" t="b">
        <v>1</v>
      </c>
      <c r="S297" t="str">
        <f t="shared" si="9"/>
        <v>x</v>
      </c>
    </row>
    <row r="298" spans="1:19" ht="24" customHeight="1" x14ac:dyDescent="0.25">
      <c r="A298" s="74">
        <v>296</v>
      </c>
      <c r="B298" s="77" t="str">
        <f t="shared" si="8"/>
        <v>296</v>
      </c>
      <c r="C298" s="74">
        <v>3</v>
      </c>
      <c r="D298" s="79" t="s">
        <v>1245</v>
      </c>
      <c r="E298" s="2" t="s">
        <v>291</v>
      </c>
      <c r="F298" s="5"/>
      <c r="G298" s="12"/>
      <c r="H298" s="13"/>
      <c r="I298" s="13"/>
      <c r="J298" s="13"/>
      <c r="K298" s="13"/>
      <c r="L298" s="33"/>
      <c r="M298" s="13" t="s">
        <v>888</v>
      </c>
      <c r="N298" s="13"/>
      <c r="O298" s="86"/>
      <c r="P298" s="95" t="s">
        <v>888</v>
      </c>
      <c r="Q298" s="98" t="b">
        <f>NOT(ISERROR(MATCH(D298,Gen8_Pokemon!$C$1:$C$712,0)))</f>
        <v>0</v>
      </c>
      <c r="R298" t="b">
        <v>0</v>
      </c>
      <c r="S298" t="str">
        <f t="shared" si="9"/>
        <v/>
      </c>
    </row>
    <row r="299" spans="1:19" ht="24" customHeight="1" x14ac:dyDescent="0.25">
      <c r="A299" s="74">
        <v>297</v>
      </c>
      <c r="B299" s="77" t="str">
        <f t="shared" si="8"/>
        <v>297</v>
      </c>
      <c r="C299" s="74">
        <v>3</v>
      </c>
      <c r="D299" s="79" t="s">
        <v>1246</v>
      </c>
      <c r="E299" s="2" t="s">
        <v>292</v>
      </c>
      <c r="F299" s="5"/>
      <c r="G299" s="12"/>
      <c r="H299" s="13"/>
      <c r="I299" s="13"/>
      <c r="J299" s="13"/>
      <c r="K299" s="13"/>
      <c r="L299" s="33"/>
      <c r="M299" s="13" t="s">
        <v>888</v>
      </c>
      <c r="N299" s="13"/>
      <c r="O299" s="86"/>
      <c r="P299" s="95" t="s">
        <v>888</v>
      </c>
      <c r="Q299" s="98" t="b">
        <f>NOT(ISERROR(MATCH(D299,Gen8_Pokemon!$C$1:$C$712,0)))</f>
        <v>0</v>
      </c>
      <c r="R299" t="b">
        <v>0</v>
      </c>
      <c r="S299" t="str">
        <f t="shared" si="9"/>
        <v/>
      </c>
    </row>
    <row r="300" spans="1:19" ht="24" customHeight="1" x14ac:dyDescent="0.25">
      <c r="A300" s="74">
        <v>298</v>
      </c>
      <c r="B300" s="77" t="str">
        <f t="shared" si="8"/>
        <v>298</v>
      </c>
      <c r="C300" s="74">
        <v>3</v>
      </c>
      <c r="D300" s="79" t="s">
        <v>1247</v>
      </c>
      <c r="E300" s="2" t="s">
        <v>293</v>
      </c>
      <c r="F300" s="5"/>
      <c r="G300" s="12"/>
      <c r="H300" s="13"/>
      <c r="I300" s="13"/>
      <c r="J300" s="13"/>
      <c r="K300" s="13"/>
      <c r="L300" s="33"/>
      <c r="M300" s="13" t="s">
        <v>888</v>
      </c>
      <c r="N300" s="13"/>
      <c r="O300" s="86"/>
      <c r="P300" s="95" t="s">
        <v>2</v>
      </c>
      <c r="Q300" s="98" t="b">
        <f>NOT(ISERROR(MATCH(D300,Gen8_Pokemon!$C$1:$C$712,0)))</f>
        <v>1</v>
      </c>
      <c r="R300" t="b">
        <v>1</v>
      </c>
      <c r="S300" t="str">
        <f t="shared" si="9"/>
        <v>x</v>
      </c>
    </row>
    <row r="301" spans="1:19" ht="24" customHeight="1" x14ac:dyDescent="0.25">
      <c r="A301" s="74">
        <v>299</v>
      </c>
      <c r="B301" s="77" t="str">
        <f t="shared" si="8"/>
        <v>299</v>
      </c>
      <c r="C301" s="74">
        <v>3</v>
      </c>
      <c r="D301" s="79" t="s">
        <v>1248</v>
      </c>
      <c r="E301" s="2" t="s">
        <v>294</v>
      </c>
      <c r="F301" s="5"/>
      <c r="G301" s="12"/>
      <c r="H301" s="13"/>
      <c r="I301" s="13"/>
      <c r="J301" s="13"/>
      <c r="K301" s="13"/>
      <c r="L301" s="33"/>
      <c r="M301" s="13" t="s">
        <v>888</v>
      </c>
      <c r="N301" s="13"/>
      <c r="O301" s="86"/>
      <c r="P301" s="95" t="s">
        <v>888</v>
      </c>
      <c r="Q301" s="98" t="b">
        <f>NOT(ISERROR(MATCH(D301,Gen8_Pokemon!$C$1:$C$712,0)))</f>
        <v>0</v>
      </c>
      <c r="R301" t="b">
        <v>0</v>
      </c>
      <c r="S301" t="str">
        <f t="shared" si="9"/>
        <v/>
      </c>
    </row>
    <row r="302" spans="1:19" ht="24" customHeight="1" x14ac:dyDescent="0.25">
      <c r="A302" s="74">
        <v>300</v>
      </c>
      <c r="B302" s="77" t="str">
        <f t="shared" si="8"/>
        <v>300</v>
      </c>
      <c r="C302" s="74">
        <v>3</v>
      </c>
      <c r="D302" s="79" t="s">
        <v>1249</v>
      </c>
      <c r="E302" s="2" t="s">
        <v>295</v>
      </c>
      <c r="F302" s="5"/>
      <c r="G302" s="12"/>
      <c r="H302" s="13"/>
      <c r="I302" s="13"/>
      <c r="J302" s="13"/>
      <c r="K302" s="13"/>
      <c r="L302" s="33"/>
      <c r="M302" s="13" t="s">
        <v>888</v>
      </c>
      <c r="N302" s="13"/>
      <c r="O302" s="86"/>
      <c r="P302" s="95" t="s">
        <v>888</v>
      </c>
      <c r="Q302" s="98" t="b">
        <f>NOT(ISERROR(MATCH(D302,Gen8_Pokemon!$C$1:$C$712,0)))</f>
        <v>0</v>
      </c>
      <c r="R302" t="b">
        <v>0</v>
      </c>
      <c r="S302" t="str">
        <f t="shared" si="9"/>
        <v/>
      </c>
    </row>
    <row r="303" spans="1:19" ht="24" customHeight="1" x14ac:dyDescent="0.25">
      <c r="A303" s="74">
        <v>301</v>
      </c>
      <c r="B303" s="77" t="str">
        <f t="shared" si="8"/>
        <v>301</v>
      </c>
      <c r="C303" s="74">
        <v>3</v>
      </c>
      <c r="D303" s="79" t="s">
        <v>1250</v>
      </c>
      <c r="E303" s="6" t="s">
        <v>1861</v>
      </c>
      <c r="F303" s="5"/>
      <c r="G303" s="12"/>
      <c r="H303" s="13"/>
      <c r="I303" s="13"/>
      <c r="J303" s="13"/>
      <c r="K303" s="13"/>
      <c r="L303" s="33"/>
      <c r="M303" s="13" t="s">
        <v>888</v>
      </c>
      <c r="N303" s="13"/>
      <c r="O303" s="86"/>
      <c r="P303" s="95" t="s">
        <v>888</v>
      </c>
      <c r="Q303" s="98" t="b">
        <f>NOT(ISERROR(MATCH(D303,Gen8_Pokemon!$C$1:$C$712,0)))</f>
        <v>0</v>
      </c>
      <c r="R303" t="b">
        <v>0</v>
      </c>
      <c r="S303" t="str">
        <f t="shared" si="9"/>
        <v/>
      </c>
    </row>
    <row r="304" spans="1:19" ht="24" customHeight="1" x14ac:dyDescent="0.25">
      <c r="A304" s="74">
        <v>302</v>
      </c>
      <c r="B304" s="77" t="str">
        <f t="shared" si="8"/>
        <v>302</v>
      </c>
      <c r="C304" s="74">
        <v>3</v>
      </c>
      <c r="D304" s="79" t="s">
        <v>1251</v>
      </c>
      <c r="E304" s="2" t="s">
        <v>296</v>
      </c>
      <c r="F304" s="5"/>
      <c r="G304" s="12"/>
      <c r="H304" s="13"/>
      <c r="I304" s="13"/>
      <c r="J304" s="13"/>
      <c r="K304" s="37" t="s">
        <v>2</v>
      </c>
      <c r="L304" s="56"/>
      <c r="M304" s="13" t="s">
        <v>888</v>
      </c>
      <c r="N304" s="16"/>
      <c r="O304" s="87"/>
      <c r="P304" s="95" t="s">
        <v>2</v>
      </c>
      <c r="Q304" s="98" t="b">
        <f>NOT(ISERROR(MATCH(D304,Gen8_Pokemon!$C$1:$C$712,0)))</f>
        <v>1</v>
      </c>
      <c r="R304" t="b">
        <v>1</v>
      </c>
      <c r="S304" t="str">
        <f t="shared" si="9"/>
        <v>x</v>
      </c>
    </row>
    <row r="305" spans="1:19" ht="24" customHeight="1" x14ac:dyDescent="0.25">
      <c r="A305" s="74">
        <v>303</v>
      </c>
      <c r="B305" s="77" t="str">
        <f t="shared" si="8"/>
        <v>303</v>
      </c>
      <c r="C305" s="74">
        <v>3</v>
      </c>
      <c r="D305" s="79" t="s">
        <v>1252</v>
      </c>
      <c r="E305" s="2" t="s">
        <v>297</v>
      </c>
      <c r="F305" s="5"/>
      <c r="G305" s="12"/>
      <c r="H305" s="13"/>
      <c r="I305" s="13"/>
      <c r="J305" s="13"/>
      <c r="K305" s="37" t="s">
        <v>2</v>
      </c>
      <c r="L305" s="56"/>
      <c r="M305" s="13" t="s">
        <v>888</v>
      </c>
      <c r="N305" s="16"/>
      <c r="O305" s="87"/>
      <c r="P305" s="95" t="s">
        <v>2</v>
      </c>
      <c r="Q305" s="98" t="b">
        <f>NOT(ISERROR(MATCH(D305,Gen8_Pokemon!$C$1:$C$712,0)))</f>
        <v>1</v>
      </c>
      <c r="R305" t="b">
        <v>1</v>
      </c>
      <c r="S305" t="str">
        <f t="shared" si="9"/>
        <v>x</v>
      </c>
    </row>
    <row r="306" spans="1:19" ht="24" customHeight="1" x14ac:dyDescent="0.25">
      <c r="A306" s="74">
        <v>304</v>
      </c>
      <c r="B306" s="77" t="str">
        <f t="shared" si="8"/>
        <v>304</v>
      </c>
      <c r="C306" s="74">
        <v>3</v>
      </c>
      <c r="D306" s="79" t="s">
        <v>1253</v>
      </c>
      <c r="E306" s="2" t="s">
        <v>298</v>
      </c>
      <c r="F306" s="5"/>
      <c r="G306" s="12"/>
      <c r="H306" s="13"/>
      <c r="I306" s="13"/>
      <c r="J306" s="13"/>
      <c r="K306" s="13"/>
      <c r="L306" s="33"/>
      <c r="M306" s="13" t="s">
        <v>888</v>
      </c>
      <c r="N306" s="13"/>
      <c r="O306" s="86"/>
      <c r="P306" s="95" t="s">
        <v>2</v>
      </c>
      <c r="Q306" s="98" t="b">
        <f>NOT(ISERROR(MATCH(D306,Gen8_Pokemon!$C$1:$C$712,0)))</f>
        <v>1</v>
      </c>
      <c r="R306" t="b">
        <v>1</v>
      </c>
      <c r="S306" t="str">
        <f t="shared" si="9"/>
        <v>x</v>
      </c>
    </row>
    <row r="307" spans="1:19" ht="24" customHeight="1" x14ac:dyDescent="0.25">
      <c r="A307" s="74">
        <v>305</v>
      </c>
      <c r="B307" s="77" t="str">
        <f t="shared" si="8"/>
        <v>305</v>
      </c>
      <c r="C307" s="74">
        <v>3</v>
      </c>
      <c r="D307" s="79" t="s">
        <v>1254</v>
      </c>
      <c r="E307" s="2" t="s">
        <v>299</v>
      </c>
      <c r="F307" s="5"/>
      <c r="G307" s="12"/>
      <c r="H307" s="13"/>
      <c r="I307" s="13"/>
      <c r="J307" s="13"/>
      <c r="K307" s="13"/>
      <c r="L307" s="33"/>
      <c r="M307" s="13" t="s">
        <v>888</v>
      </c>
      <c r="N307" s="13"/>
      <c r="O307" s="86"/>
      <c r="P307" s="95" t="s">
        <v>2</v>
      </c>
      <c r="Q307" s="98" t="b">
        <f>NOT(ISERROR(MATCH(D307,Gen8_Pokemon!$C$1:$C$712,0)))</f>
        <v>1</v>
      </c>
      <c r="R307" t="b">
        <v>1</v>
      </c>
      <c r="S307" t="str">
        <f t="shared" si="9"/>
        <v>x</v>
      </c>
    </row>
    <row r="308" spans="1:19" ht="24" customHeight="1" x14ac:dyDescent="0.25">
      <c r="A308" s="74">
        <v>306</v>
      </c>
      <c r="B308" s="77" t="str">
        <f t="shared" si="8"/>
        <v>306</v>
      </c>
      <c r="C308" s="74">
        <v>3</v>
      </c>
      <c r="D308" s="79" t="s">
        <v>1255</v>
      </c>
      <c r="E308" s="2" t="s">
        <v>300</v>
      </c>
      <c r="F308" s="5"/>
      <c r="G308" s="12"/>
      <c r="H308" s="13"/>
      <c r="I308" s="13"/>
      <c r="J308" s="13"/>
      <c r="K308" s="37" t="s">
        <v>2</v>
      </c>
      <c r="L308" s="56"/>
      <c r="M308" s="13" t="s">
        <v>888</v>
      </c>
      <c r="N308" s="16"/>
      <c r="O308" s="87"/>
      <c r="P308" s="95" t="s">
        <v>2</v>
      </c>
      <c r="Q308" s="98" t="b">
        <f>NOT(ISERROR(MATCH(D308,Gen8_Pokemon!$C$1:$C$712,0)))</f>
        <v>1</v>
      </c>
      <c r="R308" t="b">
        <v>1</v>
      </c>
      <c r="S308" t="str">
        <f t="shared" si="9"/>
        <v>x</v>
      </c>
    </row>
    <row r="309" spans="1:19" ht="24" customHeight="1" x14ac:dyDescent="0.25">
      <c r="A309" s="74">
        <v>307</v>
      </c>
      <c r="B309" s="77" t="str">
        <f t="shared" si="8"/>
        <v>307</v>
      </c>
      <c r="C309" s="74">
        <v>3</v>
      </c>
      <c r="D309" s="79" t="s">
        <v>1256</v>
      </c>
      <c r="E309" s="2" t="s">
        <v>301</v>
      </c>
      <c r="F309" s="5"/>
      <c r="G309" s="35" t="s">
        <v>2</v>
      </c>
      <c r="H309" s="13"/>
      <c r="I309" s="13"/>
      <c r="J309" s="13"/>
      <c r="K309" s="13"/>
      <c r="L309" s="33"/>
      <c r="M309" s="13" t="s">
        <v>888</v>
      </c>
      <c r="N309" s="13"/>
      <c r="O309" s="86"/>
      <c r="P309" s="95" t="s">
        <v>888</v>
      </c>
      <c r="Q309" s="98" t="b">
        <f>NOT(ISERROR(MATCH(D309,Gen8_Pokemon!$C$1:$C$712,0)))</f>
        <v>0</v>
      </c>
      <c r="R309" t="b">
        <v>0</v>
      </c>
      <c r="S309" t="str">
        <f t="shared" si="9"/>
        <v/>
      </c>
    </row>
    <row r="310" spans="1:19" ht="24" customHeight="1" x14ac:dyDescent="0.25">
      <c r="A310" s="74">
        <v>308</v>
      </c>
      <c r="B310" s="77" t="str">
        <f t="shared" si="8"/>
        <v>308</v>
      </c>
      <c r="C310" s="74">
        <v>3</v>
      </c>
      <c r="D310" s="79" t="s">
        <v>1257</v>
      </c>
      <c r="E310" s="2" t="s">
        <v>302</v>
      </c>
      <c r="F310" s="5"/>
      <c r="G310" s="35" t="s">
        <v>2</v>
      </c>
      <c r="H310" s="13"/>
      <c r="I310" s="13"/>
      <c r="J310" s="13"/>
      <c r="K310" s="37" t="s">
        <v>2</v>
      </c>
      <c r="L310" s="56"/>
      <c r="M310" s="13" t="s">
        <v>888</v>
      </c>
      <c r="N310" s="16"/>
      <c r="O310" s="87"/>
      <c r="P310" s="95" t="s">
        <v>888</v>
      </c>
      <c r="Q310" s="98" t="b">
        <f>NOT(ISERROR(MATCH(D310,Gen8_Pokemon!$C$1:$C$712,0)))</f>
        <v>0</v>
      </c>
      <c r="R310" t="b">
        <v>0</v>
      </c>
      <c r="S310" t="str">
        <f t="shared" si="9"/>
        <v/>
      </c>
    </row>
    <row r="311" spans="1:19" ht="24" customHeight="1" x14ac:dyDescent="0.25">
      <c r="A311" s="74">
        <v>309</v>
      </c>
      <c r="B311" s="77" t="str">
        <f t="shared" si="8"/>
        <v>309</v>
      </c>
      <c r="C311" s="74">
        <v>3</v>
      </c>
      <c r="D311" s="79" t="s">
        <v>1258</v>
      </c>
      <c r="E311" s="2" t="s">
        <v>303</v>
      </c>
      <c r="F311" s="5"/>
      <c r="G311" s="12"/>
      <c r="H311" s="13"/>
      <c r="I311" s="13"/>
      <c r="J311" s="13"/>
      <c r="K311" s="13"/>
      <c r="L311" s="33"/>
      <c r="M311" s="13" t="s">
        <v>888</v>
      </c>
      <c r="N311" s="13"/>
      <c r="O311" s="86"/>
      <c r="P311" s="95" t="s">
        <v>2</v>
      </c>
      <c r="Q311" s="98" t="b">
        <f>NOT(ISERROR(MATCH(D311,Gen8_Pokemon!$C$1:$C$712,0)))</f>
        <v>1</v>
      </c>
      <c r="R311" t="b">
        <v>1</v>
      </c>
      <c r="S311" t="str">
        <f t="shared" si="9"/>
        <v>x</v>
      </c>
    </row>
    <row r="312" spans="1:19" ht="24" customHeight="1" x14ac:dyDescent="0.25">
      <c r="A312" s="74">
        <v>310</v>
      </c>
      <c r="B312" s="77" t="str">
        <f t="shared" si="8"/>
        <v>310</v>
      </c>
      <c r="C312" s="74">
        <v>3</v>
      </c>
      <c r="D312" s="79" t="s">
        <v>1259</v>
      </c>
      <c r="E312" s="2" t="s">
        <v>304</v>
      </c>
      <c r="F312" s="5"/>
      <c r="G312" s="12"/>
      <c r="H312" s="13"/>
      <c r="I312" s="13"/>
      <c r="J312" s="13"/>
      <c r="K312" s="37" t="s">
        <v>2</v>
      </c>
      <c r="L312" s="56"/>
      <c r="M312" s="13" t="s">
        <v>888</v>
      </c>
      <c r="N312" s="16"/>
      <c r="O312" s="87"/>
      <c r="P312" s="95" t="s">
        <v>2</v>
      </c>
      <c r="Q312" s="98" t="b">
        <f>NOT(ISERROR(MATCH(D312,Gen8_Pokemon!$C$1:$C$712,0)))</f>
        <v>1</v>
      </c>
      <c r="R312" t="b">
        <v>1</v>
      </c>
      <c r="S312" t="str">
        <f t="shared" si="9"/>
        <v>x</v>
      </c>
    </row>
    <row r="313" spans="1:19" ht="24" customHeight="1" x14ac:dyDescent="0.25">
      <c r="A313" s="74">
        <v>311</v>
      </c>
      <c r="B313" s="77" t="str">
        <f t="shared" si="8"/>
        <v>311</v>
      </c>
      <c r="C313" s="74">
        <v>3</v>
      </c>
      <c r="D313" s="79" t="s">
        <v>1260</v>
      </c>
      <c r="E313" s="2" t="s">
        <v>305</v>
      </c>
      <c r="F313" s="5"/>
      <c r="G313" s="12"/>
      <c r="H313" s="13"/>
      <c r="I313" s="13"/>
      <c r="J313" s="13"/>
      <c r="K313" s="13"/>
      <c r="L313" s="33"/>
      <c r="M313" s="13" t="s">
        <v>888</v>
      </c>
      <c r="N313" s="13"/>
      <c r="O313" s="86"/>
      <c r="P313" s="95" t="s">
        <v>888</v>
      </c>
      <c r="Q313" s="98" t="b">
        <f>NOT(ISERROR(MATCH(D313,Gen8_Pokemon!$C$1:$C$712,0)))</f>
        <v>0</v>
      </c>
      <c r="R313" t="b">
        <v>0</v>
      </c>
      <c r="S313" t="str">
        <f t="shared" si="9"/>
        <v/>
      </c>
    </row>
    <row r="314" spans="1:19" ht="24" customHeight="1" x14ac:dyDescent="0.25">
      <c r="A314" s="74">
        <v>312</v>
      </c>
      <c r="B314" s="77" t="str">
        <f t="shared" si="8"/>
        <v>312</v>
      </c>
      <c r="C314" s="74">
        <v>3</v>
      </c>
      <c r="D314" s="79" t="s">
        <v>1261</v>
      </c>
      <c r="E314" s="2" t="s">
        <v>306</v>
      </c>
      <c r="F314" s="5"/>
      <c r="G314" s="12"/>
      <c r="H314" s="13"/>
      <c r="I314" s="13"/>
      <c r="J314" s="13"/>
      <c r="K314" s="13"/>
      <c r="L314" s="33"/>
      <c r="M314" s="13" t="s">
        <v>888</v>
      </c>
      <c r="N314" s="13"/>
      <c r="O314" s="86"/>
      <c r="P314" s="95" t="s">
        <v>888</v>
      </c>
      <c r="Q314" s="98" t="b">
        <f>NOT(ISERROR(MATCH(D314,Gen8_Pokemon!$C$1:$C$712,0)))</f>
        <v>0</v>
      </c>
      <c r="R314" t="b">
        <v>0</v>
      </c>
      <c r="S314" t="str">
        <f t="shared" si="9"/>
        <v/>
      </c>
    </row>
    <row r="315" spans="1:19" ht="24" customHeight="1" x14ac:dyDescent="0.25">
      <c r="A315" s="74">
        <v>313</v>
      </c>
      <c r="B315" s="77" t="str">
        <f t="shared" si="8"/>
        <v>313</v>
      </c>
      <c r="C315" s="74">
        <v>3</v>
      </c>
      <c r="D315" s="79" t="s">
        <v>1262</v>
      </c>
      <c r="E315" s="2" t="s">
        <v>307</v>
      </c>
      <c r="F315" s="5"/>
      <c r="G315" s="19"/>
      <c r="H315" s="13"/>
      <c r="I315" s="13"/>
      <c r="J315" s="13"/>
      <c r="K315" s="13"/>
      <c r="L315" s="33"/>
      <c r="M315" s="13" t="s">
        <v>888</v>
      </c>
      <c r="N315" s="13"/>
      <c r="O315" s="86"/>
      <c r="P315" s="95" t="s">
        <v>888</v>
      </c>
      <c r="Q315" s="98" t="b">
        <f>NOT(ISERROR(MATCH(D315,Gen8_Pokemon!$C$1:$C$712,0)))</f>
        <v>0</v>
      </c>
      <c r="R315" t="b">
        <v>0</v>
      </c>
      <c r="S315" t="str">
        <f t="shared" si="9"/>
        <v/>
      </c>
    </row>
    <row r="316" spans="1:19" ht="24" customHeight="1" x14ac:dyDescent="0.25">
      <c r="A316" s="74">
        <v>314</v>
      </c>
      <c r="B316" s="77" t="str">
        <f t="shared" si="8"/>
        <v>314</v>
      </c>
      <c r="C316" s="74">
        <v>3</v>
      </c>
      <c r="D316" s="79" t="s">
        <v>1263</v>
      </c>
      <c r="E316" s="2" t="s">
        <v>308</v>
      </c>
      <c r="F316" s="5"/>
      <c r="G316" s="19"/>
      <c r="H316" s="13"/>
      <c r="I316" s="13"/>
      <c r="J316" s="13"/>
      <c r="K316" s="13"/>
      <c r="L316" s="33"/>
      <c r="M316" s="13" t="s">
        <v>888</v>
      </c>
      <c r="N316" s="13"/>
      <c r="O316" s="86"/>
      <c r="P316" s="95" t="s">
        <v>888</v>
      </c>
      <c r="Q316" s="98" t="b">
        <f>NOT(ISERROR(MATCH(D316,Gen8_Pokemon!$C$1:$C$712,0)))</f>
        <v>0</v>
      </c>
      <c r="R316" t="b">
        <v>0</v>
      </c>
      <c r="S316" t="str">
        <f t="shared" si="9"/>
        <v/>
      </c>
    </row>
    <row r="317" spans="1:19" ht="24" customHeight="1" x14ac:dyDescent="0.25">
      <c r="A317" s="74">
        <v>315</v>
      </c>
      <c r="B317" s="77" t="str">
        <f t="shared" si="8"/>
        <v>315</v>
      </c>
      <c r="C317" s="74">
        <v>3</v>
      </c>
      <c r="D317" s="79" t="s">
        <v>1264</v>
      </c>
      <c r="E317" s="2" t="s">
        <v>309</v>
      </c>
      <c r="F317" s="5"/>
      <c r="G317" s="35" t="s">
        <v>2</v>
      </c>
      <c r="H317" s="13"/>
      <c r="I317" s="13"/>
      <c r="J317" s="13"/>
      <c r="K317" s="13"/>
      <c r="L317" s="33"/>
      <c r="M317" s="13" t="s">
        <v>888</v>
      </c>
      <c r="N317" s="13"/>
      <c r="O317" s="86"/>
      <c r="P317" s="95" t="s">
        <v>2</v>
      </c>
      <c r="Q317" s="98" t="b">
        <f>NOT(ISERROR(MATCH(D317,Gen8_Pokemon!$C$1:$C$712,0)))</f>
        <v>1</v>
      </c>
      <c r="R317" t="b">
        <v>1</v>
      </c>
      <c r="S317" t="str">
        <f t="shared" si="9"/>
        <v>x</v>
      </c>
    </row>
    <row r="318" spans="1:19" ht="24" customHeight="1" x14ac:dyDescent="0.25">
      <c r="A318" s="74">
        <v>316</v>
      </c>
      <c r="B318" s="77" t="str">
        <f t="shared" si="8"/>
        <v>316</v>
      </c>
      <c r="C318" s="74">
        <v>3</v>
      </c>
      <c r="D318" s="79" t="s">
        <v>1265</v>
      </c>
      <c r="E318" s="2" t="s">
        <v>310</v>
      </c>
      <c r="F318" s="5"/>
      <c r="G318" s="35" t="s">
        <v>2</v>
      </c>
      <c r="H318" s="13"/>
      <c r="I318" s="13"/>
      <c r="J318" s="13"/>
      <c r="K318" s="13"/>
      <c r="L318" s="33"/>
      <c r="M318" s="13" t="s">
        <v>888</v>
      </c>
      <c r="N318" s="13"/>
      <c r="O318" s="86"/>
      <c r="P318" s="95" t="s">
        <v>888</v>
      </c>
      <c r="Q318" s="98" t="b">
        <f>NOT(ISERROR(MATCH(D318,Gen8_Pokemon!$C$1:$C$712,0)))</f>
        <v>0</v>
      </c>
      <c r="R318" t="b">
        <v>0</v>
      </c>
      <c r="S318" t="str">
        <f t="shared" si="9"/>
        <v/>
      </c>
    </row>
    <row r="319" spans="1:19" ht="24" customHeight="1" x14ac:dyDescent="0.25">
      <c r="A319" s="74">
        <v>317</v>
      </c>
      <c r="B319" s="77" t="str">
        <f t="shared" si="8"/>
        <v>317</v>
      </c>
      <c r="C319" s="74">
        <v>3</v>
      </c>
      <c r="D319" s="79" t="s">
        <v>1266</v>
      </c>
      <c r="E319" s="2" t="s">
        <v>311</v>
      </c>
      <c r="F319" s="5"/>
      <c r="G319" s="35" t="s">
        <v>2</v>
      </c>
      <c r="H319" s="13"/>
      <c r="I319" s="13"/>
      <c r="J319" s="13"/>
      <c r="K319" s="13"/>
      <c r="L319" s="33"/>
      <c r="M319" s="13" t="s">
        <v>888</v>
      </c>
      <c r="N319" s="13"/>
      <c r="O319" s="86"/>
      <c r="P319" s="95" t="s">
        <v>888</v>
      </c>
      <c r="Q319" s="98" t="b">
        <f>NOT(ISERROR(MATCH(D319,Gen8_Pokemon!$C$1:$C$712,0)))</f>
        <v>0</v>
      </c>
      <c r="R319" t="b">
        <v>0</v>
      </c>
      <c r="S319" t="str">
        <f t="shared" si="9"/>
        <v/>
      </c>
    </row>
    <row r="320" spans="1:19" ht="24" customHeight="1" x14ac:dyDescent="0.25">
      <c r="A320" s="74">
        <v>318</v>
      </c>
      <c r="B320" s="77" t="str">
        <f t="shared" si="8"/>
        <v>318</v>
      </c>
      <c r="C320" s="74">
        <v>3</v>
      </c>
      <c r="D320" s="79" t="s">
        <v>1267</v>
      </c>
      <c r="E320" s="2" t="s">
        <v>312</v>
      </c>
      <c r="F320" s="5"/>
      <c r="G320" s="12"/>
      <c r="H320" s="13"/>
      <c r="I320" s="13"/>
      <c r="J320" s="13"/>
      <c r="K320" s="13"/>
      <c r="L320" s="33"/>
      <c r="M320" s="13" t="s">
        <v>888</v>
      </c>
      <c r="N320" s="13"/>
      <c r="O320" s="86"/>
      <c r="P320" s="95" t="s">
        <v>2</v>
      </c>
      <c r="Q320" s="98" t="b">
        <f>NOT(ISERROR(MATCH(D320,Gen8_Pokemon!$C$1:$C$712,0)))</f>
        <v>1</v>
      </c>
      <c r="R320" t="b">
        <v>1</v>
      </c>
      <c r="S320" t="str">
        <f t="shared" si="9"/>
        <v>x</v>
      </c>
    </row>
    <row r="321" spans="1:19" ht="24" customHeight="1" x14ac:dyDescent="0.25">
      <c r="A321" s="74">
        <v>319</v>
      </c>
      <c r="B321" s="77" t="str">
        <f t="shared" si="8"/>
        <v>319</v>
      </c>
      <c r="C321" s="74">
        <v>3</v>
      </c>
      <c r="D321" s="79" t="s">
        <v>1268</v>
      </c>
      <c r="E321" s="2" t="s">
        <v>313</v>
      </c>
      <c r="F321" s="5"/>
      <c r="G321" s="12"/>
      <c r="H321" s="13"/>
      <c r="I321" s="13"/>
      <c r="J321" s="13"/>
      <c r="K321" s="37" t="s">
        <v>2</v>
      </c>
      <c r="L321" s="56"/>
      <c r="M321" s="13" t="s">
        <v>888</v>
      </c>
      <c r="N321" s="16"/>
      <c r="O321" s="87"/>
      <c r="P321" s="95" t="s">
        <v>2</v>
      </c>
      <c r="Q321" s="98" t="b">
        <f>NOT(ISERROR(MATCH(D321,Gen8_Pokemon!$C$1:$C$712,0)))</f>
        <v>1</v>
      </c>
      <c r="R321" t="b">
        <v>1</v>
      </c>
      <c r="S321" t="str">
        <f t="shared" si="9"/>
        <v>x</v>
      </c>
    </row>
    <row r="322" spans="1:19" ht="24" customHeight="1" x14ac:dyDescent="0.25">
      <c r="A322" s="74">
        <v>320</v>
      </c>
      <c r="B322" s="77" t="str">
        <f t="shared" si="8"/>
        <v>320</v>
      </c>
      <c r="C322" s="74">
        <v>3</v>
      </c>
      <c r="D322" s="79" t="s">
        <v>1269</v>
      </c>
      <c r="E322" s="2" t="s">
        <v>314</v>
      </c>
      <c r="F322" s="5"/>
      <c r="G322" s="12"/>
      <c r="H322" s="13"/>
      <c r="I322" s="13"/>
      <c r="J322" s="13"/>
      <c r="K322" s="13"/>
      <c r="L322" s="33"/>
      <c r="M322" s="13" t="s">
        <v>888</v>
      </c>
      <c r="N322" s="13"/>
      <c r="O322" s="86"/>
      <c r="P322" s="95" t="s">
        <v>2</v>
      </c>
      <c r="Q322" s="98" t="b">
        <f>NOT(ISERROR(MATCH(D322,Gen8_Pokemon!$C$1:$C$712,0)))</f>
        <v>1</v>
      </c>
      <c r="R322" t="b">
        <v>1</v>
      </c>
      <c r="S322" t="str">
        <f t="shared" si="9"/>
        <v>x</v>
      </c>
    </row>
    <row r="323" spans="1:19" ht="24" customHeight="1" x14ac:dyDescent="0.25">
      <c r="A323" s="74">
        <v>321</v>
      </c>
      <c r="B323" s="77" t="str">
        <f t="shared" si="8"/>
        <v>321</v>
      </c>
      <c r="C323" s="74">
        <v>3</v>
      </c>
      <c r="D323" s="79" t="s">
        <v>1270</v>
      </c>
      <c r="E323" s="2" t="s">
        <v>315</v>
      </c>
      <c r="F323" s="5"/>
      <c r="G323" s="12"/>
      <c r="H323" s="13"/>
      <c r="I323" s="13"/>
      <c r="J323" s="13"/>
      <c r="K323" s="13"/>
      <c r="L323" s="33"/>
      <c r="M323" s="13" t="s">
        <v>888</v>
      </c>
      <c r="N323" s="13"/>
      <c r="O323" s="86"/>
      <c r="P323" s="95" t="s">
        <v>2</v>
      </c>
      <c r="Q323" s="98" t="b">
        <f>NOT(ISERROR(MATCH(D323,Gen8_Pokemon!$C$1:$C$712,0)))</f>
        <v>1</v>
      </c>
      <c r="R323" t="b">
        <v>1</v>
      </c>
      <c r="S323" t="str">
        <f t="shared" si="9"/>
        <v>x</v>
      </c>
    </row>
    <row r="324" spans="1:19" ht="24" customHeight="1" x14ac:dyDescent="0.25">
      <c r="A324" s="74">
        <v>322</v>
      </c>
      <c r="B324" s="77" t="str">
        <f t="shared" ref="B324:B387" si="10">TEXT(A324, "000")</f>
        <v>322</v>
      </c>
      <c r="C324" s="74">
        <v>3</v>
      </c>
      <c r="D324" s="79" t="s">
        <v>1271</v>
      </c>
      <c r="E324" s="6" t="s">
        <v>1859</v>
      </c>
      <c r="F324" s="5"/>
      <c r="G324" s="35" t="s">
        <v>2</v>
      </c>
      <c r="H324" s="13"/>
      <c r="I324" s="13"/>
      <c r="J324" s="13"/>
      <c r="K324" s="13"/>
      <c r="L324" s="33"/>
      <c r="M324" s="13" t="s">
        <v>888</v>
      </c>
      <c r="N324" s="13"/>
      <c r="O324" s="86"/>
      <c r="P324" s="95" t="s">
        <v>888</v>
      </c>
      <c r="Q324" s="98" t="b">
        <f>NOT(ISERROR(MATCH(D324,Gen8_Pokemon!$C$1:$C$712,0)))</f>
        <v>0</v>
      </c>
      <c r="R324" t="b">
        <v>0</v>
      </c>
      <c r="S324" t="str">
        <f t="shared" ref="S324:S387" si="11">IF(R324=TRUE, "x", "")</f>
        <v/>
      </c>
    </row>
    <row r="325" spans="1:19" ht="24" customHeight="1" x14ac:dyDescent="0.25">
      <c r="A325" s="74">
        <v>323</v>
      </c>
      <c r="B325" s="77" t="str">
        <f t="shared" si="10"/>
        <v>323</v>
      </c>
      <c r="C325" s="74">
        <v>3</v>
      </c>
      <c r="D325" s="79" t="s">
        <v>1272</v>
      </c>
      <c r="E325" s="2" t="s">
        <v>316</v>
      </c>
      <c r="F325" s="5"/>
      <c r="G325" s="35" t="s">
        <v>2</v>
      </c>
      <c r="H325" s="13"/>
      <c r="I325" s="13"/>
      <c r="J325" s="13"/>
      <c r="K325" s="37" t="s">
        <v>2</v>
      </c>
      <c r="L325" s="56"/>
      <c r="M325" s="13" t="s">
        <v>888</v>
      </c>
      <c r="N325" s="16"/>
      <c r="O325" s="87"/>
      <c r="P325" s="95" t="s">
        <v>888</v>
      </c>
      <c r="Q325" s="98" t="b">
        <f>NOT(ISERROR(MATCH(D325,Gen8_Pokemon!$C$1:$C$712,0)))</f>
        <v>0</v>
      </c>
      <c r="R325" t="b">
        <v>0</v>
      </c>
      <c r="S325" t="str">
        <f t="shared" si="11"/>
        <v/>
      </c>
    </row>
    <row r="326" spans="1:19" ht="24" customHeight="1" x14ac:dyDescent="0.25">
      <c r="A326" s="74">
        <v>324</v>
      </c>
      <c r="B326" s="77" t="str">
        <f t="shared" si="10"/>
        <v>324</v>
      </c>
      <c r="C326" s="74">
        <v>3</v>
      </c>
      <c r="D326" s="79" t="s">
        <v>1273</v>
      </c>
      <c r="E326" s="2" t="s">
        <v>317</v>
      </c>
      <c r="F326" s="5"/>
      <c r="G326" s="12"/>
      <c r="H326" s="13"/>
      <c r="I326" s="13"/>
      <c r="J326" s="13"/>
      <c r="K326" s="13"/>
      <c r="L326" s="33"/>
      <c r="M326" s="13" t="s">
        <v>888</v>
      </c>
      <c r="N326" s="13"/>
      <c r="O326" s="86"/>
      <c r="P326" s="95" t="s">
        <v>2</v>
      </c>
      <c r="Q326" s="98" t="b">
        <f>NOT(ISERROR(MATCH(D326,Gen8_Pokemon!$C$1:$C$712,0)))</f>
        <v>1</v>
      </c>
      <c r="R326" t="b">
        <v>1</v>
      </c>
      <c r="S326" t="str">
        <f t="shared" si="11"/>
        <v>x</v>
      </c>
    </row>
    <row r="327" spans="1:19" ht="24" customHeight="1" x14ac:dyDescent="0.25">
      <c r="A327" s="74">
        <v>325</v>
      </c>
      <c r="B327" s="77" t="str">
        <f t="shared" si="10"/>
        <v>325</v>
      </c>
      <c r="C327" s="74">
        <v>3</v>
      </c>
      <c r="D327" s="79" t="s">
        <v>1274</v>
      </c>
      <c r="E327" s="2" t="s">
        <v>318</v>
      </c>
      <c r="F327" s="5"/>
      <c r="G327" s="12"/>
      <c r="H327" s="15"/>
      <c r="I327" s="13"/>
      <c r="J327" s="13"/>
      <c r="K327" s="13"/>
      <c r="L327" s="33"/>
      <c r="M327" s="13" t="s">
        <v>888</v>
      </c>
      <c r="N327" s="13"/>
      <c r="O327" s="86"/>
      <c r="P327" s="95" t="s">
        <v>888</v>
      </c>
      <c r="Q327" s="98" t="b">
        <f>NOT(ISERROR(MATCH(D327,Gen8_Pokemon!$C$1:$C$712,0)))</f>
        <v>0</v>
      </c>
      <c r="R327" t="b">
        <v>0</v>
      </c>
      <c r="S327" t="str">
        <f t="shared" si="11"/>
        <v/>
      </c>
    </row>
    <row r="328" spans="1:19" ht="24" customHeight="1" x14ac:dyDescent="0.25">
      <c r="A328" s="74">
        <v>326</v>
      </c>
      <c r="B328" s="77" t="str">
        <f t="shared" si="10"/>
        <v>326</v>
      </c>
      <c r="C328" s="74">
        <v>3</v>
      </c>
      <c r="D328" s="79" t="s">
        <v>1275</v>
      </c>
      <c r="E328" s="2" t="s">
        <v>319</v>
      </c>
      <c r="F328" s="5"/>
      <c r="G328" s="12"/>
      <c r="H328" s="13"/>
      <c r="I328" s="13"/>
      <c r="J328" s="13"/>
      <c r="K328" s="13"/>
      <c r="L328" s="33"/>
      <c r="M328" s="13" t="s">
        <v>888</v>
      </c>
      <c r="N328" s="13"/>
      <c r="O328" s="86"/>
      <c r="P328" s="95" t="s">
        <v>888</v>
      </c>
      <c r="Q328" s="98" t="b">
        <f>NOT(ISERROR(MATCH(D328,Gen8_Pokemon!$C$1:$C$712,0)))</f>
        <v>0</v>
      </c>
      <c r="R328" t="b">
        <v>0</v>
      </c>
      <c r="S328" t="str">
        <f t="shared" si="11"/>
        <v/>
      </c>
    </row>
    <row r="329" spans="1:19" ht="24" customHeight="1" x14ac:dyDescent="0.25">
      <c r="A329" s="74">
        <v>327</v>
      </c>
      <c r="B329" s="77" t="str">
        <f t="shared" si="10"/>
        <v>327</v>
      </c>
      <c r="C329" s="74">
        <v>3</v>
      </c>
      <c r="D329" s="79" t="s">
        <v>1276</v>
      </c>
      <c r="E329" s="3" t="s">
        <v>320</v>
      </c>
      <c r="F329" s="9"/>
      <c r="G329" s="12"/>
      <c r="H329" s="17"/>
      <c r="I329" s="17"/>
      <c r="J329" s="13"/>
      <c r="K329" s="18"/>
      <c r="L329" s="57"/>
      <c r="M329" s="18" t="s">
        <v>888</v>
      </c>
      <c r="N329" s="18"/>
      <c r="O329" s="88"/>
      <c r="P329" s="95" t="s">
        <v>888</v>
      </c>
      <c r="Q329" s="98" t="b">
        <f>NOT(ISERROR(MATCH(D329,Gen8_Pokemon!$C$1:$C$712,0)))</f>
        <v>0</v>
      </c>
      <c r="R329" t="b">
        <v>0</v>
      </c>
      <c r="S329" t="str">
        <f t="shared" si="11"/>
        <v/>
      </c>
    </row>
    <row r="330" spans="1:19" ht="24" customHeight="1" x14ac:dyDescent="0.25">
      <c r="A330" s="74">
        <v>328</v>
      </c>
      <c r="B330" s="77" t="str">
        <f t="shared" si="10"/>
        <v>328</v>
      </c>
      <c r="C330" s="74">
        <v>3</v>
      </c>
      <c r="D330" s="79" t="s">
        <v>1277</v>
      </c>
      <c r="E330" s="2" t="s">
        <v>321</v>
      </c>
      <c r="F330" s="5"/>
      <c r="G330" s="12"/>
      <c r="H330" s="13"/>
      <c r="I330" s="13"/>
      <c r="J330" s="13"/>
      <c r="K330" s="13"/>
      <c r="L330" s="33"/>
      <c r="M330" s="13" t="s">
        <v>888</v>
      </c>
      <c r="N330" s="13"/>
      <c r="O330" s="86"/>
      <c r="P330" s="95" t="s">
        <v>2</v>
      </c>
      <c r="Q330" s="98" t="b">
        <f>NOT(ISERROR(MATCH(D330,Gen8_Pokemon!$C$1:$C$712,0)))</f>
        <v>1</v>
      </c>
      <c r="R330" t="b">
        <v>1</v>
      </c>
      <c r="S330" t="str">
        <f t="shared" si="11"/>
        <v>x</v>
      </c>
    </row>
    <row r="331" spans="1:19" ht="24" customHeight="1" x14ac:dyDescent="0.25">
      <c r="A331" s="74">
        <v>329</v>
      </c>
      <c r="B331" s="77" t="str">
        <f t="shared" si="10"/>
        <v>329</v>
      </c>
      <c r="C331" s="74">
        <v>3</v>
      </c>
      <c r="D331" s="79" t="s">
        <v>1278</v>
      </c>
      <c r="E331" s="2" t="s">
        <v>322</v>
      </c>
      <c r="F331" s="5"/>
      <c r="G331" s="12"/>
      <c r="H331" s="13"/>
      <c r="I331" s="13"/>
      <c r="J331" s="13"/>
      <c r="K331" s="13"/>
      <c r="L331" s="33"/>
      <c r="M331" s="13" t="s">
        <v>888</v>
      </c>
      <c r="N331" s="13"/>
      <c r="O331" s="86"/>
      <c r="P331" s="95" t="s">
        <v>2</v>
      </c>
      <c r="Q331" s="98" t="b">
        <f>NOT(ISERROR(MATCH(D331,Gen8_Pokemon!$C$1:$C$712,0)))</f>
        <v>1</v>
      </c>
      <c r="R331" t="b">
        <v>1</v>
      </c>
      <c r="S331" t="str">
        <f t="shared" si="11"/>
        <v>x</v>
      </c>
    </row>
    <row r="332" spans="1:19" ht="24" customHeight="1" x14ac:dyDescent="0.25">
      <c r="A332" s="74">
        <v>330</v>
      </c>
      <c r="B332" s="77" t="str">
        <f t="shared" si="10"/>
        <v>330</v>
      </c>
      <c r="C332" s="74">
        <v>3</v>
      </c>
      <c r="D332" s="79" t="s">
        <v>1279</v>
      </c>
      <c r="E332" s="2" t="s">
        <v>323</v>
      </c>
      <c r="F332" s="5"/>
      <c r="G332" s="12"/>
      <c r="H332" s="13"/>
      <c r="I332" s="13"/>
      <c r="J332" s="13"/>
      <c r="K332" s="13"/>
      <c r="L332" s="33"/>
      <c r="M332" s="13" t="s">
        <v>888</v>
      </c>
      <c r="N332" s="13"/>
      <c r="O332" s="86"/>
      <c r="P332" s="95" t="s">
        <v>2</v>
      </c>
      <c r="Q332" s="98" t="b">
        <f>NOT(ISERROR(MATCH(D332,Gen8_Pokemon!$C$1:$C$712,0)))</f>
        <v>1</v>
      </c>
      <c r="R332" t="b">
        <v>1</v>
      </c>
      <c r="S332" t="str">
        <f t="shared" si="11"/>
        <v>x</v>
      </c>
    </row>
    <row r="333" spans="1:19" ht="24" customHeight="1" x14ac:dyDescent="0.25">
      <c r="A333" s="74">
        <v>331</v>
      </c>
      <c r="B333" s="77" t="str">
        <f t="shared" si="10"/>
        <v>331</v>
      </c>
      <c r="C333" s="74">
        <v>3</v>
      </c>
      <c r="D333" s="79" t="s">
        <v>1280</v>
      </c>
      <c r="E333" s="2" t="s">
        <v>324</v>
      </c>
      <c r="F333" s="5"/>
      <c r="G333" s="12"/>
      <c r="H333" s="13"/>
      <c r="I333" s="13"/>
      <c r="J333" s="13"/>
      <c r="K333" s="13"/>
      <c r="L333" s="33"/>
      <c r="M333" s="13" t="s">
        <v>888</v>
      </c>
      <c r="N333" s="13"/>
      <c r="O333" s="86"/>
      <c r="P333" s="95" t="s">
        <v>888</v>
      </c>
      <c r="Q333" s="98" t="b">
        <f>NOT(ISERROR(MATCH(D333,Gen8_Pokemon!$C$1:$C$712,0)))</f>
        <v>0</v>
      </c>
      <c r="R333" t="b">
        <v>0</v>
      </c>
      <c r="S333" t="str">
        <f t="shared" si="11"/>
        <v/>
      </c>
    </row>
    <row r="334" spans="1:19" ht="24" customHeight="1" x14ac:dyDescent="0.25">
      <c r="A334" s="74">
        <v>332</v>
      </c>
      <c r="B334" s="77" t="str">
        <f t="shared" si="10"/>
        <v>332</v>
      </c>
      <c r="C334" s="74">
        <v>3</v>
      </c>
      <c r="D334" s="79" t="s">
        <v>1281</v>
      </c>
      <c r="E334" s="2" t="s">
        <v>325</v>
      </c>
      <c r="F334" s="5"/>
      <c r="G334" s="35" t="s">
        <v>2</v>
      </c>
      <c r="H334" s="13"/>
      <c r="I334" s="13"/>
      <c r="J334" s="13"/>
      <c r="K334" s="13"/>
      <c r="L334" s="33"/>
      <c r="M334" s="13" t="s">
        <v>888</v>
      </c>
      <c r="N334" s="13"/>
      <c r="O334" s="86"/>
      <c r="P334" s="95" t="s">
        <v>888</v>
      </c>
      <c r="Q334" s="98" t="b">
        <f>NOT(ISERROR(MATCH(D334,Gen8_Pokemon!$C$1:$C$712,0)))</f>
        <v>0</v>
      </c>
      <c r="R334" t="b">
        <v>0</v>
      </c>
      <c r="S334" t="str">
        <f t="shared" si="11"/>
        <v/>
      </c>
    </row>
    <row r="335" spans="1:19" ht="24" customHeight="1" x14ac:dyDescent="0.25">
      <c r="A335" s="74">
        <v>333</v>
      </c>
      <c r="B335" s="77" t="str">
        <f t="shared" si="10"/>
        <v>333</v>
      </c>
      <c r="C335" s="74">
        <v>3</v>
      </c>
      <c r="D335" s="79" t="s">
        <v>1282</v>
      </c>
      <c r="E335" s="2" t="s">
        <v>326</v>
      </c>
      <c r="F335" s="5"/>
      <c r="G335" s="12"/>
      <c r="H335" s="13"/>
      <c r="I335" s="13"/>
      <c r="J335" s="13"/>
      <c r="K335" s="13"/>
      <c r="L335" s="33"/>
      <c r="M335" s="13" t="s">
        <v>888</v>
      </c>
      <c r="N335" s="13"/>
      <c r="O335" s="86"/>
      <c r="P335" s="95" t="s">
        <v>2</v>
      </c>
      <c r="Q335" s="98" t="b">
        <f>NOT(ISERROR(MATCH(D335,Gen8_Pokemon!$C$1:$C$712,0)))</f>
        <v>1</v>
      </c>
      <c r="R335" t="b">
        <v>1</v>
      </c>
      <c r="S335" t="str">
        <f t="shared" si="11"/>
        <v>x</v>
      </c>
    </row>
    <row r="336" spans="1:19" ht="24" customHeight="1" x14ac:dyDescent="0.25">
      <c r="A336" s="74">
        <v>334</v>
      </c>
      <c r="B336" s="77" t="str">
        <f t="shared" si="10"/>
        <v>334</v>
      </c>
      <c r="C336" s="74">
        <v>3</v>
      </c>
      <c r="D336" s="79" t="s">
        <v>1283</v>
      </c>
      <c r="E336" s="2" t="s">
        <v>327</v>
      </c>
      <c r="F336" s="5"/>
      <c r="G336" s="12"/>
      <c r="H336" s="13"/>
      <c r="I336" s="13"/>
      <c r="J336" s="13"/>
      <c r="K336" s="37" t="s">
        <v>2</v>
      </c>
      <c r="L336" s="56"/>
      <c r="M336" s="13" t="s">
        <v>888</v>
      </c>
      <c r="N336" s="16"/>
      <c r="O336" s="87"/>
      <c r="P336" s="95" t="s">
        <v>2</v>
      </c>
      <c r="Q336" s="98" t="b">
        <f>NOT(ISERROR(MATCH(D336,Gen8_Pokemon!$C$1:$C$712,0)))</f>
        <v>1</v>
      </c>
      <c r="R336" t="b">
        <v>1</v>
      </c>
      <c r="S336" t="str">
        <f t="shared" si="11"/>
        <v>x</v>
      </c>
    </row>
    <row r="337" spans="1:19" ht="24" customHeight="1" x14ac:dyDescent="0.25">
      <c r="A337" s="74">
        <v>335</v>
      </c>
      <c r="B337" s="77" t="str">
        <f t="shared" si="10"/>
        <v>335</v>
      </c>
      <c r="C337" s="74">
        <v>3</v>
      </c>
      <c r="D337" s="79" t="s">
        <v>1284</v>
      </c>
      <c r="E337" s="2" t="s">
        <v>328</v>
      </c>
      <c r="F337" s="5"/>
      <c r="G337" s="12"/>
      <c r="H337" s="13"/>
      <c r="I337" s="13"/>
      <c r="J337" s="13"/>
      <c r="K337" s="13"/>
      <c r="L337" s="33"/>
      <c r="M337" s="13" t="s">
        <v>888</v>
      </c>
      <c r="N337" s="13"/>
      <c r="O337" s="86"/>
      <c r="P337" s="95" t="s">
        <v>888</v>
      </c>
      <c r="Q337" s="98" t="b">
        <f>NOT(ISERROR(MATCH(D337,Gen8_Pokemon!$C$1:$C$712,0)))</f>
        <v>0</v>
      </c>
      <c r="R337" t="b">
        <v>0</v>
      </c>
      <c r="S337" t="str">
        <f t="shared" si="11"/>
        <v/>
      </c>
    </row>
    <row r="338" spans="1:19" ht="24" customHeight="1" x14ac:dyDescent="0.25">
      <c r="A338" s="74">
        <v>336</v>
      </c>
      <c r="B338" s="77" t="str">
        <f t="shared" si="10"/>
        <v>336</v>
      </c>
      <c r="C338" s="74">
        <v>3</v>
      </c>
      <c r="D338" s="79" t="s">
        <v>1285</v>
      </c>
      <c r="E338" s="2" t="s">
        <v>329</v>
      </c>
      <c r="F338" s="5"/>
      <c r="G338" s="12"/>
      <c r="H338" s="13"/>
      <c r="I338" s="13"/>
      <c r="J338" s="13"/>
      <c r="K338" s="13"/>
      <c r="L338" s="33"/>
      <c r="M338" s="13" t="s">
        <v>888</v>
      </c>
      <c r="N338" s="13"/>
      <c r="O338" s="86"/>
      <c r="P338" s="95" t="s">
        <v>888</v>
      </c>
      <c r="Q338" s="98" t="b">
        <f>NOT(ISERROR(MATCH(D338,Gen8_Pokemon!$C$1:$C$712,0)))</f>
        <v>0</v>
      </c>
      <c r="R338" t="b">
        <v>0</v>
      </c>
      <c r="S338" t="str">
        <f t="shared" si="11"/>
        <v/>
      </c>
    </row>
    <row r="339" spans="1:19" ht="24" customHeight="1" x14ac:dyDescent="0.25">
      <c r="A339" s="74">
        <v>337</v>
      </c>
      <c r="B339" s="77" t="str">
        <f t="shared" si="10"/>
        <v>337</v>
      </c>
      <c r="C339" s="74">
        <v>3</v>
      </c>
      <c r="D339" s="79" t="s">
        <v>1286</v>
      </c>
      <c r="E339" s="2" t="s">
        <v>330</v>
      </c>
      <c r="F339" s="5"/>
      <c r="G339" s="19"/>
      <c r="H339" s="13"/>
      <c r="I339" s="13"/>
      <c r="J339" s="13"/>
      <c r="K339" s="13"/>
      <c r="L339" s="33"/>
      <c r="M339" s="13" t="s">
        <v>888</v>
      </c>
      <c r="N339" s="13"/>
      <c r="O339" s="86"/>
      <c r="P339" s="95" t="s">
        <v>2</v>
      </c>
      <c r="Q339" s="98" t="b">
        <f>NOT(ISERROR(MATCH(D339,Gen8_Pokemon!$C$1:$C$712,0)))</f>
        <v>1</v>
      </c>
      <c r="R339" t="b">
        <v>1</v>
      </c>
      <c r="S339" t="str">
        <f t="shared" si="11"/>
        <v>x</v>
      </c>
    </row>
    <row r="340" spans="1:19" ht="24" customHeight="1" x14ac:dyDescent="0.25">
      <c r="A340" s="74">
        <v>338</v>
      </c>
      <c r="B340" s="77" t="str">
        <f t="shared" si="10"/>
        <v>338</v>
      </c>
      <c r="C340" s="74">
        <v>3</v>
      </c>
      <c r="D340" s="79" t="s">
        <v>1287</v>
      </c>
      <c r="E340" s="2" t="s">
        <v>331</v>
      </c>
      <c r="F340" s="5"/>
      <c r="G340" s="19"/>
      <c r="H340" s="13"/>
      <c r="I340" s="13"/>
      <c r="J340" s="13"/>
      <c r="K340" s="13"/>
      <c r="L340" s="33"/>
      <c r="M340" s="13" t="s">
        <v>888</v>
      </c>
      <c r="N340" s="13"/>
      <c r="O340" s="86"/>
      <c r="P340" s="95" t="s">
        <v>2</v>
      </c>
      <c r="Q340" s="98" t="b">
        <f>NOT(ISERROR(MATCH(D340,Gen8_Pokemon!$C$1:$C$712,0)))</f>
        <v>1</v>
      </c>
      <c r="R340" t="b">
        <v>1</v>
      </c>
      <c r="S340" t="str">
        <f t="shared" si="11"/>
        <v>x</v>
      </c>
    </row>
    <row r="341" spans="1:19" ht="24" customHeight="1" x14ac:dyDescent="0.25">
      <c r="A341" s="74">
        <v>339</v>
      </c>
      <c r="B341" s="77" t="str">
        <f t="shared" si="10"/>
        <v>339</v>
      </c>
      <c r="C341" s="74">
        <v>3</v>
      </c>
      <c r="D341" s="79" t="s">
        <v>1288</v>
      </c>
      <c r="E341" s="2" t="s">
        <v>332</v>
      </c>
      <c r="F341" s="5"/>
      <c r="G341" s="12"/>
      <c r="H341" s="13"/>
      <c r="I341" s="13"/>
      <c r="J341" s="13"/>
      <c r="K341" s="13"/>
      <c r="L341" s="33"/>
      <c r="M341" s="13" t="s">
        <v>888</v>
      </c>
      <c r="N341" s="13"/>
      <c r="O341" s="86"/>
      <c r="P341" s="95" t="s">
        <v>2</v>
      </c>
      <c r="Q341" s="98" t="b">
        <f>NOT(ISERROR(MATCH(D341,Gen8_Pokemon!$C$1:$C$712,0)))</f>
        <v>1</v>
      </c>
      <c r="R341" t="b">
        <v>1</v>
      </c>
      <c r="S341" t="str">
        <f t="shared" si="11"/>
        <v>x</v>
      </c>
    </row>
    <row r="342" spans="1:19" ht="24" customHeight="1" x14ac:dyDescent="0.25">
      <c r="A342" s="74">
        <v>340</v>
      </c>
      <c r="B342" s="77" t="str">
        <f t="shared" si="10"/>
        <v>340</v>
      </c>
      <c r="C342" s="74">
        <v>3</v>
      </c>
      <c r="D342" s="79" t="s">
        <v>1289</v>
      </c>
      <c r="E342" s="2" t="s">
        <v>333</v>
      </c>
      <c r="F342" s="5"/>
      <c r="G342" s="12"/>
      <c r="H342" s="13"/>
      <c r="I342" s="13"/>
      <c r="J342" s="13"/>
      <c r="K342" s="13"/>
      <c r="L342" s="33"/>
      <c r="M342" s="13" t="s">
        <v>888</v>
      </c>
      <c r="N342" s="13"/>
      <c r="O342" s="86"/>
      <c r="P342" s="95" t="s">
        <v>2</v>
      </c>
      <c r="Q342" s="98" t="b">
        <f>NOT(ISERROR(MATCH(D342,Gen8_Pokemon!$C$1:$C$712,0)))</f>
        <v>1</v>
      </c>
      <c r="R342" t="b">
        <v>1</v>
      </c>
      <c r="S342" t="str">
        <f t="shared" si="11"/>
        <v>x</v>
      </c>
    </row>
    <row r="343" spans="1:19" ht="24" customHeight="1" x14ac:dyDescent="0.25">
      <c r="A343" s="74">
        <v>341</v>
      </c>
      <c r="B343" s="77" t="str">
        <f t="shared" si="10"/>
        <v>341</v>
      </c>
      <c r="C343" s="74">
        <v>3</v>
      </c>
      <c r="D343" s="79" t="s">
        <v>1290</v>
      </c>
      <c r="E343" s="2" t="s">
        <v>334</v>
      </c>
      <c r="F343" s="5"/>
      <c r="G343" s="12"/>
      <c r="H343" s="13"/>
      <c r="I343" s="13"/>
      <c r="J343" s="13"/>
      <c r="K343" s="13"/>
      <c r="L343" s="33"/>
      <c r="M343" s="13" t="s">
        <v>888</v>
      </c>
      <c r="N343" s="13"/>
      <c r="O343" s="86"/>
      <c r="P343" s="95" t="s">
        <v>2</v>
      </c>
      <c r="Q343" s="98" t="b">
        <f>NOT(ISERROR(MATCH(D343,Gen8_Pokemon!$C$1:$C$712,0)))</f>
        <v>1</v>
      </c>
      <c r="R343" t="b">
        <v>1</v>
      </c>
      <c r="S343" t="str">
        <f t="shared" si="11"/>
        <v>x</v>
      </c>
    </row>
    <row r="344" spans="1:19" ht="24" customHeight="1" x14ac:dyDescent="0.25">
      <c r="A344" s="74">
        <v>342</v>
      </c>
      <c r="B344" s="77" t="str">
        <f t="shared" si="10"/>
        <v>342</v>
      </c>
      <c r="C344" s="74">
        <v>3</v>
      </c>
      <c r="D344" s="79" t="s">
        <v>1291</v>
      </c>
      <c r="E344" s="2" t="s">
        <v>335</v>
      </c>
      <c r="F344" s="5"/>
      <c r="G344" s="12"/>
      <c r="H344" s="13"/>
      <c r="I344" s="13"/>
      <c r="J344" s="13"/>
      <c r="K344" s="13"/>
      <c r="L344" s="33"/>
      <c r="M344" s="13" t="s">
        <v>888</v>
      </c>
      <c r="N344" s="13"/>
      <c r="O344" s="86"/>
      <c r="P344" s="95" t="s">
        <v>2</v>
      </c>
      <c r="Q344" s="98" t="b">
        <f>NOT(ISERROR(MATCH(D344,Gen8_Pokemon!$C$1:$C$712,0)))</f>
        <v>1</v>
      </c>
      <c r="R344" t="b">
        <v>1</v>
      </c>
      <c r="S344" t="str">
        <f t="shared" si="11"/>
        <v>x</v>
      </c>
    </row>
    <row r="345" spans="1:19" ht="24" customHeight="1" x14ac:dyDescent="0.25">
      <c r="A345" s="74">
        <v>343</v>
      </c>
      <c r="B345" s="77" t="str">
        <f t="shared" si="10"/>
        <v>343</v>
      </c>
      <c r="C345" s="74">
        <v>3</v>
      </c>
      <c r="D345" s="79" t="s">
        <v>1292</v>
      </c>
      <c r="E345" s="2" t="s">
        <v>336</v>
      </c>
      <c r="F345" s="5"/>
      <c r="G345" s="19"/>
      <c r="H345" s="13"/>
      <c r="I345" s="13"/>
      <c r="J345" s="13"/>
      <c r="K345" s="13"/>
      <c r="L345" s="33"/>
      <c r="M345" s="13" t="s">
        <v>888</v>
      </c>
      <c r="N345" s="13"/>
      <c r="O345" s="86"/>
      <c r="P345" s="95" t="s">
        <v>2</v>
      </c>
      <c r="Q345" s="98" t="b">
        <f>NOT(ISERROR(MATCH(D345,Gen8_Pokemon!$C$1:$C$712,0)))</f>
        <v>1</v>
      </c>
      <c r="R345" t="b">
        <v>1</v>
      </c>
      <c r="S345" t="str">
        <f t="shared" si="11"/>
        <v>x</v>
      </c>
    </row>
    <row r="346" spans="1:19" ht="24" customHeight="1" x14ac:dyDescent="0.25">
      <c r="A346" s="74">
        <v>344</v>
      </c>
      <c r="B346" s="77" t="str">
        <f t="shared" si="10"/>
        <v>344</v>
      </c>
      <c r="C346" s="74">
        <v>3</v>
      </c>
      <c r="D346" s="79" t="s">
        <v>1293</v>
      </c>
      <c r="E346" s="2" t="s">
        <v>337</v>
      </c>
      <c r="F346" s="5"/>
      <c r="G346" s="19"/>
      <c r="H346" s="13"/>
      <c r="I346" s="13"/>
      <c r="J346" s="13"/>
      <c r="K346" s="13"/>
      <c r="L346" s="33"/>
      <c r="M346" s="13" t="s">
        <v>888</v>
      </c>
      <c r="N346" s="13"/>
      <c r="O346" s="86"/>
      <c r="P346" s="95" t="s">
        <v>2</v>
      </c>
      <c r="Q346" s="98" t="b">
        <f>NOT(ISERROR(MATCH(D346,Gen8_Pokemon!$C$1:$C$712,0)))</f>
        <v>1</v>
      </c>
      <c r="R346" t="b">
        <v>1</v>
      </c>
      <c r="S346" t="str">
        <f t="shared" si="11"/>
        <v>x</v>
      </c>
    </row>
    <row r="347" spans="1:19" ht="24" customHeight="1" x14ac:dyDescent="0.25">
      <c r="A347" s="74">
        <v>345</v>
      </c>
      <c r="B347" s="77" t="str">
        <f t="shared" si="10"/>
        <v>345</v>
      </c>
      <c r="C347" s="74">
        <v>3</v>
      </c>
      <c r="D347" s="79" t="s">
        <v>1294</v>
      </c>
      <c r="E347" s="2" t="s">
        <v>338</v>
      </c>
      <c r="F347" s="5"/>
      <c r="G347" s="12"/>
      <c r="H347" s="13"/>
      <c r="I347" s="13"/>
      <c r="J347" s="13"/>
      <c r="K347" s="13"/>
      <c r="L347" s="33"/>
      <c r="M347" s="13" t="s">
        <v>888</v>
      </c>
      <c r="N347" s="13"/>
      <c r="O347" s="86"/>
      <c r="P347" s="95" t="s">
        <v>2</v>
      </c>
      <c r="Q347" s="98" t="b">
        <f>NOT(ISERROR(MATCH(D347,Gen8_Pokemon!$C$1:$C$712,0)))</f>
        <v>1</v>
      </c>
      <c r="R347" t="b">
        <v>1</v>
      </c>
      <c r="S347" t="str">
        <f t="shared" si="11"/>
        <v>x</v>
      </c>
    </row>
    <row r="348" spans="1:19" ht="24" customHeight="1" x14ac:dyDescent="0.25">
      <c r="A348" s="74">
        <v>346</v>
      </c>
      <c r="B348" s="77" t="str">
        <f t="shared" si="10"/>
        <v>346</v>
      </c>
      <c r="C348" s="74">
        <v>3</v>
      </c>
      <c r="D348" s="79" t="s">
        <v>1295</v>
      </c>
      <c r="E348" s="2" t="s">
        <v>339</v>
      </c>
      <c r="F348" s="5"/>
      <c r="G348" s="12"/>
      <c r="H348" s="13"/>
      <c r="I348" s="13"/>
      <c r="J348" s="13"/>
      <c r="K348" s="13"/>
      <c r="L348" s="33"/>
      <c r="M348" s="13" t="s">
        <v>888</v>
      </c>
      <c r="N348" s="13"/>
      <c r="O348" s="86"/>
      <c r="P348" s="95" t="s">
        <v>2</v>
      </c>
      <c r="Q348" s="98" t="b">
        <f>NOT(ISERROR(MATCH(D348,Gen8_Pokemon!$C$1:$C$712,0)))</f>
        <v>1</v>
      </c>
      <c r="R348" t="b">
        <v>1</v>
      </c>
      <c r="S348" t="str">
        <f t="shared" si="11"/>
        <v>x</v>
      </c>
    </row>
    <row r="349" spans="1:19" ht="24" customHeight="1" x14ac:dyDescent="0.25">
      <c r="A349" s="74">
        <v>347</v>
      </c>
      <c r="B349" s="77" t="str">
        <f t="shared" si="10"/>
        <v>347</v>
      </c>
      <c r="C349" s="74">
        <v>3</v>
      </c>
      <c r="D349" s="79" t="s">
        <v>1296</v>
      </c>
      <c r="E349" s="2" t="s">
        <v>340</v>
      </c>
      <c r="F349" s="5"/>
      <c r="G349" s="12"/>
      <c r="H349" s="13"/>
      <c r="I349" s="13"/>
      <c r="J349" s="13"/>
      <c r="K349" s="13"/>
      <c r="L349" s="33"/>
      <c r="M349" s="13" t="s">
        <v>888</v>
      </c>
      <c r="N349" s="13"/>
      <c r="O349" s="86"/>
      <c r="P349" s="95" t="s">
        <v>2</v>
      </c>
      <c r="Q349" s="98" t="b">
        <f>NOT(ISERROR(MATCH(D349,Gen8_Pokemon!$C$1:$C$712,0)))</f>
        <v>1</v>
      </c>
      <c r="R349" t="b">
        <v>1</v>
      </c>
      <c r="S349" t="str">
        <f t="shared" si="11"/>
        <v>x</v>
      </c>
    </row>
    <row r="350" spans="1:19" ht="24" customHeight="1" x14ac:dyDescent="0.25">
      <c r="A350" s="74">
        <v>348</v>
      </c>
      <c r="B350" s="77" t="str">
        <f t="shared" si="10"/>
        <v>348</v>
      </c>
      <c r="C350" s="74">
        <v>3</v>
      </c>
      <c r="D350" s="79" t="s">
        <v>1297</v>
      </c>
      <c r="E350" s="2" t="s">
        <v>341</v>
      </c>
      <c r="F350" s="5"/>
      <c r="G350" s="12"/>
      <c r="H350" s="13"/>
      <c r="I350" s="13"/>
      <c r="J350" s="13"/>
      <c r="K350" s="13"/>
      <c r="L350" s="33"/>
      <c r="M350" s="13" t="s">
        <v>888</v>
      </c>
      <c r="N350" s="13"/>
      <c r="O350" s="86"/>
      <c r="P350" s="95" t="s">
        <v>2</v>
      </c>
      <c r="Q350" s="98" t="b">
        <f>NOT(ISERROR(MATCH(D350,Gen8_Pokemon!$C$1:$C$712,0)))</f>
        <v>1</v>
      </c>
      <c r="R350" t="b">
        <v>1</v>
      </c>
      <c r="S350" t="str">
        <f t="shared" si="11"/>
        <v>x</v>
      </c>
    </row>
    <row r="351" spans="1:19" ht="24" customHeight="1" x14ac:dyDescent="0.25">
      <c r="A351" s="74">
        <v>349</v>
      </c>
      <c r="B351" s="77" t="str">
        <f t="shared" si="10"/>
        <v>349</v>
      </c>
      <c r="C351" s="74">
        <v>3</v>
      </c>
      <c r="D351" s="79" t="s">
        <v>1298</v>
      </c>
      <c r="E351" s="2" t="s">
        <v>342</v>
      </c>
      <c r="F351" s="5"/>
      <c r="G351" s="12"/>
      <c r="H351" s="13"/>
      <c r="I351" s="13"/>
      <c r="J351" s="13"/>
      <c r="K351" s="13"/>
      <c r="L351" s="33"/>
      <c r="M351" s="13" t="s">
        <v>888</v>
      </c>
      <c r="N351" s="13"/>
      <c r="O351" s="86"/>
      <c r="P351" s="95" t="s">
        <v>2</v>
      </c>
      <c r="Q351" s="98" t="b">
        <f>NOT(ISERROR(MATCH(D351,Gen8_Pokemon!$C$1:$C$712,0)))</f>
        <v>1</v>
      </c>
      <c r="R351" t="b">
        <v>1</v>
      </c>
      <c r="S351" t="str">
        <f t="shared" si="11"/>
        <v>x</v>
      </c>
    </row>
    <row r="352" spans="1:19" ht="24" customHeight="1" x14ac:dyDescent="0.25">
      <c r="A352" s="74">
        <v>350</v>
      </c>
      <c r="B352" s="77" t="str">
        <f t="shared" si="10"/>
        <v>350</v>
      </c>
      <c r="C352" s="74">
        <v>3</v>
      </c>
      <c r="D352" s="79" t="s">
        <v>1299</v>
      </c>
      <c r="E352" s="2" t="s">
        <v>343</v>
      </c>
      <c r="F352" s="5"/>
      <c r="G352" s="35" t="s">
        <v>2</v>
      </c>
      <c r="H352" s="15"/>
      <c r="I352" s="15"/>
      <c r="J352" s="13"/>
      <c r="K352" s="15"/>
      <c r="L352" s="33"/>
      <c r="M352" s="13" t="s">
        <v>888</v>
      </c>
      <c r="N352" s="13"/>
      <c r="O352" s="86"/>
      <c r="P352" s="95" t="s">
        <v>2</v>
      </c>
      <c r="Q352" s="98" t="b">
        <f>NOT(ISERROR(MATCH(D352,Gen8_Pokemon!$C$1:$C$712,0)))</f>
        <v>1</v>
      </c>
      <c r="R352" t="b">
        <v>1</v>
      </c>
      <c r="S352" t="str">
        <f t="shared" si="11"/>
        <v>x</v>
      </c>
    </row>
    <row r="353" spans="1:19" ht="24" customHeight="1" x14ac:dyDescent="0.25">
      <c r="A353" s="74">
        <v>351</v>
      </c>
      <c r="B353" s="77" t="str">
        <f t="shared" si="10"/>
        <v>351</v>
      </c>
      <c r="C353" s="74">
        <v>3</v>
      </c>
      <c r="D353" s="79" t="s">
        <v>1300</v>
      </c>
      <c r="E353" s="3" t="s">
        <v>344</v>
      </c>
      <c r="F353" s="9"/>
      <c r="G353" s="19"/>
      <c r="H353" s="17"/>
      <c r="I353" s="17"/>
      <c r="J353" s="13"/>
      <c r="K353" s="18"/>
      <c r="L353" s="57"/>
      <c r="M353" s="18" t="s">
        <v>888</v>
      </c>
      <c r="N353" s="66" t="s">
        <v>896</v>
      </c>
      <c r="O353" s="88"/>
      <c r="P353" s="95" t="s">
        <v>888</v>
      </c>
      <c r="Q353" s="98" t="b">
        <f>NOT(ISERROR(MATCH(D353,Gen8_Pokemon!$C$1:$C$712,0)))</f>
        <v>0</v>
      </c>
      <c r="R353" t="b">
        <v>0</v>
      </c>
      <c r="S353" t="str">
        <f t="shared" si="11"/>
        <v/>
      </c>
    </row>
    <row r="354" spans="1:19" ht="24" customHeight="1" x14ac:dyDescent="0.25">
      <c r="A354" s="74">
        <v>352</v>
      </c>
      <c r="B354" s="77" t="str">
        <f t="shared" si="10"/>
        <v>352</v>
      </c>
      <c r="C354" s="74">
        <v>3</v>
      </c>
      <c r="D354" s="79" t="s">
        <v>1301</v>
      </c>
      <c r="E354" s="2" t="s">
        <v>345</v>
      </c>
      <c r="F354" s="5"/>
      <c r="G354" s="12"/>
      <c r="H354" s="13"/>
      <c r="I354" s="13"/>
      <c r="J354" s="13"/>
      <c r="K354" s="13"/>
      <c r="L354" s="33"/>
      <c r="M354" s="13" t="s">
        <v>888</v>
      </c>
      <c r="N354" s="13"/>
      <c r="O354" s="86"/>
      <c r="P354" s="95" t="s">
        <v>888</v>
      </c>
      <c r="Q354" s="98" t="b">
        <f>NOT(ISERROR(MATCH(D354,Gen8_Pokemon!$C$1:$C$712,0)))</f>
        <v>0</v>
      </c>
      <c r="R354" t="b">
        <v>0</v>
      </c>
      <c r="S354" t="str">
        <f t="shared" si="11"/>
        <v/>
      </c>
    </row>
    <row r="355" spans="1:19" ht="24" customHeight="1" x14ac:dyDescent="0.25">
      <c r="A355" s="74">
        <v>353</v>
      </c>
      <c r="B355" s="77" t="str">
        <f t="shared" si="10"/>
        <v>353</v>
      </c>
      <c r="C355" s="74">
        <v>3</v>
      </c>
      <c r="D355" s="79" t="s">
        <v>1302</v>
      </c>
      <c r="E355" s="2" t="s">
        <v>346</v>
      </c>
      <c r="F355" s="5"/>
      <c r="G355" s="12"/>
      <c r="H355" s="13"/>
      <c r="I355" s="13"/>
      <c r="J355" s="13"/>
      <c r="K355" s="13"/>
      <c r="L355" s="33"/>
      <c r="M355" s="13" t="s">
        <v>888</v>
      </c>
      <c r="N355" s="13"/>
      <c r="O355" s="86"/>
      <c r="P355" s="95" t="s">
        <v>888</v>
      </c>
      <c r="Q355" s="98" t="b">
        <f>NOT(ISERROR(MATCH(D355,Gen8_Pokemon!$C$1:$C$712,0)))</f>
        <v>0</v>
      </c>
      <c r="R355" t="b">
        <v>0</v>
      </c>
      <c r="S355" t="str">
        <f t="shared" si="11"/>
        <v/>
      </c>
    </row>
    <row r="356" spans="1:19" ht="24" customHeight="1" x14ac:dyDescent="0.25">
      <c r="A356" s="74">
        <v>354</v>
      </c>
      <c r="B356" s="77" t="str">
        <f t="shared" si="10"/>
        <v>354</v>
      </c>
      <c r="C356" s="74">
        <v>3</v>
      </c>
      <c r="D356" s="79" t="s">
        <v>1303</v>
      </c>
      <c r="E356" s="2" t="s">
        <v>347</v>
      </c>
      <c r="F356" s="5"/>
      <c r="G356" s="12"/>
      <c r="H356" s="13"/>
      <c r="I356" s="13"/>
      <c r="J356" s="13"/>
      <c r="K356" s="37" t="s">
        <v>2</v>
      </c>
      <c r="L356" s="56"/>
      <c r="M356" s="13" t="s">
        <v>888</v>
      </c>
      <c r="N356" s="16"/>
      <c r="O356" s="87"/>
      <c r="P356" s="95" t="s">
        <v>888</v>
      </c>
      <c r="Q356" s="98" t="b">
        <f>NOT(ISERROR(MATCH(D356,Gen8_Pokemon!$C$1:$C$712,0)))</f>
        <v>0</v>
      </c>
      <c r="R356" t="b">
        <v>0</v>
      </c>
      <c r="S356" t="str">
        <f t="shared" si="11"/>
        <v/>
      </c>
    </row>
    <row r="357" spans="1:19" ht="24" customHeight="1" x14ac:dyDescent="0.25">
      <c r="A357" s="74">
        <v>355</v>
      </c>
      <c r="B357" s="77" t="str">
        <f t="shared" si="10"/>
        <v>355</v>
      </c>
      <c r="C357" s="74">
        <v>3</v>
      </c>
      <c r="D357" s="79" t="s">
        <v>1304</v>
      </c>
      <c r="E357" s="2" t="s">
        <v>348</v>
      </c>
      <c r="F357" s="5"/>
      <c r="G357" s="12"/>
      <c r="H357" s="13"/>
      <c r="I357" s="13"/>
      <c r="J357" s="13"/>
      <c r="K357" s="13"/>
      <c r="L357" s="33"/>
      <c r="M357" s="13" t="s">
        <v>888</v>
      </c>
      <c r="N357" s="13"/>
      <c r="O357" s="86"/>
      <c r="P357" s="95" t="s">
        <v>2</v>
      </c>
      <c r="Q357" s="98" t="b">
        <f>NOT(ISERROR(MATCH(D357,Gen8_Pokemon!$C$1:$C$712,0)))</f>
        <v>1</v>
      </c>
      <c r="R357" t="b">
        <v>1</v>
      </c>
      <c r="S357" t="str">
        <f t="shared" si="11"/>
        <v>x</v>
      </c>
    </row>
    <row r="358" spans="1:19" ht="24" customHeight="1" x14ac:dyDescent="0.25">
      <c r="A358" s="74">
        <v>356</v>
      </c>
      <c r="B358" s="77" t="str">
        <f t="shared" si="10"/>
        <v>356</v>
      </c>
      <c r="C358" s="74">
        <v>3</v>
      </c>
      <c r="D358" s="79" t="s">
        <v>1305</v>
      </c>
      <c r="E358" s="2" t="s">
        <v>349</v>
      </c>
      <c r="F358" s="5"/>
      <c r="G358" s="12"/>
      <c r="H358" s="13"/>
      <c r="I358" s="13"/>
      <c r="J358" s="13"/>
      <c r="K358" s="13"/>
      <c r="L358" s="33"/>
      <c r="M358" s="13" t="s">
        <v>888</v>
      </c>
      <c r="N358" s="13"/>
      <c r="O358" s="86"/>
      <c r="P358" s="95" t="s">
        <v>2</v>
      </c>
      <c r="Q358" s="98" t="b">
        <f>NOT(ISERROR(MATCH(D358,Gen8_Pokemon!$C$1:$C$712,0)))</f>
        <v>1</v>
      </c>
      <c r="R358" t="b">
        <v>1</v>
      </c>
      <c r="S358" t="str">
        <f t="shared" si="11"/>
        <v>x</v>
      </c>
    </row>
    <row r="359" spans="1:19" ht="24" customHeight="1" x14ac:dyDescent="0.25">
      <c r="A359" s="74">
        <v>357</v>
      </c>
      <c r="B359" s="77" t="str">
        <f t="shared" si="10"/>
        <v>357</v>
      </c>
      <c r="C359" s="74">
        <v>3</v>
      </c>
      <c r="D359" s="79" t="s">
        <v>1306</v>
      </c>
      <c r="E359" s="2" t="s">
        <v>350</v>
      </c>
      <c r="F359" s="5"/>
      <c r="G359" s="12"/>
      <c r="H359" s="13"/>
      <c r="I359" s="13"/>
      <c r="J359" s="13"/>
      <c r="K359" s="13"/>
      <c r="L359" s="33"/>
      <c r="M359" s="13" t="s">
        <v>888</v>
      </c>
      <c r="N359" s="13"/>
      <c r="O359" s="86"/>
      <c r="P359" s="95" t="s">
        <v>888</v>
      </c>
      <c r="Q359" s="98" t="b">
        <f>NOT(ISERROR(MATCH(D359,Gen8_Pokemon!$C$1:$C$712,0)))</f>
        <v>0</v>
      </c>
      <c r="R359" t="b">
        <v>0</v>
      </c>
      <c r="S359" t="str">
        <f t="shared" si="11"/>
        <v/>
      </c>
    </row>
    <row r="360" spans="1:19" ht="24" customHeight="1" x14ac:dyDescent="0.25">
      <c r="A360" s="74">
        <v>358</v>
      </c>
      <c r="B360" s="77" t="str">
        <f t="shared" si="10"/>
        <v>358</v>
      </c>
      <c r="C360" s="74">
        <v>3</v>
      </c>
      <c r="D360" s="79" t="s">
        <v>1307</v>
      </c>
      <c r="E360" s="2" t="s">
        <v>351</v>
      </c>
      <c r="F360" s="5"/>
      <c r="G360" s="12"/>
      <c r="H360" s="13"/>
      <c r="I360" s="13"/>
      <c r="J360" s="13"/>
      <c r="K360" s="13"/>
      <c r="L360" s="33"/>
      <c r="M360" s="13" t="s">
        <v>888</v>
      </c>
      <c r="N360" s="13"/>
      <c r="O360" s="86"/>
      <c r="P360" s="95" t="s">
        <v>888</v>
      </c>
      <c r="Q360" s="98" t="b">
        <f>NOT(ISERROR(MATCH(D360,Gen8_Pokemon!$C$1:$C$712,0)))</f>
        <v>0</v>
      </c>
      <c r="R360" t="b">
        <v>0</v>
      </c>
      <c r="S360" t="str">
        <f t="shared" si="11"/>
        <v/>
      </c>
    </row>
    <row r="361" spans="1:19" ht="24" customHeight="1" x14ac:dyDescent="0.25">
      <c r="A361" s="74">
        <v>359</v>
      </c>
      <c r="B361" s="77" t="str">
        <f t="shared" si="10"/>
        <v>359</v>
      </c>
      <c r="C361" s="74">
        <v>3</v>
      </c>
      <c r="D361" s="79" t="s">
        <v>1308</v>
      </c>
      <c r="E361" s="2" t="s">
        <v>352</v>
      </c>
      <c r="F361" s="5"/>
      <c r="G361" s="12"/>
      <c r="H361" s="13"/>
      <c r="I361" s="13"/>
      <c r="J361" s="13"/>
      <c r="K361" s="37" t="s">
        <v>2</v>
      </c>
      <c r="L361" s="56"/>
      <c r="M361" s="13" t="s">
        <v>888</v>
      </c>
      <c r="N361" s="16"/>
      <c r="O361" s="87"/>
      <c r="P361" s="95" t="s">
        <v>2</v>
      </c>
      <c r="Q361" s="98" t="b">
        <f>NOT(ISERROR(MATCH(D361,Gen8_Pokemon!$C$1:$C$712,0)))</f>
        <v>1</v>
      </c>
      <c r="R361" t="b">
        <v>1</v>
      </c>
      <c r="S361" t="str">
        <f t="shared" si="11"/>
        <v>x</v>
      </c>
    </row>
    <row r="362" spans="1:19" ht="24" customHeight="1" x14ac:dyDescent="0.25">
      <c r="A362" s="74">
        <v>360</v>
      </c>
      <c r="B362" s="77" t="str">
        <f t="shared" si="10"/>
        <v>360</v>
      </c>
      <c r="C362" s="74">
        <v>3</v>
      </c>
      <c r="D362" s="79" t="s">
        <v>1309</v>
      </c>
      <c r="E362" s="2" t="s">
        <v>353</v>
      </c>
      <c r="F362" s="5"/>
      <c r="G362" s="12"/>
      <c r="H362" s="13"/>
      <c r="I362" s="13"/>
      <c r="J362" s="13"/>
      <c r="K362" s="13"/>
      <c r="L362" s="33"/>
      <c r="M362" s="13" t="s">
        <v>888</v>
      </c>
      <c r="N362" s="13"/>
      <c r="O362" s="86"/>
      <c r="P362" s="95" t="s">
        <v>2</v>
      </c>
      <c r="Q362" s="98" t="b">
        <f>NOT(ISERROR(MATCH(D362,Gen8_Pokemon!$C$1:$C$712,0)))</f>
        <v>1</v>
      </c>
      <c r="R362" t="b">
        <v>1</v>
      </c>
      <c r="S362" t="str">
        <f t="shared" si="11"/>
        <v>x</v>
      </c>
    </row>
    <row r="363" spans="1:19" ht="24" customHeight="1" x14ac:dyDescent="0.25">
      <c r="A363" s="74">
        <v>361</v>
      </c>
      <c r="B363" s="77" t="str">
        <f t="shared" si="10"/>
        <v>361</v>
      </c>
      <c r="C363" s="74">
        <v>3</v>
      </c>
      <c r="D363" s="79" t="s">
        <v>1310</v>
      </c>
      <c r="E363" s="2" t="s">
        <v>354</v>
      </c>
      <c r="F363" s="5"/>
      <c r="G363" s="12"/>
      <c r="H363" s="13"/>
      <c r="I363" s="13"/>
      <c r="J363" s="13"/>
      <c r="K363" s="13"/>
      <c r="L363" s="33"/>
      <c r="M363" s="13" t="s">
        <v>888</v>
      </c>
      <c r="N363" s="13"/>
      <c r="O363" s="86"/>
      <c r="P363" s="95" t="s">
        <v>2</v>
      </c>
      <c r="Q363" s="98" t="b">
        <f>NOT(ISERROR(MATCH(D363,Gen8_Pokemon!$C$1:$C$712,0)))</f>
        <v>1</v>
      </c>
      <c r="R363" t="b">
        <v>1</v>
      </c>
      <c r="S363" t="str">
        <f t="shared" si="11"/>
        <v>x</v>
      </c>
    </row>
    <row r="364" spans="1:19" ht="24" customHeight="1" x14ac:dyDescent="0.25">
      <c r="A364" s="74">
        <v>362</v>
      </c>
      <c r="B364" s="77" t="str">
        <f t="shared" si="10"/>
        <v>362</v>
      </c>
      <c r="C364" s="74">
        <v>3</v>
      </c>
      <c r="D364" s="79" t="s">
        <v>1311</v>
      </c>
      <c r="E364" s="2" t="s">
        <v>355</v>
      </c>
      <c r="F364" s="5"/>
      <c r="G364" s="12"/>
      <c r="H364" s="13"/>
      <c r="I364" s="13"/>
      <c r="J364" s="13"/>
      <c r="K364" s="37" t="s">
        <v>2</v>
      </c>
      <c r="L364" s="56"/>
      <c r="M364" s="13" t="s">
        <v>888</v>
      </c>
      <c r="N364" s="16"/>
      <c r="O364" s="87"/>
      <c r="P364" s="95" t="s">
        <v>2</v>
      </c>
      <c r="Q364" s="98" t="b">
        <f>NOT(ISERROR(MATCH(D364,Gen8_Pokemon!$C$1:$C$712,0)))</f>
        <v>1</v>
      </c>
      <c r="R364" t="b">
        <v>1</v>
      </c>
      <c r="S364" t="str">
        <f t="shared" si="11"/>
        <v>x</v>
      </c>
    </row>
    <row r="365" spans="1:19" ht="24" customHeight="1" x14ac:dyDescent="0.25">
      <c r="A365" s="74">
        <v>363</v>
      </c>
      <c r="B365" s="77" t="str">
        <f t="shared" si="10"/>
        <v>363</v>
      </c>
      <c r="C365" s="74">
        <v>3</v>
      </c>
      <c r="D365" s="79" t="s">
        <v>1312</v>
      </c>
      <c r="E365" s="2" t="s">
        <v>356</v>
      </c>
      <c r="F365" s="5"/>
      <c r="G365" s="12"/>
      <c r="H365" s="13"/>
      <c r="I365" s="13"/>
      <c r="J365" s="13"/>
      <c r="K365" s="13"/>
      <c r="L365" s="33"/>
      <c r="M365" s="13" t="s">
        <v>888</v>
      </c>
      <c r="N365" s="13"/>
      <c r="O365" s="86"/>
      <c r="P365" s="95" t="s">
        <v>2</v>
      </c>
      <c r="Q365" s="98" t="b">
        <f>NOT(ISERROR(MATCH(D365,Gen8_Pokemon!$C$1:$C$712,0)))</f>
        <v>1</v>
      </c>
      <c r="R365" t="b">
        <v>1</v>
      </c>
      <c r="S365" t="str">
        <f t="shared" si="11"/>
        <v>x</v>
      </c>
    </row>
    <row r="366" spans="1:19" ht="24" customHeight="1" x14ac:dyDescent="0.25">
      <c r="A366" s="74">
        <v>364</v>
      </c>
      <c r="B366" s="77" t="str">
        <f t="shared" si="10"/>
        <v>364</v>
      </c>
      <c r="C366" s="74">
        <v>3</v>
      </c>
      <c r="D366" s="79" t="s">
        <v>1313</v>
      </c>
      <c r="E366" s="2" t="s">
        <v>357</v>
      </c>
      <c r="F366" s="5"/>
      <c r="G366" s="12"/>
      <c r="H366" s="13"/>
      <c r="I366" s="13"/>
      <c r="J366" s="13"/>
      <c r="K366" s="13"/>
      <c r="L366" s="33"/>
      <c r="M366" s="13" t="s">
        <v>888</v>
      </c>
      <c r="N366" s="13"/>
      <c r="O366" s="86"/>
      <c r="P366" s="95" t="s">
        <v>2</v>
      </c>
      <c r="Q366" s="98" t="b">
        <f>NOT(ISERROR(MATCH(D366,Gen8_Pokemon!$C$1:$C$712,0)))</f>
        <v>1</v>
      </c>
      <c r="R366" t="b">
        <v>1</v>
      </c>
      <c r="S366" t="str">
        <f t="shared" si="11"/>
        <v>x</v>
      </c>
    </row>
    <row r="367" spans="1:19" ht="24" customHeight="1" x14ac:dyDescent="0.25">
      <c r="A367" s="74">
        <v>365</v>
      </c>
      <c r="B367" s="77" t="str">
        <f t="shared" si="10"/>
        <v>365</v>
      </c>
      <c r="C367" s="74">
        <v>3</v>
      </c>
      <c r="D367" s="79" t="s">
        <v>1314</v>
      </c>
      <c r="E367" s="2" t="s">
        <v>358</v>
      </c>
      <c r="F367" s="5"/>
      <c r="G367" s="12"/>
      <c r="H367" s="13"/>
      <c r="I367" s="13"/>
      <c r="J367" s="13"/>
      <c r="K367" s="13"/>
      <c r="L367" s="33"/>
      <c r="M367" s="13" t="s">
        <v>888</v>
      </c>
      <c r="N367" s="13"/>
      <c r="O367" s="86"/>
      <c r="P367" s="95" t="s">
        <v>2</v>
      </c>
      <c r="Q367" s="98" t="b">
        <f>NOT(ISERROR(MATCH(D367,Gen8_Pokemon!$C$1:$C$712,0)))</f>
        <v>1</v>
      </c>
      <c r="R367" t="b">
        <v>1</v>
      </c>
      <c r="S367" t="str">
        <f t="shared" si="11"/>
        <v>x</v>
      </c>
    </row>
    <row r="368" spans="1:19" ht="24" customHeight="1" x14ac:dyDescent="0.25">
      <c r="A368" s="74">
        <v>366</v>
      </c>
      <c r="B368" s="77" t="str">
        <f t="shared" si="10"/>
        <v>366</v>
      </c>
      <c r="C368" s="74">
        <v>3</v>
      </c>
      <c r="D368" s="79" t="s">
        <v>1315</v>
      </c>
      <c r="E368" s="2" t="s">
        <v>359</v>
      </c>
      <c r="F368" s="5"/>
      <c r="G368" s="12"/>
      <c r="H368" s="13"/>
      <c r="I368" s="13"/>
      <c r="J368" s="13"/>
      <c r="K368" s="13"/>
      <c r="L368" s="33"/>
      <c r="M368" s="13" t="s">
        <v>888</v>
      </c>
      <c r="N368" s="13"/>
      <c r="O368" s="86"/>
      <c r="P368" s="95" t="s">
        <v>888</v>
      </c>
      <c r="Q368" s="98" t="b">
        <f>NOT(ISERROR(MATCH(D368,Gen8_Pokemon!$C$1:$C$712,0)))</f>
        <v>0</v>
      </c>
      <c r="R368" t="b">
        <v>0</v>
      </c>
      <c r="S368" t="str">
        <f t="shared" si="11"/>
        <v/>
      </c>
    </row>
    <row r="369" spans="1:19" ht="24" customHeight="1" x14ac:dyDescent="0.25">
      <c r="A369" s="74">
        <v>367</v>
      </c>
      <c r="B369" s="77" t="str">
        <f t="shared" si="10"/>
        <v>367</v>
      </c>
      <c r="C369" s="74">
        <v>3</v>
      </c>
      <c r="D369" s="79" t="s">
        <v>1316</v>
      </c>
      <c r="E369" s="2" t="s">
        <v>360</v>
      </c>
      <c r="F369" s="5"/>
      <c r="G369" s="12"/>
      <c r="H369" s="13"/>
      <c r="I369" s="13"/>
      <c r="J369" s="13"/>
      <c r="K369" s="13"/>
      <c r="L369" s="33"/>
      <c r="M369" s="13" t="s">
        <v>888</v>
      </c>
      <c r="N369" s="13"/>
      <c r="O369" s="86"/>
      <c r="P369" s="95" t="s">
        <v>888</v>
      </c>
      <c r="Q369" s="98" t="b">
        <f>NOT(ISERROR(MATCH(D369,Gen8_Pokemon!$C$1:$C$712,0)))</f>
        <v>0</v>
      </c>
      <c r="R369" t="b">
        <v>0</v>
      </c>
      <c r="S369" t="str">
        <f t="shared" si="11"/>
        <v/>
      </c>
    </row>
    <row r="370" spans="1:19" ht="24" customHeight="1" x14ac:dyDescent="0.25">
      <c r="A370" s="74">
        <v>368</v>
      </c>
      <c r="B370" s="77" t="str">
        <f t="shared" si="10"/>
        <v>368</v>
      </c>
      <c r="C370" s="74">
        <v>3</v>
      </c>
      <c r="D370" s="79" t="s">
        <v>1317</v>
      </c>
      <c r="E370" s="2" t="s">
        <v>361</v>
      </c>
      <c r="F370" s="5"/>
      <c r="G370" s="12"/>
      <c r="H370" s="13"/>
      <c r="I370" s="13"/>
      <c r="J370" s="13"/>
      <c r="K370" s="13"/>
      <c r="L370" s="33"/>
      <c r="M370" s="13" t="s">
        <v>888</v>
      </c>
      <c r="N370" s="13"/>
      <c r="O370" s="86"/>
      <c r="P370" s="95" t="s">
        <v>888</v>
      </c>
      <c r="Q370" s="98" t="b">
        <f>NOT(ISERROR(MATCH(D370,Gen8_Pokemon!$C$1:$C$712,0)))</f>
        <v>0</v>
      </c>
      <c r="R370" t="b">
        <v>0</v>
      </c>
      <c r="S370" t="str">
        <f t="shared" si="11"/>
        <v/>
      </c>
    </row>
    <row r="371" spans="1:19" ht="24" customHeight="1" x14ac:dyDescent="0.25">
      <c r="A371" s="74">
        <v>369</v>
      </c>
      <c r="B371" s="77" t="str">
        <f t="shared" si="10"/>
        <v>369</v>
      </c>
      <c r="C371" s="74">
        <v>3</v>
      </c>
      <c r="D371" s="79" t="s">
        <v>1318</v>
      </c>
      <c r="E371" s="2" t="s">
        <v>362</v>
      </c>
      <c r="F371" s="5"/>
      <c r="G371" s="35" t="s">
        <v>2</v>
      </c>
      <c r="H371" s="13"/>
      <c r="I371" s="13"/>
      <c r="J371" s="13"/>
      <c r="K371" s="13"/>
      <c r="L371" s="33"/>
      <c r="M371" s="13" t="s">
        <v>888</v>
      </c>
      <c r="N371" s="13"/>
      <c r="O371" s="86"/>
      <c r="P371" s="95" t="s">
        <v>2</v>
      </c>
      <c r="Q371" s="98" t="b">
        <f>NOT(ISERROR(MATCH(D371,Gen8_Pokemon!$C$1:$C$712,0)))</f>
        <v>1</v>
      </c>
      <c r="R371" t="b">
        <v>1</v>
      </c>
      <c r="S371" t="str">
        <f t="shared" si="11"/>
        <v>x</v>
      </c>
    </row>
    <row r="372" spans="1:19" ht="24" customHeight="1" x14ac:dyDescent="0.25">
      <c r="A372" s="74">
        <v>370</v>
      </c>
      <c r="B372" s="77" t="str">
        <f t="shared" si="10"/>
        <v>370</v>
      </c>
      <c r="C372" s="74">
        <v>3</v>
      </c>
      <c r="D372" s="79" t="s">
        <v>1319</v>
      </c>
      <c r="E372" s="2" t="s">
        <v>363</v>
      </c>
      <c r="F372" s="5"/>
      <c r="G372" s="12"/>
      <c r="H372" s="13"/>
      <c r="I372" s="13"/>
      <c r="J372" s="13"/>
      <c r="K372" s="13"/>
      <c r="L372" s="33"/>
      <c r="M372" s="13" t="s">
        <v>888</v>
      </c>
      <c r="N372" s="13"/>
      <c r="O372" s="86"/>
      <c r="P372" s="95" t="s">
        <v>888</v>
      </c>
      <c r="Q372" s="98" t="b">
        <f>NOT(ISERROR(MATCH(D372,Gen8_Pokemon!$C$1:$C$712,0)))</f>
        <v>0</v>
      </c>
      <c r="R372" t="b">
        <v>0</v>
      </c>
      <c r="S372" t="str">
        <f t="shared" si="11"/>
        <v/>
      </c>
    </row>
    <row r="373" spans="1:19" ht="24" customHeight="1" x14ac:dyDescent="0.25">
      <c r="A373" s="74">
        <v>371</v>
      </c>
      <c r="B373" s="77" t="str">
        <f t="shared" si="10"/>
        <v>371</v>
      </c>
      <c r="C373" s="74">
        <v>3</v>
      </c>
      <c r="D373" s="79" t="s">
        <v>1320</v>
      </c>
      <c r="E373" s="2" t="s">
        <v>364</v>
      </c>
      <c r="F373" s="5"/>
      <c r="G373" s="12"/>
      <c r="H373" s="13"/>
      <c r="I373" s="13"/>
      <c r="J373" s="13"/>
      <c r="K373" s="13"/>
      <c r="L373" s="33"/>
      <c r="M373" s="13" t="s">
        <v>888</v>
      </c>
      <c r="N373" s="13"/>
      <c r="O373" s="86"/>
      <c r="P373" s="95" t="s">
        <v>2</v>
      </c>
      <c r="Q373" s="98" t="b">
        <f>NOT(ISERROR(MATCH(D373,Gen8_Pokemon!$C$1:$C$712,0)))</f>
        <v>1</v>
      </c>
      <c r="R373" t="b">
        <v>1</v>
      </c>
      <c r="S373" t="str">
        <f t="shared" si="11"/>
        <v>x</v>
      </c>
    </row>
    <row r="374" spans="1:19" ht="24" customHeight="1" x14ac:dyDescent="0.25">
      <c r="A374" s="74">
        <v>372</v>
      </c>
      <c r="B374" s="77" t="str">
        <f t="shared" si="10"/>
        <v>372</v>
      </c>
      <c r="C374" s="74">
        <v>3</v>
      </c>
      <c r="D374" s="79" t="s">
        <v>1321</v>
      </c>
      <c r="E374" s="2" t="s">
        <v>365</v>
      </c>
      <c r="F374" s="5"/>
      <c r="G374" s="12"/>
      <c r="H374" s="13"/>
      <c r="I374" s="13"/>
      <c r="J374" s="13"/>
      <c r="K374" s="13"/>
      <c r="L374" s="33"/>
      <c r="M374" s="13" t="s">
        <v>888</v>
      </c>
      <c r="N374" s="13"/>
      <c r="O374" s="86"/>
      <c r="P374" s="95" t="s">
        <v>2</v>
      </c>
      <c r="Q374" s="98" t="b">
        <f>NOT(ISERROR(MATCH(D374,Gen8_Pokemon!$C$1:$C$712,0)))</f>
        <v>1</v>
      </c>
      <c r="R374" t="b">
        <v>1</v>
      </c>
      <c r="S374" t="str">
        <f t="shared" si="11"/>
        <v>x</v>
      </c>
    </row>
    <row r="375" spans="1:19" ht="24" customHeight="1" x14ac:dyDescent="0.25">
      <c r="A375" s="74">
        <v>373</v>
      </c>
      <c r="B375" s="77" t="str">
        <f t="shared" si="10"/>
        <v>373</v>
      </c>
      <c r="C375" s="74">
        <v>3</v>
      </c>
      <c r="D375" s="79" t="s">
        <v>1322</v>
      </c>
      <c r="E375" s="2" t="s">
        <v>366</v>
      </c>
      <c r="F375" s="5"/>
      <c r="G375" s="12"/>
      <c r="H375" s="13"/>
      <c r="I375" s="13"/>
      <c r="J375" s="13"/>
      <c r="K375" s="37" t="s">
        <v>2</v>
      </c>
      <c r="L375" s="56"/>
      <c r="M375" s="13" t="s">
        <v>888</v>
      </c>
      <c r="N375" s="16"/>
      <c r="O375" s="87"/>
      <c r="P375" s="95" t="s">
        <v>2</v>
      </c>
      <c r="Q375" s="98" t="b">
        <f>NOT(ISERROR(MATCH(D375,Gen8_Pokemon!$C$1:$C$712,0)))</f>
        <v>1</v>
      </c>
      <c r="R375" t="b">
        <v>1</v>
      </c>
      <c r="S375" t="str">
        <f t="shared" si="11"/>
        <v>x</v>
      </c>
    </row>
    <row r="376" spans="1:19" ht="24" customHeight="1" x14ac:dyDescent="0.25">
      <c r="A376" s="74">
        <v>374</v>
      </c>
      <c r="B376" s="77" t="str">
        <f t="shared" si="10"/>
        <v>374</v>
      </c>
      <c r="C376" s="74">
        <v>3</v>
      </c>
      <c r="D376" s="79" t="s">
        <v>1323</v>
      </c>
      <c r="E376" s="2" t="s">
        <v>367</v>
      </c>
      <c r="F376" s="5"/>
      <c r="G376" s="19"/>
      <c r="H376" s="13"/>
      <c r="I376" s="13"/>
      <c r="J376" s="13"/>
      <c r="K376" s="13"/>
      <c r="L376" s="33"/>
      <c r="M376" s="13" t="s">
        <v>888</v>
      </c>
      <c r="N376" s="13"/>
      <c r="O376" s="86"/>
      <c r="P376" s="95" t="s">
        <v>2</v>
      </c>
      <c r="Q376" s="98" t="b">
        <f>NOT(ISERROR(MATCH(D376,Gen8_Pokemon!$C$1:$C$712,0)))</f>
        <v>1</v>
      </c>
      <c r="R376" t="b">
        <v>1</v>
      </c>
      <c r="S376" t="str">
        <f t="shared" si="11"/>
        <v>x</v>
      </c>
    </row>
    <row r="377" spans="1:19" ht="24" customHeight="1" x14ac:dyDescent="0.25">
      <c r="A377" s="74">
        <v>375</v>
      </c>
      <c r="B377" s="77" t="str">
        <f t="shared" si="10"/>
        <v>375</v>
      </c>
      <c r="C377" s="74">
        <v>3</v>
      </c>
      <c r="D377" s="79" t="s">
        <v>1324</v>
      </c>
      <c r="E377" s="2" t="s">
        <v>368</v>
      </c>
      <c r="F377" s="5"/>
      <c r="G377" s="19"/>
      <c r="H377" s="13"/>
      <c r="I377" s="13"/>
      <c r="J377" s="13"/>
      <c r="K377" s="13"/>
      <c r="L377" s="33"/>
      <c r="M377" s="13" t="s">
        <v>888</v>
      </c>
      <c r="N377" s="13"/>
      <c r="O377" s="86"/>
      <c r="P377" s="95" t="s">
        <v>2</v>
      </c>
      <c r="Q377" s="98" t="b">
        <f>NOT(ISERROR(MATCH(D377,Gen8_Pokemon!$C$1:$C$712,0)))</f>
        <v>1</v>
      </c>
      <c r="R377" t="b">
        <v>1</v>
      </c>
      <c r="S377" t="str">
        <f t="shared" si="11"/>
        <v>x</v>
      </c>
    </row>
    <row r="378" spans="1:19" ht="24" customHeight="1" x14ac:dyDescent="0.25">
      <c r="A378" s="74">
        <v>376</v>
      </c>
      <c r="B378" s="77" t="str">
        <f t="shared" si="10"/>
        <v>376</v>
      </c>
      <c r="C378" s="74">
        <v>3</v>
      </c>
      <c r="D378" s="79" t="s">
        <v>1325</v>
      </c>
      <c r="E378" s="2" t="s">
        <v>369</v>
      </c>
      <c r="F378" s="5"/>
      <c r="G378" s="19"/>
      <c r="H378" s="13"/>
      <c r="I378" s="13"/>
      <c r="J378" s="13"/>
      <c r="K378" s="40" t="s">
        <v>2</v>
      </c>
      <c r="L378" s="59"/>
      <c r="M378" s="13" t="s">
        <v>888</v>
      </c>
      <c r="N378" s="21"/>
      <c r="O378" s="92"/>
      <c r="P378" s="95" t="s">
        <v>2</v>
      </c>
      <c r="Q378" s="98" t="b">
        <f>NOT(ISERROR(MATCH(D378,Gen8_Pokemon!$C$1:$C$712,0)))</f>
        <v>1</v>
      </c>
      <c r="R378" t="b">
        <v>1</v>
      </c>
      <c r="S378" t="str">
        <f t="shared" si="11"/>
        <v>x</v>
      </c>
    </row>
    <row r="379" spans="1:19" ht="24" customHeight="1" x14ac:dyDescent="0.25">
      <c r="A379" s="74">
        <v>377</v>
      </c>
      <c r="B379" s="77" t="str">
        <f t="shared" si="10"/>
        <v>377</v>
      </c>
      <c r="C379" s="74">
        <v>3</v>
      </c>
      <c r="D379" s="79" t="s">
        <v>1326</v>
      </c>
      <c r="E379" s="2" t="s">
        <v>370</v>
      </c>
      <c r="F379" s="5"/>
      <c r="G379" s="19"/>
      <c r="H379" s="13"/>
      <c r="I379" s="13"/>
      <c r="J379" s="13"/>
      <c r="K379" s="13"/>
      <c r="L379" s="33"/>
      <c r="M379" s="13" t="s">
        <v>888</v>
      </c>
      <c r="N379" s="13"/>
      <c r="O379" s="86"/>
      <c r="P379" s="95" t="s">
        <v>2</v>
      </c>
      <c r="Q379" s="98" t="b">
        <f>NOT(ISERROR(MATCH(D379,Gen8_Pokemon!$C$1:$C$712,0)))</f>
        <v>1</v>
      </c>
      <c r="R379" t="b">
        <v>1</v>
      </c>
      <c r="S379" t="str">
        <f t="shared" si="11"/>
        <v>x</v>
      </c>
    </row>
    <row r="380" spans="1:19" ht="24" customHeight="1" x14ac:dyDescent="0.25">
      <c r="A380" s="74">
        <v>378</v>
      </c>
      <c r="B380" s="77" t="str">
        <f t="shared" si="10"/>
        <v>378</v>
      </c>
      <c r="C380" s="74">
        <v>3</v>
      </c>
      <c r="D380" s="79" t="s">
        <v>1327</v>
      </c>
      <c r="E380" s="2" t="s">
        <v>371</v>
      </c>
      <c r="F380" s="5"/>
      <c r="G380" s="19"/>
      <c r="H380" s="13"/>
      <c r="I380" s="13"/>
      <c r="J380" s="13"/>
      <c r="K380" s="13"/>
      <c r="L380" s="33"/>
      <c r="M380" s="13" t="s">
        <v>888</v>
      </c>
      <c r="N380" s="13"/>
      <c r="O380" s="86"/>
      <c r="P380" s="95" t="s">
        <v>2</v>
      </c>
      <c r="Q380" s="98" t="b">
        <f>NOT(ISERROR(MATCH(D380,Gen8_Pokemon!$C$1:$C$712,0)))</f>
        <v>1</v>
      </c>
      <c r="R380" t="b">
        <v>1</v>
      </c>
      <c r="S380" t="str">
        <f t="shared" si="11"/>
        <v>x</v>
      </c>
    </row>
    <row r="381" spans="1:19" ht="24" customHeight="1" x14ac:dyDescent="0.25">
      <c r="A381" s="74">
        <v>379</v>
      </c>
      <c r="B381" s="77" t="str">
        <f t="shared" si="10"/>
        <v>379</v>
      </c>
      <c r="C381" s="74">
        <v>3</v>
      </c>
      <c r="D381" s="79" t="s">
        <v>1328</v>
      </c>
      <c r="E381" s="2" t="s">
        <v>372</v>
      </c>
      <c r="F381" s="5"/>
      <c r="G381" s="19"/>
      <c r="H381" s="13"/>
      <c r="I381" s="13"/>
      <c r="J381" s="13"/>
      <c r="K381" s="13"/>
      <c r="L381" s="33"/>
      <c r="M381" s="13" t="s">
        <v>888</v>
      </c>
      <c r="N381" s="13"/>
      <c r="O381" s="86"/>
      <c r="P381" s="95" t="s">
        <v>2</v>
      </c>
      <c r="Q381" s="98" t="b">
        <f>NOT(ISERROR(MATCH(D381,Gen8_Pokemon!$C$1:$C$712,0)))</f>
        <v>1</v>
      </c>
      <c r="R381" t="b">
        <v>1</v>
      </c>
      <c r="S381" t="str">
        <f t="shared" si="11"/>
        <v>x</v>
      </c>
    </row>
    <row r="382" spans="1:19" ht="24" customHeight="1" x14ac:dyDescent="0.25">
      <c r="A382" s="74">
        <v>380</v>
      </c>
      <c r="B382" s="77" t="str">
        <f t="shared" si="10"/>
        <v>380</v>
      </c>
      <c r="C382" s="74">
        <v>3</v>
      </c>
      <c r="D382" s="79" t="s">
        <v>1329</v>
      </c>
      <c r="E382" s="2" t="s">
        <v>373</v>
      </c>
      <c r="F382" s="5"/>
      <c r="G382" s="19"/>
      <c r="H382" s="13"/>
      <c r="I382" s="13"/>
      <c r="J382" s="13"/>
      <c r="K382" s="41" t="s">
        <v>2</v>
      </c>
      <c r="L382" s="58"/>
      <c r="M382" s="13" t="s">
        <v>888</v>
      </c>
      <c r="N382" s="12"/>
      <c r="O382" s="90"/>
      <c r="P382" s="95" t="s">
        <v>2</v>
      </c>
      <c r="Q382" s="98" t="b">
        <f>NOT(ISERROR(MATCH(D382,Gen8_Pokemon!$C$1:$C$712,0)))</f>
        <v>1</v>
      </c>
      <c r="R382" t="b">
        <v>1</v>
      </c>
      <c r="S382" t="str">
        <f t="shared" si="11"/>
        <v>x</v>
      </c>
    </row>
    <row r="383" spans="1:19" ht="24" customHeight="1" x14ac:dyDescent="0.25">
      <c r="A383" s="74">
        <v>381</v>
      </c>
      <c r="B383" s="77" t="str">
        <f t="shared" si="10"/>
        <v>381</v>
      </c>
      <c r="C383" s="74">
        <v>3</v>
      </c>
      <c r="D383" s="79" t="s">
        <v>1330</v>
      </c>
      <c r="E383" s="2" t="s">
        <v>374</v>
      </c>
      <c r="F383" s="5"/>
      <c r="G383" s="19"/>
      <c r="H383" s="13"/>
      <c r="I383" s="13"/>
      <c r="J383" s="13"/>
      <c r="K383" s="37" t="s">
        <v>2</v>
      </c>
      <c r="L383" s="56"/>
      <c r="M383" s="13" t="s">
        <v>888</v>
      </c>
      <c r="N383" s="16"/>
      <c r="O383" s="87"/>
      <c r="P383" s="95" t="s">
        <v>2</v>
      </c>
      <c r="Q383" s="98" t="b">
        <f>NOT(ISERROR(MATCH(D383,Gen8_Pokemon!$C$1:$C$712,0)))</f>
        <v>1</v>
      </c>
      <c r="R383" t="b">
        <v>1</v>
      </c>
      <c r="S383" t="str">
        <f t="shared" si="11"/>
        <v>x</v>
      </c>
    </row>
    <row r="384" spans="1:19" ht="24" customHeight="1" x14ac:dyDescent="0.25">
      <c r="A384" s="74">
        <v>382</v>
      </c>
      <c r="B384" s="77" t="str">
        <f t="shared" si="10"/>
        <v>382</v>
      </c>
      <c r="C384" s="74">
        <v>3</v>
      </c>
      <c r="D384" s="79" t="s">
        <v>1331</v>
      </c>
      <c r="E384" s="2" t="s">
        <v>375</v>
      </c>
      <c r="F384" s="5"/>
      <c r="G384" s="19"/>
      <c r="H384" s="13"/>
      <c r="I384" s="13"/>
      <c r="J384" s="13"/>
      <c r="K384" s="13"/>
      <c r="L384" s="33"/>
      <c r="M384" s="13" t="s">
        <v>888</v>
      </c>
      <c r="N384" s="13"/>
      <c r="O384" s="89" t="s">
        <v>897</v>
      </c>
      <c r="P384" s="95" t="s">
        <v>2</v>
      </c>
      <c r="Q384" s="98" t="b">
        <f>NOT(ISERROR(MATCH(D384,Gen8_Pokemon!$C$1:$C$712,0)))</f>
        <v>1</v>
      </c>
      <c r="R384" t="b">
        <v>1</v>
      </c>
      <c r="S384" t="str">
        <f t="shared" si="11"/>
        <v>x</v>
      </c>
    </row>
    <row r="385" spans="1:19" ht="24" customHeight="1" x14ac:dyDescent="0.25">
      <c r="A385" s="74">
        <v>383</v>
      </c>
      <c r="B385" s="77" t="str">
        <f t="shared" si="10"/>
        <v>383</v>
      </c>
      <c r="C385" s="74">
        <v>3</v>
      </c>
      <c r="D385" s="79" t="s">
        <v>1332</v>
      </c>
      <c r="E385" s="2" t="s">
        <v>376</v>
      </c>
      <c r="F385" s="5"/>
      <c r="G385" s="19"/>
      <c r="H385" s="13"/>
      <c r="I385" s="13"/>
      <c r="J385" s="13"/>
      <c r="K385" s="13"/>
      <c r="L385" s="33"/>
      <c r="M385" s="13" t="s">
        <v>888</v>
      </c>
      <c r="N385" s="13"/>
      <c r="O385" s="89" t="s">
        <v>897</v>
      </c>
      <c r="P385" s="95" t="s">
        <v>2</v>
      </c>
      <c r="Q385" s="98" t="b">
        <f>NOT(ISERROR(MATCH(D385,Gen8_Pokemon!$C$1:$C$712,0)))</f>
        <v>1</v>
      </c>
      <c r="R385" t="b">
        <v>1</v>
      </c>
      <c r="S385" t="str">
        <f t="shared" si="11"/>
        <v>x</v>
      </c>
    </row>
    <row r="386" spans="1:19" ht="24" customHeight="1" x14ac:dyDescent="0.25">
      <c r="A386" s="74">
        <v>384</v>
      </c>
      <c r="B386" s="77" t="str">
        <f t="shared" si="10"/>
        <v>384</v>
      </c>
      <c r="C386" s="74">
        <v>3</v>
      </c>
      <c r="D386" s="79" t="s">
        <v>1333</v>
      </c>
      <c r="E386" s="2" t="s">
        <v>377</v>
      </c>
      <c r="F386" s="5"/>
      <c r="G386" s="19"/>
      <c r="H386" s="13"/>
      <c r="I386" s="13"/>
      <c r="J386" s="13"/>
      <c r="K386" s="40" t="s">
        <v>2</v>
      </c>
      <c r="L386" s="59"/>
      <c r="M386" s="13" t="s">
        <v>888</v>
      </c>
      <c r="N386" s="21"/>
      <c r="O386" s="92"/>
      <c r="P386" s="95" t="s">
        <v>2</v>
      </c>
      <c r="Q386" s="98" t="b">
        <f>NOT(ISERROR(MATCH(D386,Gen8_Pokemon!$C$1:$C$712,0)))</f>
        <v>1</v>
      </c>
      <c r="R386" t="b">
        <v>1</v>
      </c>
      <c r="S386" t="str">
        <f t="shared" si="11"/>
        <v>x</v>
      </c>
    </row>
    <row r="387" spans="1:19" ht="24" customHeight="1" x14ac:dyDescent="0.25">
      <c r="A387" s="74">
        <v>385</v>
      </c>
      <c r="B387" s="77" t="str">
        <f t="shared" si="10"/>
        <v>385</v>
      </c>
      <c r="C387" s="74">
        <v>3</v>
      </c>
      <c r="D387" s="79" t="s">
        <v>1334</v>
      </c>
      <c r="E387" s="2" t="s">
        <v>378</v>
      </c>
      <c r="F387" s="5"/>
      <c r="G387" s="19"/>
      <c r="H387" s="13"/>
      <c r="I387" s="13"/>
      <c r="J387" s="13"/>
      <c r="K387" s="13"/>
      <c r="L387" s="33"/>
      <c r="M387" s="13" t="s">
        <v>888</v>
      </c>
      <c r="N387" s="13"/>
      <c r="O387" s="86"/>
      <c r="P387" s="95" t="s">
        <v>2</v>
      </c>
      <c r="Q387" s="98" t="b">
        <f>NOT(ISERROR(MATCH(D387,Gen8_Pokemon!$C$1:$C$712,0)))</f>
        <v>1</v>
      </c>
      <c r="R387" t="b">
        <v>1</v>
      </c>
      <c r="S387" t="str">
        <f t="shared" si="11"/>
        <v>x</v>
      </c>
    </row>
    <row r="388" spans="1:19" ht="24" customHeight="1" x14ac:dyDescent="0.25">
      <c r="A388" s="74">
        <v>386</v>
      </c>
      <c r="B388" s="77" t="str">
        <f t="shared" ref="B388:B451" si="12">TEXT(A388, "000")</f>
        <v>386</v>
      </c>
      <c r="C388" s="74">
        <v>3</v>
      </c>
      <c r="D388" s="79" t="s">
        <v>1335</v>
      </c>
      <c r="E388" s="3" t="s">
        <v>379</v>
      </c>
      <c r="F388" s="9"/>
      <c r="G388" s="19"/>
      <c r="H388" s="17"/>
      <c r="I388" s="22"/>
      <c r="J388" s="13"/>
      <c r="K388" s="13"/>
      <c r="L388" s="33"/>
      <c r="M388" s="42" t="s">
        <v>888</v>
      </c>
      <c r="N388" s="13"/>
      <c r="O388" s="89" t="s">
        <v>898</v>
      </c>
      <c r="P388" s="95" t="s">
        <v>888</v>
      </c>
      <c r="Q388" s="98" t="b">
        <f>NOT(ISERROR(MATCH(D388,Gen8_Pokemon!$C$1:$C$712,0)))</f>
        <v>0</v>
      </c>
      <c r="R388" t="b">
        <v>0</v>
      </c>
      <c r="S388" t="str">
        <f t="shared" ref="S388:S451" si="13">IF(R388=TRUE, "x", "")</f>
        <v/>
      </c>
    </row>
    <row r="389" spans="1:19" ht="24" customHeight="1" x14ac:dyDescent="0.25">
      <c r="A389" s="74">
        <v>387</v>
      </c>
      <c r="B389" s="77" t="str">
        <f t="shared" si="12"/>
        <v>387</v>
      </c>
      <c r="C389" s="74">
        <v>4</v>
      </c>
      <c r="D389" s="79" t="s">
        <v>1336</v>
      </c>
      <c r="E389" s="2" t="s">
        <v>380</v>
      </c>
      <c r="F389" s="5"/>
      <c r="G389" s="12"/>
      <c r="H389" s="13"/>
      <c r="I389" s="13"/>
      <c r="J389" s="13"/>
      <c r="K389" s="14"/>
      <c r="L389" s="55"/>
      <c r="M389" s="13" t="s">
        <v>888</v>
      </c>
      <c r="N389" s="43"/>
      <c r="O389" s="85"/>
      <c r="P389" s="95" t="s">
        <v>888</v>
      </c>
      <c r="Q389" s="98" t="b">
        <f>NOT(ISERROR(MATCH(D389,Gen8_Pokemon!$C$1:$C$712,0)))</f>
        <v>0</v>
      </c>
      <c r="R389" t="b">
        <v>0</v>
      </c>
      <c r="S389" t="str">
        <f t="shared" si="13"/>
        <v/>
      </c>
    </row>
    <row r="390" spans="1:19" ht="24" customHeight="1" x14ac:dyDescent="0.25">
      <c r="A390" s="74">
        <v>388</v>
      </c>
      <c r="B390" s="77" t="str">
        <f t="shared" si="12"/>
        <v>388</v>
      </c>
      <c r="C390" s="74">
        <v>4</v>
      </c>
      <c r="D390" s="79" t="s">
        <v>1337</v>
      </c>
      <c r="E390" s="1" t="s">
        <v>381</v>
      </c>
      <c r="F390" s="10"/>
      <c r="G390" s="12"/>
      <c r="H390" s="13"/>
      <c r="I390" s="13"/>
      <c r="J390" s="13"/>
      <c r="K390" s="13"/>
      <c r="L390" s="33"/>
      <c r="M390" s="13" t="s">
        <v>888</v>
      </c>
      <c r="N390" s="13"/>
      <c r="O390" s="86"/>
      <c r="P390" s="95" t="s">
        <v>888</v>
      </c>
      <c r="Q390" s="98" t="b">
        <f>NOT(ISERROR(MATCH(D390,Gen8_Pokemon!$C$1:$C$712,0)))</f>
        <v>0</v>
      </c>
      <c r="R390" t="b">
        <v>0</v>
      </c>
      <c r="S390" t="str">
        <f t="shared" si="13"/>
        <v/>
      </c>
    </row>
    <row r="391" spans="1:19" ht="24" customHeight="1" x14ac:dyDescent="0.25">
      <c r="A391" s="74">
        <v>389</v>
      </c>
      <c r="B391" s="77" t="str">
        <f t="shared" si="12"/>
        <v>389</v>
      </c>
      <c r="C391" s="74">
        <v>4</v>
      </c>
      <c r="D391" s="79" t="s">
        <v>1338</v>
      </c>
      <c r="E391" s="2" t="s">
        <v>382</v>
      </c>
      <c r="F391" s="5"/>
      <c r="G391" s="12"/>
      <c r="H391" s="13"/>
      <c r="I391" s="13"/>
      <c r="J391" s="13"/>
      <c r="K391" s="13"/>
      <c r="L391" s="33"/>
      <c r="M391" s="13" t="s">
        <v>888</v>
      </c>
      <c r="N391" s="13"/>
      <c r="O391" s="86"/>
      <c r="P391" s="95" t="s">
        <v>888</v>
      </c>
      <c r="Q391" s="98" t="b">
        <f>NOT(ISERROR(MATCH(D391,Gen8_Pokemon!$C$1:$C$712,0)))</f>
        <v>0</v>
      </c>
      <c r="R391" t="b">
        <v>0</v>
      </c>
      <c r="S391" t="str">
        <f t="shared" si="13"/>
        <v/>
      </c>
    </row>
    <row r="392" spans="1:19" ht="24" customHeight="1" x14ac:dyDescent="0.25">
      <c r="A392" s="74">
        <v>390</v>
      </c>
      <c r="B392" s="77" t="str">
        <f t="shared" si="12"/>
        <v>390</v>
      </c>
      <c r="C392" s="74">
        <v>4</v>
      </c>
      <c r="D392" s="79" t="s">
        <v>1339</v>
      </c>
      <c r="E392" s="2" t="s">
        <v>383</v>
      </c>
      <c r="F392" s="5"/>
      <c r="G392" s="12"/>
      <c r="H392" s="13"/>
      <c r="I392" s="13"/>
      <c r="J392" s="13"/>
      <c r="K392" s="13"/>
      <c r="L392" s="33"/>
      <c r="M392" s="13" t="s">
        <v>888</v>
      </c>
      <c r="N392" s="13"/>
      <c r="O392" s="86"/>
      <c r="P392" s="95" t="s">
        <v>888</v>
      </c>
      <c r="Q392" s="98" t="b">
        <f>NOT(ISERROR(MATCH(D392,Gen8_Pokemon!$C$1:$C$712,0)))</f>
        <v>0</v>
      </c>
      <c r="R392" t="b">
        <v>0</v>
      </c>
      <c r="S392" t="str">
        <f t="shared" si="13"/>
        <v/>
      </c>
    </row>
    <row r="393" spans="1:19" ht="24" customHeight="1" x14ac:dyDescent="0.25">
      <c r="A393" s="74">
        <v>391</v>
      </c>
      <c r="B393" s="77" t="str">
        <f t="shared" si="12"/>
        <v>391</v>
      </c>
      <c r="C393" s="74">
        <v>4</v>
      </c>
      <c r="D393" s="79" t="s">
        <v>1340</v>
      </c>
      <c r="E393" s="2" t="s">
        <v>384</v>
      </c>
      <c r="F393" s="5"/>
      <c r="G393" s="12"/>
      <c r="H393" s="13"/>
      <c r="I393" s="13"/>
      <c r="J393" s="13"/>
      <c r="K393" s="13"/>
      <c r="L393" s="33"/>
      <c r="M393" s="13" t="s">
        <v>888</v>
      </c>
      <c r="N393" s="13"/>
      <c r="O393" s="86"/>
      <c r="P393" s="95" t="s">
        <v>888</v>
      </c>
      <c r="Q393" s="98" t="b">
        <f>NOT(ISERROR(MATCH(D393,Gen8_Pokemon!$C$1:$C$712,0)))</f>
        <v>0</v>
      </c>
      <c r="R393" t="b">
        <v>0</v>
      </c>
      <c r="S393" t="str">
        <f t="shared" si="13"/>
        <v/>
      </c>
    </row>
    <row r="394" spans="1:19" ht="24" customHeight="1" x14ac:dyDescent="0.25">
      <c r="A394" s="74">
        <v>392</v>
      </c>
      <c r="B394" s="77" t="str">
        <f t="shared" si="12"/>
        <v>392</v>
      </c>
      <c r="C394" s="74">
        <v>4</v>
      </c>
      <c r="D394" s="79" t="s">
        <v>1341</v>
      </c>
      <c r="E394" s="2" t="s">
        <v>385</v>
      </c>
      <c r="F394" s="5"/>
      <c r="G394" s="12"/>
      <c r="H394" s="13"/>
      <c r="I394" s="13"/>
      <c r="J394" s="13"/>
      <c r="K394" s="13"/>
      <c r="L394" s="33"/>
      <c r="M394" s="13" t="s">
        <v>888</v>
      </c>
      <c r="N394" s="13"/>
      <c r="O394" s="86"/>
      <c r="P394" s="95" t="s">
        <v>888</v>
      </c>
      <c r="Q394" s="98" t="b">
        <f>NOT(ISERROR(MATCH(D394,Gen8_Pokemon!$C$1:$C$712,0)))</f>
        <v>0</v>
      </c>
      <c r="R394" t="b">
        <v>0</v>
      </c>
      <c r="S394" t="str">
        <f t="shared" si="13"/>
        <v/>
      </c>
    </row>
    <row r="395" spans="1:19" ht="24" customHeight="1" x14ac:dyDescent="0.25">
      <c r="A395" s="74">
        <v>393</v>
      </c>
      <c r="B395" s="77" t="str">
        <f t="shared" si="12"/>
        <v>393</v>
      </c>
      <c r="C395" s="74">
        <v>4</v>
      </c>
      <c r="D395" s="79" t="s">
        <v>1342</v>
      </c>
      <c r="E395" s="2" t="s">
        <v>386</v>
      </c>
      <c r="F395" s="5"/>
      <c r="G395" s="12"/>
      <c r="H395" s="13"/>
      <c r="I395" s="13"/>
      <c r="J395" s="13"/>
      <c r="K395" s="13"/>
      <c r="L395" s="33"/>
      <c r="M395" s="13" t="s">
        <v>888</v>
      </c>
      <c r="N395" s="13"/>
      <c r="O395" s="86"/>
      <c r="P395" s="95" t="s">
        <v>888</v>
      </c>
      <c r="Q395" s="98" t="b">
        <f>NOT(ISERROR(MATCH(D395,Gen8_Pokemon!$C$1:$C$712,0)))</f>
        <v>0</v>
      </c>
      <c r="R395" t="b">
        <v>0</v>
      </c>
      <c r="S395" t="str">
        <f t="shared" si="13"/>
        <v/>
      </c>
    </row>
    <row r="396" spans="1:19" ht="24" customHeight="1" x14ac:dyDescent="0.25">
      <c r="A396" s="74">
        <v>394</v>
      </c>
      <c r="B396" s="77" t="str">
        <f t="shared" si="12"/>
        <v>394</v>
      </c>
      <c r="C396" s="74">
        <v>4</v>
      </c>
      <c r="D396" s="79" t="s">
        <v>1343</v>
      </c>
      <c r="E396" s="2" t="s">
        <v>387</v>
      </c>
      <c r="F396" s="5"/>
      <c r="G396" s="12"/>
      <c r="H396" s="13"/>
      <c r="I396" s="13"/>
      <c r="J396" s="13"/>
      <c r="K396" s="13"/>
      <c r="L396" s="33"/>
      <c r="M396" s="13" t="s">
        <v>888</v>
      </c>
      <c r="N396" s="13"/>
      <c r="O396" s="86"/>
      <c r="P396" s="95" t="s">
        <v>888</v>
      </c>
      <c r="Q396" s="98" t="b">
        <f>NOT(ISERROR(MATCH(D396,Gen8_Pokemon!$C$1:$C$712,0)))</f>
        <v>0</v>
      </c>
      <c r="R396" t="b">
        <v>0</v>
      </c>
      <c r="S396" t="str">
        <f t="shared" si="13"/>
        <v/>
      </c>
    </row>
    <row r="397" spans="1:19" ht="24" customHeight="1" x14ac:dyDescent="0.25">
      <c r="A397" s="74">
        <v>395</v>
      </c>
      <c r="B397" s="77" t="str">
        <f t="shared" si="12"/>
        <v>395</v>
      </c>
      <c r="C397" s="74">
        <v>4</v>
      </c>
      <c r="D397" s="79" t="s">
        <v>1344</v>
      </c>
      <c r="E397" s="2" t="s">
        <v>388</v>
      </c>
      <c r="F397" s="5"/>
      <c r="G397" s="12"/>
      <c r="H397" s="13"/>
      <c r="I397" s="13"/>
      <c r="J397" s="13"/>
      <c r="K397" s="13"/>
      <c r="L397" s="33"/>
      <c r="M397" s="13" t="s">
        <v>888</v>
      </c>
      <c r="N397" s="13"/>
      <c r="O397" s="86"/>
      <c r="P397" s="95" t="s">
        <v>888</v>
      </c>
      <c r="Q397" s="98" t="b">
        <f>NOT(ISERROR(MATCH(D397,Gen8_Pokemon!$C$1:$C$712,0)))</f>
        <v>0</v>
      </c>
      <c r="R397" t="b">
        <v>0</v>
      </c>
      <c r="S397" t="str">
        <f t="shared" si="13"/>
        <v/>
      </c>
    </row>
    <row r="398" spans="1:19" ht="24" customHeight="1" x14ac:dyDescent="0.25">
      <c r="A398" s="74">
        <v>396</v>
      </c>
      <c r="B398" s="77" t="str">
        <f t="shared" si="12"/>
        <v>396</v>
      </c>
      <c r="C398" s="74">
        <v>4</v>
      </c>
      <c r="D398" s="79" t="s">
        <v>1345</v>
      </c>
      <c r="E398" s="2" t="s">
        <v>389</v>
      </c>
      <c r="F398" s="5"/>
      <c r="G398" s="35" t="s">
        <v>2</v>
      </c>
      <c r="H398" s="13"/>
      <c r="I398" s="13"/>
      <c r="J398" s="13"/>
      <c r="K398" s="13"/>
      <c r="L398" s="33"/>
      <c r="M398" s="13" t="s">
        <v>888</v>
      </c>
      <c r="N398" s="13"/>
      <c r="O398" s="86"/>
      <c r="P398" s="95" t="s">
        <v>888</v>
      </c>
      <c r="Q398" s="98" t="b">
        <f>NOT(ISERROR(MATCH(D398,Gen8_Pokemon!$C$1:$C$712,0)))</f>
        <v>0</v>
      </c>
      <c r="R398" t="b">
        <v>0</v>
      </c>
      <c r="S398" t="str">
        <f t="shared" si="13"/>
        <v/>
      </c>
    </row>
    <row r="399" spans="1:19" ht="24" customHeight="1" x14ac:dyDescent="0.25">
      <c r="A399" s="74">
        <v>397</v>
      </c>
      <c r="B399" s="77" t="str">
        <f t="shared" si="12"/>
        <v>397</v>
      </c>
      <c r="C399" s="74">
        <v>4</v>
      </c>
      <c r="D399" s="79" t="s">
        <v>1346</v>
      </c>
      <c r="E399" s="2" t="s">
        <v>390</v>
      </c>
      <c r="F399" s="5"/>
      <c r="G399" s="35" t="s">
        <v>2</v>
      </c>
      <c r="H399" s="13"/>
      <c r="I399" s="13"/>
      <c r="J399" s="13"/>
      <c r="K399" s="13"/>
      <c r="L399" s="33"/>
      <c r="M399" s="13" t="s">
        <v>888</v>
      </c>
      <c r="N399" s="13"/>
      <c r="O399" s="86"/>
      <c r="P399" s="95" t="s">
        <v>888</v>
      </c>
      <c r="Q399" s="98" t="b">
        <f>NOT(ISERROR(MATCH(D399,Gen8_Pokemon!$C$1:$C$712,0)))</f>
        <v>0</v>
      </c>
      <c r="R399" t="b">
        <v>0</v>
      </c>
      <c r="S399" t="str">
        <f t="shared" si="13"/>
        <v/>
      </c>
    </row>
    <row r="400" spans="1:19" ht="24" customHeight="1" x14ac:dyDescent="0.25">
      <c r="A400" s="74">
        <v>398</v>
      </c>
      <c r="B400" s="77" t="str">
        <f t="shared" si="12"/>
        <v>398</v>
      </c>
      <c r="C400" s="74">
        <v>4</v>
      </c>
      <c r="D400" s="79" t="s">
        <v>1347</v>
      </c>
      <c r="E400" s="2" t="s">
        <v>391</v>
      </c>
      <c r="F400" s="5"/>
      <c r="G400" s="35" t="s">
        <v>2</v>
      </c>
      <c r="H400" s="13"/>
      <c r="I400" s="13"/>
      <c r="J400" s="13"/>
      <c r="K400" s="13"/>
      <c r="L400" s="33"/>
      <c r="M400" s="13" t="s">
        <v>888</v>
      </c>
      <c r="N400" s="13"/>
      <c r="O400" s="86"/>
      <c r="P400" s="95" t="s">
        <v>888</v>
      </c>
      <c r="Q400" s="98" t="b">
        <f>NOT(ISERROR(MATCH(D400,Gen8_Pokemon!$C$1:$C$712,0)))</f>
        <v>0</v>
      </c>
      <c r="R400" t="b">
        <v>0</v>
      </c>
      <c r="S400" t="str">
        <f t="shared" si="13"/>
        <v/>
      </c>
    </row>
    <row r="401" spans="1:19" ht="24" customHeight="1" x14ac:dyDescent="0.25">
      <c r="A401" s="74">
        <v>399</v>
      </c>
      <c r="B401" s="77" t="str">
        <f t="shared" si="12"/>
        <v>399</v>
      </c>
      <c r="C401" s="74">
        <v>4</v>
      </c>
      <c r="D401" s="79" t="s">
        <v>1348</v>
      </c>
      <c r="E401" s="2" t="s">
        <v>392</v>
      </c>
      <c r="F401" s="5"/>
      <c r="G401" s="35" t="s">
        <v>2</v>
      </c>
      <c r="H401" s="13"/>
      <c r="I401" s="13"/>
      <c r="J401" s="13"/>
      <c r="K401" s="13"/>
      <c r="L401" s="33"/>
      <c r="M401" s="13" t="s">
        <v>888</v>
      </c>
      <c r="N401" s="13"/>
      <c r="O401" s="86"/>
      <c r="P401" s="95" t="s">
        <v>888</v>
      </c>
      <c r="Q401" s="98" t="b">
        <f>NOT(ISERROR(MATCH(D401,Gen8_Pokemon!$C$1:$C$712,0)))</f>
        <v>0</v>
      </c>
      <c r="R401" t="b">
        <v>0</v>
      </c>
      <c r="S401" t="str">
        <f t="shared" si="13"/>
        <v/>
      </c>
    </row>
    <row r="402" spans="1:19" ht="24" customHeight="1" x14ac:dyDescent="0.25">
      <c r="A402" s="74">
        <v>400</v>
      </c>
      <c r="B402" s="77" t="str">
        <f t="shared" si="12"/>
        <v>400</v>
      </c>
      <c r="C402" s="74">
        <v>4</v>
      </c>
      <c r="D402" s="79" t="s">
        <v>1349</v>
      </c>
      <c r="E402" s="2" t="s">
        <v>393</v>
      </c>
      <c r="F402" s="5"/>
      <c r="G402" s="35" t="s">
        <v>2</v>
      </c>
      <c r="H402" s="13"/>
      <c r="I402" s="13"/>
      <c r="J402" s="13"/>
      <c r="K402" s="13"/>
      <c r="L402" s="33"/>
      <c r="M402" s="13" t="s">
        <v>888</v>
      </c>
      <c r="N402" s="13"/>
      <c r="O402" s="86"/>
      <c r="P402" s="95" t="s">
        <v>888</v>
      </c>
      <c r="Q402" s="98" t="b">
        <f>NOT(ISERROR(MATCH(D402,Gen8_Pokemon!$C$1:$C$712,0)))</f>
        <v>0</v>
      </c>
      <c r="R402" t="b">
        <v>0</v>
      </c>
      <c r="S402" t="str">
        <f t="shared" si="13"/>
        <v/>
      </c>
    </row>
    <row r="403" spans="1:19" ht="24" customHeight="1" x14ac:dyDescent="0.25">
      <c r="A403" s="74">
        <v>401</v>
      </c>
      <c r="B403" s="77" t="str">
        <f t="shared" si="12"/>
        <v>401</v>
      </c>
      <c r="C403" s="74">
        <v>4</v>
      </c>
      <c r="D403" s="79" t="s">
        <v>1350</v>
      </c>
      <c r="E403" s="2" t="s">
        <v>394</v>
      </c>
      <c r="F403" s="5"/>
      <c r="G403" s="35" t="s">
        <v>2</v>
      </c>
      <c r="H403" s="13"/>
      <c r="I403" s="13"/>
      <c r="J403" s="13"/>
      <c r="K403" s="13"/>
      <c r="L403" s="33"/>
      <c r="M403" s="13" t="s">
        <v>888</v>
      </c>
      <c r="N403" s="13"/>
      <c r="O403" s="86"/>
      <c r="P403" s="95" t="s">
        <v>888</v>
      </c>
      <c r="Q403" s="98" t="b">
        <f>NOT(ISERROR(MATCH(D403,Gen8_Pokemon!$C$1:$C$712,0)))</f>
        <v>0</v>
      </c>
      <c r="R403" t="b">
        <v>0</v>
      </c>
      <c r="S403" t="str">
        <f t="shared" si="13"/>
        <v/>
      </c>
    </row>
    <row r="404" spans="1:19" ht="24" customHeight="1" x14ac:dyDescent="0.25">
      <c r="A404" s="74">
        <v>402</v>
      </c>
      <c r="B404" s="77" t="str">
        <f t="shared" si="12"/>
        <v>402</v>
      </c>
      <c r="C404" s="74">
        <v>4</v>
      </c>
      <c r="D404" s="79" t="s">
        <v>1351</v>
      </c>
      <c r="E404" s="2" t="s">
        <v>395</v>
      </c>
      <c r="F404" s="5"/>
      <c r="G404" s="35" t="s">
        <v>2</v>
      </c>
      <c r="H404" s="13"/>
      <c r="I404" s="13"/>
      <c r="J404" s="13"/>
      <c r="K404" s="13"/>
      <c r="L404" s="33"/>
      <c r="M404" s="13" t="s">
        <v>888</v>
      </c>
      <c r="N404" s="13"/>
      <c r="O404" s="86"/>
      <c r="P404" s="95" t="s">
        <v>888</v>
      </c>
      <c r="Q404" s="98" t="b">
        <f>NOT(ISERROR(MATCH(D404,Gen8_Pokemon!$C$1:$C$712,0)))</f>
        <v>0</v>
      </c>
      <c r="R404" t="b">
        <v>0</v>
      </c>
      <c r="S404" t="str">
        <f t="shared" si="13"/>
        <v/>
      </c>
    </row>
    <row r="405" spans="1:19" ht="24" customHeight="1" x14ac:dyDescent="0.25">
      <c r="A405" s="74">
        <v>403</v>
      </c>
      <c r="B405" s="77" t="str">
        <f t="shared" si="12"/>
        <v>403</v>
      </c>
      <c r="C405" s="74">
        <v>4</v>
      </c>
      <c r="D405" s="79" t="s">
        <v>1352</v>
      </c>
      <c r="E405" s="2" t="s">
        <v>396</v>
      </c>
      <c r="F405" s="5"/>
      <c r="G405" s="35" t="s">
        <v>2</v>
      </c>
      <c r="H405" s="13"/>
      <c r="I405" s="13"/>
      <c r="J405" s="13"/>
      <c r="K405" s="13"/>
      <c r="L405" s="33"/>
      <c r="M405" s="13" t="s">
        <v>888</v>
      </c>
      <c r="N405" s="13"/>
      <c r="O405" s="86"/>
      <c r="P405" s="95" t="s">
        <v>2</v>
      </c>
      <c r="Q405" s="98" t="b">
        <f>NOT(ISERROR(MATCH(D405,Gen8_Pokemon!$C$1:$C$712,0)))</f>
        <v>1</v>
      </c>
      <c r="R405" t="b">
        <v>1</v>
      </c>
      <c r="S405" t="str">
        <f t="shared" si="13"/>
        <v>x</v>
      </c>
    </row>
    <row r="406" spans="1:19" ht="24" customHeight="1" x14ac:dyDescent="0.25">
      <c r="A406" s="74">
        <v>404</v>
      </c>
      <c r="B406" s="77" t="str">
        <f t="shared" si="12"/>
        <v>404</v>
      </c>
      <c r="C406" s="74">
        <v>4</v>
      </c>
      <c r="D406" s="79" t="s">
        <v>1353</v>
      </c>
      <c r="E406" s="2" t="s">
        <v>397</v>
      </c>
      <c r="F406" s="5"/>
      <c r="G406" s="35" t="s">
        <v>2</v>
      </c>
      <c r="H406" s="13"/>
      <c r="I406" s="13"/>
      <c r="J406" s="13"/>
      <c r="K406" s="13"/>
      <c r="L406" s="33"/>
      <c r="M406" s="13" t="s">
        <v>888</v>
      </c>
      <c r="N406" s="13"/>
      <c r="O406" s="86"/>
      <c r="P406" s="95" t="s">
        <v>2</v>
      </c>
      <c r="Q406" s="98" t="b">
        <f>NOT(ISERROR(MATCH(D406,Gen8_Pokemon!$C$1:$C$712,0)))</f>
        <v>1</v>
      </c>
      <c r="R406" t="b">
        <v>1</v>
      </c>
      <c r="S406" t="str">
        <f t="shared" si="13"/>
        <v>x</v>
      </c>
    </row>
    <row r="407" spans="1:19" ht="24" customHeight="1" x14ac:dyDescent="0.25">
      <c r="A407" s="74">
        <v>405</v>
      </c>
      <c r="B407" s="77" t="str">
        <f t="shared" si="12"/>
        <v>405</v>
      </c>
      <c r="C407" s="74">
        <v>4</v>
      </c>
      <c r="D407" s="79" t="s">
        <v>1354</v>
      </c>
      <c r="E407" s="2" t="s">
        <v>398</v>
      </c>
      <c r="F407" s="5"/>
      <c r="G407" s="35" t="s">
        <v>2</v>
      </c>
      <c r="H407" s="13"/>
      <c r="I407" s="13"/>
      <c r="J407" s="13"/>
      <c r="K407" s="13"/>
      <c r="L407" s="33"/>
      <c r="M407" s="13" t="s">
        <v>888</v>
      </c>
      <c r="N407" s="13"/>
      <c r="O407" s="86"/>
      <c r="P407" s="95" t="s">
        <v>2</v>
      </c>
      <c r="Q407" s="98" t="b">
        <f>NOT(ISERROR(MATCH(D407,Gen8_Pokemon!$C$1:$C$712,0)))</f>
        <v>1</v>
      </c>
      <c r="R407" t="b">
        <v>1</v>
      </c>
      <c r="S407" t="str">
        <f t="shared" si="13"/>
        <v>x</v>
      </c>
    </row>
    <row r="408" spans="1:19" ht="24" customHeight="1" x14ac:dyDescent="0.25">
      <c r="A408" s="74">
        <v>406</v>
      </c>
      <c r="B408" s="77" t="str">
        <f t="shared" si="12"/>
        <v>406</v>
      </c>
      <c r="C408" s="74">
        <v>4</v>
      </c>
      <c r="D408" s="79" t="s">
        <v>1355</v>
      </c>
      <c r="E408" s="2" t="s">
        <v>399</v>
      </c>
      <c r="F408" s="5"/>
      <c r="G408" s="12"/>
      <c r="H408" s="13"/>
      <c r="I408" s="13"/>
      <c r="J408" s="13"/>
      <c r="K408" s="13"/>
      <c r="L408" s="33"/>
      <c r="M408" s="13" t="s">
        <v>888</v>
      </c>
      <c r="N408" s="13"/>
      <c r="O408" s="86"/>
      <c r="P408" s="95" t="s">
        <v>2</v>
      </c>
      <c r="Q408" s="98" t="b">
        <f>NOT(ISERROR(MATCH(D408,Gen8_Pokemon!$C$1:$C$712,0)))</f>
        <v>1</v>
      </c>
      <c r="R408" t="b">
        <v>1</v>
      </c>
      <c r="S408" t="str">
        <f t="shared" si="13"/>
        <v>x</v>
      </c>
    </row>
    <row r="409" spans="1:19" ht="24" customHeight="1" x14ac:dyDescent="0.25">
      <c r="A409" s="74">
        <v>407</v>
      </c>
      <c r="B409" s="77" t="str">
        <f t="shared" si="12"/>
        <v>407</v>
      </c>
      <c r="C409" s="74">
        <v>4</v>
      </c>
      <c r="D409" s="79" t="s">
        <v>1356</v>
      </c>
      <c r="E409" s="2" t="s">
        <v>400</v>
      </c>
      <c r="F409" s="5"/>
      <c r="G409" s="35" t="s">
        <v>2</v>
      </c>
      <c r="H409" s="13"/>
      <c r="I409" s="13"/>
      <c r="J409" s="13"/>
      <c r="K409" s="13"/>
      <c r="L409" s="33"/>
      <c r="M409" s="13" t="s">
        <v>888</v>
      </c>
      <c r="N409" s="13"/>
      <c r="O409" s="86"/>
      <c r="P409" s="95" t="s">
        <v>2</v>
      </c>
      <c r="Q409" s="98" t="b">
        <f>NOT(ISERROR(MATCH(D409,Gen8_Pokemon!$C$1:$C$712,0)))</f>
        <v>1</v>
      </c>
      <c r="R409" t="b">
        <v>1</v>
      </c>
      <c r="S409" t="str">
        <f t="shared" si="13"/>
        <v>x</v>
      </c>
    </row>
    <row r="410" spans="1:19" ht="24" customHeight="1" x14ac:dyDescent="0.25">
      <c r="A410" s="74">
        <v>408</v>
      </c>
      <c r="B410" s="77" t="str">
        <f t="shared" si="12"/>
        <v>408</v>
      </c>
      <c r="C410" s="74">
        <v>4</v>
      </c>
      <c r="D410" s="79" t="s">
        <v>1357</v>
      </c>
      <c r="E410" s="2" t="s">
        <v>401</v>
      </c>
      <c r="F410" s="5"/>
      <c r="G410" s="12"/>
      <c r="H410" s="13"/>
      <c r="I410" s="13"/>
      <c r="J410" s="13"/>
      <c r="K410" s="13"/>
      <c r="L410" s="33"/>
      <c r="M410" s="13" t="s">
        <v>888</v>
      </c>
      <c r="N410" s="13"/>
      <c r="O410" s="86"/>
      <c r="P410" s="95" t="s">
        <v>888</v>
      </c>
      <c r="Q410" s="98" t="b">
        <f>NOT(ISERROR(MATCH(D410,Gen8_Pokemon!$C$1:$C$712,0)))</f>
        <v>0</v>
      </c>
      <c r="R410" t="b">
        <v>0</v>
      </c>
      <c r="S410" t="str">
        <f t="shared" si="13"/>
        <v/>
      </c>
    </row>
    <row r="411" spans="1:19" ht="24" customHeight="1" x14ac:dyDescent="0.25">
      <c r="A411" s="74">
        <v>409</v>
      </c>
      <c r="B411" s="77" t="str">
        <f t="shared" si="12"/>
        <v>409</v>
      </c>
      <c r="C411" s="74">
        <v>4</v>
      </c>
      <c r="D411" s="79" t="s">
        <v>1358</v>
      </c>
      <c r="E411" s="2" t="s">
        <v>402</v>
      </c>
      <c r="F411" s="5"/>
      <c r="G411" s="12"/>
      <c r="H411" s="13"/>
      <c r="I411" s="13"/>
      <c r="J411" s="13"/>
      <c r="K411" s="13"/>
      <c r="L411" s="33"/>
      <c r="M411" s="13" t="s">
        <v>888</v>
      </c>
      <c r="N411" s="13"/>
      <c r="O411" s="86"/>
      <c r="P411" s="95" t="s">
        <v>888</v>
      </c>
      <c r="Q411" s="98" t="b">
        <f>NOT(ISERROR(MATCH(D411,Gen8_Pokemon!$C$1:$C$712,0)))</f>
        <v>0</v>
      </c>
      <c r="R411" t="b">
        <v>0</v>
      </c>
      <c r="S411" t="str">
        <f t="shared" si="13"/>
        <v/>
      </c>
    </row>
    <row r="412" spans="1:19" ht="24" customHeight="1" x14ac:dyDescent="0.25">
      <c r="A412" s="74">
        <v>410</v>
      </c>
      <c r="B412" s="77" t="str">
        <f t="shared" si="12"/>
        <v>410</v>
      </c>
      <c r="C412" s="74">
        <v>4</v>
      </c>
      <c r="D412" s="79" t="s">
        <v>1359</v>
      </c>
      <c r="E412" s="2" t="s">
        <v>403</v>
      </c>
      <c r="F412" s="5"/>
      <c r="G412" s="12"/>
      <c r="H412" s="13"/>
      <c r="I412" s="13"/>
      <c r="J412" s="13"/>
      <c r="K412" s="13"/>
      <c r="L412" s="33"/>
      <c r="M412" s="13" t="s">
        <v>888</v>
      </c>
      <c r="N412" s="13"/>
      <c r="O412" s="86"/>
      <c r="P412" s="95" t="s">
        <v>888</v>
      </c>
      <c r="Q412" s="98" t="b">
        <f>NOT(ISERROR(MATCH(D412,Gen8_Pokemon!$C$1:$C$712,0)))</f>
        <v>0</v>
      </c>
      <c r="R412" t="b">
        <v>0</v>
      </c>
      <c r="S412" t="str">
        <f t="shared" si="13"/>
        <v/>
      </c>
    </row>
    <row r="413" spans="1:19" ht="24" customHeight="1" x14ac:dyDescent="0.25">
      <c r="A413" s="74">
        <v>411</v>
      </c>
      <c r="B413" s="77" t="str">
        <f t="shared" si="12"/>
        <v>411</v>
      </c>
      <c r="C413" s="74">
        <v>4</v>
      </c>
      <c r="D413" s="79" t="s">
        <v>1360</v>
      </c>
      <c r="E413" s="2" t="s">
        <v>404</v>
      </c>
      <c r="F413" s="5"/>
      <c r="G413" s="12"/>
      <c r="H413" s="13"/>
      <c r="I413" s="13"/>
      <c r="J413" s="13"/>
      <c r="K413" s="13"/>
      <c r="L413" s="33"/>
      <c r="M413" s="13" t="s">
        <v>888</v>
      </c>
      <c r="N413" s="13"/>
      <c r="O413" s="86"/>
      <c r="P413" s="95" t="s">
        <v>888</v>
      </c>
      <c r="Q413" s="98" t="b">
        <f>NOT(ISERROR(MATCH(D413,Gen8_Pokemon!$C$1:$C$712,0)))</f>
        <v>0</v>
      </c>
      <c r="R413" t="b">
        <v>0</v>
      </c>
      <c r="S413" t="str">
        <f t="shared" si="13"/>
        <v/>
      </c>
    </row>
    <row r="414" spans="1:19" ht="24" customHeight="1" x14ac:dyDescent="0.25">
      <c r="A414" s="74">
        <v>412</v>
      </c>
      <c r="B414" s="77" t="str">
        <f t="shared" si="12"/>
        <v>412</v>
      </c>
      <c r="C414" s="74">
        <v>4</v>
      </c>
      <c r="D414" s="79" t="s">
        <v>1361</v>
      </c>
      <c r="E414" s="3" t="s">
        <v>405</v>
      </c>
      <c r="F414" s="9"/>
      <c r="G414" s="19"/>
      <c r="H414" s="17"/>
      <c r="I414" s="17"/>
      <c r="J414" s="13"/>
      <c r="K414" s="13"/>
      <c r="L414" s="33"/>
      <c r="M414" s="18" t="s">
        <v>888</v>
      </c>
      <c r="N414" s="67" t="s">
        <v>899</v>
      </c>
      <c r="O414" s="86"/>
      <c r="P414" s="95" t="s">
        <v>888</v>
      </c>
      <c r="Q414" s="98" t="b">
        <f>NOT(ISERROR(MATCH(D414,Gen8_Pokemon!$C$1:$C$712,0)))</f>
        <v>0</v>
      </c>
      <c r="R414" t="b">
        <v>0</v>
      </c>
      <c r="S414" t="str">
        <f t="shared" si="13"/>
        <v/>
      </c>
    </row>
    <row r="415" spans="1:19" ht="24" customHeight="1" x14ac:dyDescent="0.25">
      <c r="A415" s="74">
        <v>413</v>
      </c>
      <c r="B415" s="77" t="str">
        <f t="shared" si="12"/>
        <v>413</v>
      </c>
      <c r="C415" s="74">
        <v>4</v>
      </c>
      <c r="D415" s="79" t="s">
        <v>1362</v>
      </c>
      <c r="E415" s="3" t="s">
        <v>406</v>
      </c>
      <c r="F415" s="9"/>
      <c r="G415" s="19"/>
      <c r="H415" s="17"/>
      <c r="I415" s="17"/>
      <c r="J415" s="13"/>
      <c r="K415" s="13"/>
      <c r="L415" s="33"/>
      <c r="M415" s="18" t="s">
        <v>888</v>
      </c>
      <c r="N415" s="67" t="s">
        <v>899</v>
      </c>
      <c r="O415" s="86"/>
      <c r="P415" s="95" t="s">
        <v>888</v>
      </c>
      <c r="Q415" s="98" t="b">
        <f>NOT(ISERROR(MATCH(D415,Gen8_Pokemon!$C$1:$C$712,0)))</f>
        <v>0</v>
      </c>
      <c r="R415" t="b">
        <v>0</v>
      </c>
      <c r="S415" t="str">
        <f t="shared" si="13"/>
        <v/>
      </c>
    </row>
    <row r="416" spans="1:19" ht="24" customHeight="1" x14ac:dyDescent="0.25">
      <c r="A416" s="74">
        <v>414</v>
      </c>
      <c r="B416" s="77" t="str">
        <f t="shared" si="12"/>
        <v>414</v>
      </c>
      <c r="C416" s="74">
        <v>4</v>
      </c>
      <c r="D416" s="79" t="s">
        <v>1363</v>
      </c>
      <c r="E416" s="2" t="s">
        <v>407</v>
      </c>
      <c r="F416" s="5"/>
      <c r="G416" s="19"/>
      <c r="H416" s="13"/>
      <c r="I416" s="13"/>
      <c r="J416" s="13"/>
      <c r="K416" s="13"/>
      <c r="L416" s="33"/>
      <c r="M416" s="13" t="s">
        <v>888</v>
      </c>
      <c r="N416" s="13"/>
      <c r="O416" s="86"/>
      <c r="P416" s="95" t="s">
        <v>888</v>
      </c>
      <c r="Q416" s="98" t="b">
        <f>NOT(ISERROR(MATCH(D416,Gen8_Pokemon!$C$1:$C$712,0)))</f>
        <v>0</v>
      </c>
      <c r="R416" t="b">
        <v>0</v>
      </c>
      <c r="S416" t="str">
        <f t="shared" si="13"/>
        <v/>
      </c>
    </row>
    <row r="417" spans="1:19" ht="24" customHeight="1" x14ac:dyDescent="0.25">
      <c r="A417" s="74">
        <v>415</v>
      </c>
      <c r="B417" s="77" t="str">
        <f t="shared" si="12"/>
        <v>415</v>
      </c>
      <c r="C417" s="74">
        <v>4</v>
      </c>
      <c r="D417" s="79" t="s">
        <v>1364</v>
      </c>
      <c r="E417" s="2" t="s">
        <v>408</v>
      </c>
      <c r="F417" s="5"/>
      <c r="G417" s="35" t="s">
        <v>2</v>
      </c>
      <c r="H417" s="13"/>
      <c r="I417" s="13"/>
      <c r="J417" s="13"/>
      <c r="K417" s="13"/>
      <c r="L417" s="33"/>
      <c r="M417" s="13" t="s">
        <v>888</v>
      </c>
      <c r="N417" s="13"/>
      <c r="O417" s="86"/>
      <c r="P417" s="95" t="s">
        <v>2</v>
      </c>
      <c r="Q417" s="98" t="b">
        <f>NOT(ISERROR(MATCH(D417,Gen8_Pokemon!$C$1:$C$712,0)))</f>
        <v>1</v>
      </c>
      <c r="R417" t="b">
        <v>1</v>
      </c>
      <c r="S417" t="str">
        <f t="shared" si="13"/>
        <v>x</v>
      </c>
    </row>
    <row r="418" spans="1:19" ht="24" customHeight="1" x14ac:dyDescent="0.25">
      <c r="A418" s="74">
        <v>416</v>
      </c>
      <c r="B418" s="77" t="str">
        <f t="shared" si="12"/>
        <v>416</v>
      </c>
      <c r="C418" s="74">
        <v>4</v>
      </c>
      <c r="D418" s="79" t="s">
        <v>1365</v>
      </c>
      <c r="E418" s="2" t="s">
        <v>409</v>
      </c>
      <c r="F418" s="5"/>
      <c r="G418" s="19"/>
      <c r="H418" s="13"/>
      <c r="I418" s="13"/>
      <c r="J418" s="13"/>
      <c r="K418" s="13"/>
      <c r="L418" s="33"/>
      <c r="M418" s="13" t="s">
        <v>888</v>
      </c>
      <c r="N418" s="13"/>
      <c r="O418" s="86"/>
      <c r="P418" s="95" t="s">
        <v>2</v>
      </c>
      <c r="Q418" s="98" t="b">
        <f>NOT(ISERROR(MATCH(D418,Gen8_Pokemon!$C$1:$C$712,0)))</f>
        <v>1</v>
      </c>
      <c r="R418" t="b">
        <v>1</v>
      </c>
      <c r="S418" t="str">
        <f t="shared" si="13"/>
        <v>x</v>
      </c>
    </row>
    <row r="419" spans="1:19" ht="24" customHeight="1" x14ac:dyDescent="0.25">
      <c r="A419" s="74">
        <v>417</v>
      </c>
      <c r="B419" s="77" t="str">
        <f t="shared" si="12"/>
        <v>417</v>
      </c>
      <c r="C419" s="74">
        <v>4</v>
      </c>
      <c r="D419" s="79" t="s">
        <v>1366</v>
      </c>
      <c r="E419" s="2" t="s">
        <v>410</v>
      </c>
      <c r="F419" s="5"/>
      <c r="G419" s="35" t="s">
        <v>2</v>
      </c>
      <c r="H419" s="13"/>
      <c r="I419" s="13"/>
      <c r="J419" s="13"/>
      <c r="K419" s="13"/>
      <c r="L419" s="33"/>
      <c r="M419" s="13" t="s">
        <v>888</v>
      </c>
      <c r="N419" s="13"/>
      <c r="O419" s="86"/>
      <c r="P419" s="95" t="s">
        <v>888</v>
      </c>
      <c r="Q419" s="98" t="b">
        <f>NOT(ISERROR(MATCH(D419,Gen8_Pokemon!$C$1:$C$712,0)))</f>
        <v>0</v>
      </c>
      <c r="R419" t="b">
        <v>0</v>
      </c>
      <c r="S419" t="str">
        <f t="shared" si="13"/>
        <v/>
      </c>
    </row>
    <row r="420" spans="1:19" ht="24" customHeight="1" x14ac:dyDescent="0.25">
      <c r="A420" s="74">
        <v>418</v>
      </c>
      <c r="B420" s="77" t="str">
        <f t="shared" si="12"/>
        <v>418</v>
      </c>
      <c r="C420" s="74">
        <v>4</v>
      </c>
      <c r="D420" s="79" t="s">
        <v>1367</v>
      </c>
      <c r="E420" s="2" t="s">
        <v>411</v>
      </c>
      <c r="F420" s="5"/>
      <c r="G420" s="35" t="s">
        <v>2</v>
      </c>
      <c r="H420" s="13"/>
      <c r="I420" s="13"/>
      <c r="J420" s="13"/>
      <c r="K420" s="13"/>
      <c r="L420" s="33"/>
      <c r="M420" s="13" t="s">
        <v>888</v>
      </c>
      <c r="N420" s="13"/>
      <c r="O420" s="86"/>
      <c r="P420" s="95" t="s">
        <v>888</v>
      </c>
      <c r="Q420" s="98" t="b">
        <f>NOT(ISERROR(MATCH(D420,Gen8_Pokemon!$C$1:$C$712,0)))</f>
        <v>0</v>
      </c>
      <c r="R420" t="b">
        <v>0</v>
      </c>
      <c r="S420" t="str">
        <f t="shared" si="13"/>
        <v/>
      </c>
    </row>
    <row r="421" spans="1:19" ht="24" customHeight="1" x14ac:dyDescent="0.25">
      <c r="A421" s="74">
        <v>419</v>
      </c>
      <c r="B421" s="77" t="str">
        <f t="shared" si="12"/>
        <v>419</v>
      </c>
      <c r="C421" s="74">
        <v>4</v>
      </c>
      <c r="D421" s="79" t="s">
        <v>1368</v>
      </c>
      <c r="E421" s="2" t="s">
        <v>412</v>
      </c>
      <c r="F421" s="5"/>
      <c r="G421" s="35" t="s">
        <v>2</v>
      </c>
      <c r="H421" s="13"/>
      <c r="I421" s="13"/>
      <c r="J421" s="13"/>
      <c r="K421" s="13"/>
      <c r="L421" s="33"/>
      <c r="M421" s="13" t="s">
        <v>888</v>
      </c>
      <c r="N421" s="13"/>
      <c r="O421" s="86"/>
      <c r="P421" s="95" t="s">
        <v>888</v>
      </c>
      <c r="Q421" s="98" t="b">
        <f>NOT(ISERROR(MATCH(D421,Gen8_Pokemon!$C$1:$C$712,0)))</f>
        <v>0</v>
      </c>
      <c r="R421" t="b">
        <v>0</v>
      </c>
      <c r="S421" t="str">
        <f t="shared" si="13"/>
        <v/>
      </c>
    </row>
    <row r="422" spans="1:19" ht="24" customHeight="1" x14ac:dyDescent="0.25">
      <c r="A422" s="74">
        <v>420</v>
      </c>
      <c r="B422" s="77" t="str">
        <f t="shared" si="12"/>
        <v>420</v>
      </c>
      <c r="C422" s="74">
        <v>4</v>
      </c>
      <c r="D422" s="79" t="s">
        <v>1369</v>
      </c>
      <c r="E422" s="2" t="s">
        <v>413</v>
      </c>
      <c r="F422" s="5"/>
      <c r="G422" s="12"/>
      <c r="H422" s="13"/>
      <c r="I422" s="13"/>
      <c r="J422" s="13"/>
      <c r="K422" s="13"/>
      <c r="L422" s="33"/>
      <c r="M422" s="13" t="s">
        <v>888</v>
      </c>
      <c r="N422" s="13"/>
      <c r="O422" s="86"/>
      <c r="P422" s="95" t="s">
        <v>2</v>
      </c>
      <c r="Q422" s="98" t="b">
        <f>NOT(ISERROR(MATCH(D422,Gen8_Pokemon!$C$1:$C$712,0)))</f>
        <v>1</v>
      </c>
      <c r="R422" t="b">
        <v>1</v>
      </c>
      <c r="S422" t="str">
        <f t="shared" si="13"/>
        <v>x</v>
      </c>
    </row>
    <row r="423" spans="1:19" ht="24" customHeight="1" x14ac:dyDescent="0.25">
      <c r="A423" s="74">
        <v>421</v>
      </c>
      <c r="B423" s="77" t="str">
        <f t="shared" si="12"/>
        <v>421</v>
      </c>
      <c r="C423" s="74">
        <v>4</v>
      </c>
      <c r="D423" s="79" t="s">
        <v>1370</v>
      </c>
      <c r="E423" s="3" t="s">
        <v>414</v>
      </c>
      <c r="F423" s="9"/>
      <c r="G423" s="19"/>
      <c r="H423" s="17"/>
      <c r="I423" s="13"/>
      <c r="J423" s="13"/>
      <c r="K423" s="13"/>
      <c r="L423" s="33"/>
      <c r="M423" s="13" t="s">
        <v>888</v>
      </c>
      <c r="N423" s="13"/>
      <c r="O423" s="89" t="s">
        <v>900</v>
      </c>
      <c r="P423" s="95" t="s">
        <v>2</v>
      </c>
      <c r="Q423" s="98" t="b">
        <f>NOT(ISERROR(MATCH(D423,Gen8_Pokemon!$C$1:$C$712,0)))</f>
        <v>1</v>
      </c>
      <c r="R423" t="b">
        <v>1</v>
      </c>
      <c r="S423" t="str">
        <f t="shared" si="13"/>
        <v>x</v>
      </c>
    </row>
    <row r="424" spans="1:19" ht="24" customHeight="1" x14ac:dyDescent="0.25">
      <c r="A424" s="74">
        <v>422</v>
      </c>
      <c r="B424" s="77" t="str">
        <f t="shared" si="12"/>
        <v>422</v>
      </c>
      <c r="C424" s="74">
        <v>4</v>
      </c>
      <c r="D424" s="79" t="s">
        <v>1371</v>
      </c>
      <c r="E424" s="3" t="s">
        <v>415</v>
      </c>
      <c r="F424" s="9"/>
      <c r="G424" s="19"/>
      <c r="H424" s="17"/>
      <c r="I424" s="13"/>
      <c r="J424" s="13"/>
      <c r="K424" s="13"/>
      <c r="L424" s="33"/>
      <c r="M424" s="13" t="s">
        <v>888</v>
      </c>
      <c r="N424" s="13"/>
      <c r="O424" s="89" t="s">
        <v>902</v>
      </c>
      <c r="P424" s="95" t="s">
        <v>2</v>
      </c>
      <c r="Q424" s="98" t="b">
        <f>NOT(ISERROR(MATCH(D424,Gen8_Pokemon!$C$1:$C$712,0)))</f>
        <v>1</v>
      </c>
      <c r="R424" t="b">
        <v>1</v>
      </c>
      <c r="S424" t="str">
        <f t="shared" si="13"/>
        <v>x</v>
      </c>
    </row>
    <row r="425" spans="1:19" ht="24" customHeight="1" x14ac:dyDescent="0.25">
      <c r="A425" s="74">
        <v>423</v>
      </c>
      <c r="B425" s="77" t="str">
        <f t="shared" si="12"/>
        <v>423</v>
      </c>
      <c r="C425" s="74">
        <v>4</v>
      </c>
      <c r="D425" s="79" t="s">
        <v>1372</v>
      </c>
      <c r="E425" s="3" t="s">
        <v>416</v>
      </c>
      <c r="F425" s="9"/>
      <c r="G425" s="19"/>
      <c r="H425" s="17"/>
      <c r="I425" s="13"/>
      <c r="J425" s="13"/>
      <c r="K425" s="13"/>
      <c r="L425" s="33"/>
      <c r="M425" s="13" t="s">
        <v>888</v>
      </c>
      <c r="N425" s="13"/>
      <c r="O425" s="89" t="s">
        <v>902</v>
      </c>
      <c r="P425" s="95" t="s">
        <v>2</v>
      </c>
      <c r="Q425" s="98" t="b">
        <f>NOT(ISERROR(MATCH(D425,Gen8_Pokemon!$C$1:$C$712,0)))</f>
        <v>1</v>
      </c>
      <c r="R425" t="b">
        <v>1</v>
      </c>
      <c r="S425" t="str">
        <f t="shared" si="13"/>
        <v>x</v>
      </c>
    </row>
    <row r="426" spans="1:19" ht="24" customHeight="1" x14ac:dyDescent="0.25">
      <c r="A426" s="74">
        <v>424</v>
      </c>
      <c r="B426" s="77" t="str">
        <f t="shared" si="12"/>
        <v>424</v>
      </c>
      <c r="C426" s="74">
        <v>4</v>
      </c>
      <c r="D426" s="79" t="s">
        <v>1373</v>
      </c>
      <c r="E426" s="2" t="s">
        <v>417</v>
      </c>
      <c r="F426" s="5"/>
      <c r="G426" s="35" t="s">
        <v>2</v>
      </c>
      <c r="H426" s="13"/>
      <c r="I426" s="13"/>
      <c r="J426" s="13"/>
      <c r="K426" s="13"/>
      <c r="L426" s="33"/>
      <c r="M426" s="13" t="s">
        <v>888</v>
      </c>
      <c r="N426" s="13"/>
      <c r="O426" s="86"/>
      <c r="P426" s="95" t="s">
        <v>888</v>
      </c>
      <c r="Q426" s="98" t="b">
        <f>NOT(ISERROR(MATCH(D426,Gen8_Pokemon!$C$1:$C$712,0)))</f>
        <v>0</v>
      </c>
      <c r="R426" t="b">
        <v>0</v>
      </c>
      <c r="S426" t="str">
        <f t="shared" si="13"/>
        <v/>
      </c>
    </row>
    <row r="427" spans="1:19" ht="24" customHeight="1" x14ac:dyDescent="0.25">
      <c r="A427" s="74">
        <v>425</v>
      </c>
      <c r="B427" s="77" t="str">
        <f t="shared" si="12"/>
        <v>425</v>
      </c>
      <c r="C427" s="74">
        <v>4</v>
      </c>
      <c r="D427" s="79" t="s">
        <v>1374</v>
      </c>
      <c r="E427" s="2" t="s">
        <v>418</v>
      </c>
      <c r="F427" s="5"/>
      <c r="G427" s="12"/>
      <c r="H427" s="13"/>
      <c r="I427" s="13"/>
      <c r="J427" s="13"/>
      <c r="K427" s="13"/>
      <c r="L427" s="33"/>
      <c r="M427" s="13" t="s">
        <v>888</v>
      </c>
      <c r="N427" s="13"/>
      <c r="O427" s="86"/>
      <c r="P427" s="95" t="s">
        <v>2</v>
      </c>
      <c r="Q427" s="98" t="b">
        <f>NOT(ISERROR(MATCH(D427,Gen8_Pokemon!$C$1:$C$712,0)))</f>
        <v>1</v>
      </c>
      <c r="R427" t="b">
        <v>1</v>
      </c>
      <c r="S427" t="str">
        <f t="shared" si="13"/>
        <v>x</v>
      </c>
    </row>
    <row r="428" spans="1:19" ht="24" customHeight="1" x14ac:dyDescent="0.25">
      <c r="A428" s="74">
        <v>426</v>
      </c>
      <c r="B428" s="77" t="str">
        <f t="shared" si="12"/>
        <v>426</v>
      </c>
      <c r="C428" s="74">
        <v>4</v>
      </c>
      <c r="D428" s="79" t="s">
        <v>1375</v>
      </c>
      <c r="E428" s="2" t="s">
        <v>419</v>
      </c>
      <c r="F428" s="5"/>
      <c r="G428" s="12"/>
      <c r="H428" s="13"/>
      <c r="I428" s="13"/>
      <c r="J428" s="13"/>
      <c r="K428" s="13"/>
      <c r="L428" s="33"/>
      <c r="M428" s="13" t="s">
        <v>888</v>
      </c>
      <c r="N428" s="13"/>
      <c r="O428" s="86"/>
      <c r="P428" s="95" t="s">
        <v>2</v>
      </c>
      <c r="Q428" s="98" t="b">
        <f>NOT(ISERROR(MATCH(D428,Gen8_Pokemon!$C$1:$C$712,0)))</f>
        <v>1</v>
      </c>
      <c r="R428" t="b">
        <v>1</v>
      </c>
      <c r="S428" t="str">
        <f t="shared" si="13"/>
        <v>x</v>
      </c>
    </row>
    <row r="429" spans="1:19" ht="24" customHeight="1" x14ac:dyDescent="0.25">
      <c r="A429" s="74">
        <v>427</v>
      </c>
      <c r="B429" s="77" t="str">
        <f t="shared" si="12"/>
        <v>427</v>
      </c>
      <c r="C429" s="74">
        <v>4</v>
      </c>
      <c r="D429" s="79" t="s">
        <v>1376</v>
      </c>
      <c r="E429" s="2" t="s">
        <v>420</v>
      </c>
      <c r="F429" s="5"/>
      <c r="G429" s="12"/>
      <c r="H429" s="13"/>
      <c r="I429" s="13"/>
      <c r="J429" s="13"/>
      <c r="K429" s="13"/>
      <c r="L429" s="33"/>
      <c r="M429" s="13" t="s">
        <v>888</v>
      </c>
      <c r="N429" s="13"/>
      <c r="O429" s="86"/>
      <c r="P429" s="95" t="s">
        <v>2</v>
      </c>
      <c r="Q429" s="98" t="b">
        <f>NOT(ISERROR(MATCH(D429,Gen8_Pokemon!$C$1:$C$712,0)))</f>
        <v>1</v>
      </c>
      <c r="R429" t="b">
        <v>1</v>
      </c>
      <c r="S429" t="str">
        <f t="shared" si="13"/>
        <v>x</v>
      </c>
    </row>
    <row r="430" spans="1:19" ht="24" customHeight="1" x14ac:dyDescent="0.25">
      <c r="A430" s="74">
        <v>428</v>
      </c>
      <c r="B430" s="77" t="str">
        <f t="shared" si="12"/>
        <v>428</v>
      </c>
      <c r="C430" s="74">
        <v>4</v>
      </c>
      <c r="D430" s="79" t="s">
        <v>1377</v>
      </c>
      <c r="E430" s="2" t="s">
        <v>421</v>
      </c>
      <c r="F430" s="5"/>
      <c r="G430" s="12"/>
      <c r="H430" s="13"/>
      <c r="I430" s="13"/>
      <c r="J430" s="13"/>
      <c r="K430" s="37" t="s">
        <v>2</v>
      </c>
      <c r="L430" s="56"/>
      <c r="M430" s="13" t="s">
        <v>888</v>
      </c>
      <c r="N430" s="16"/>
      <c r="O430" s="87"/>
      <c r="P430" s="95" t="s">
        <v>2</v>
      </c>
      <c r="Q430" s="98" t="b">
        <f>NOT(ISERROR(MATCH(D430,Gen8_Pokemon!$C$1:$C$712,0)))</f>
        <v>1</v>
      </c>
      <c r="R430" t="b">
        <v>1</v>
      </c>
      <c r="S430" t="str">
        <f t="shared" si="13"/>
        <v>x</v>
      </c>
    </row>
    <row r="431" spans="1:19" ht="24" customHeight="1" x14ac:dyDescent="0.25">
      <c r="A431" s="74">
        <v>429</v>
      </c>
      <c r="B431" s="77" t="str">
        <f t="shared" si="12"/>
        <v>429</v>
      </c>
      <c r="C431" s="74">
        <v>4</v>
      </c>
      <c r="D431" s="79" t="s">
        <v>1378</v>
      </c>
      <c r="E431" s="2" t="s">
        <v>422</v>
      </c>
      <c r="F431" s="5"/>
      <c r="G431" s="12"/>
      <c r="H431" s="13"/>
      <c r="I431" s="13"/>
      <c r="J431" s="13"/>
      <c r="K431" s="13"/>
      <c r="L431" s="33"/>
      <c r="M431" s="13" t="s">
        <v>888</v>
      </c>
      <c r="N431" s="13"/>
      <c r="O431" s="86"/>
      <c r="P431" s="95" t="s">
        <v>888</v>
      </c>
      <c r="Q431" s="98" t="b">
        <f>NOT(ISERROR(MATCH(D431,Gen8_Pokemon!$C$1:$C$712,0)))</f>
        <v>0</v>
      </c>
      <c r="R431" t="b">
        <v>0</v>
      </c>
      <c r="S431" t="str">
        <f t="shared" si="13"/>
        <v/>
      </c>
    </row>
    <row r="432" spans="1:19" ht="24" customHeight="1" x14ac:dyDescent="0.25">
      <c r="A432" s="74">
        <v>430</v>
      </c>
      <c r="B432" s="77" t="str">
        <f t="shared" si="12"/>
        <v>430</v>
      </c>
      <c r="C432" s="74">
        <v>4</v>
      </c>
      <c r="D432" s="79" t="s">
        <v>1379</v>
      </c>
      <c r="E432" s="2" t="s">
        <v>423</v>
      </c>
      <c r="F432" s="5"/>
      <c r="G432" s="12"/>
      <c r="H432" s="13"/>
      <c r="I432" s="13"/>
      <c r="J432" s="13"/>
      <c r="K432" s="13"/>
      <c r="L432" s="33"/>
      <c r="M432" s="13" t="s">
        <v>888</v>
      </c>
      <c r="N432" s="13"/>
      <c r="O432" s="86"/>
      <c r="P432" s="95" t="s">
        <v>888</v>
      </c>
      <c r="Q432" s="98" t="b">
        <f>NOT(ISERROR(MATCH(D432,Gen8_Pokemon!$C$1:$C$712,0)))</f>
        <v>0</v>
      </c>
      <c r="R432" t="b">
        <v>0</v>
      </c>
      <c r="S432" t="str">
        <f t="shared" si="13"/>
        <v/>
      </c>
    </row>
    <row r="433" spans="1:19" ht="24" customHeight="1" x14ac:dyDescent="0.25">
      <c r="A433" s="74">
        <v>431</v>
      </c>
      <c r="B433" s="77" t="str">
        <f t="shared" si="12"/>
        <v>431</v>
      </c>
      <c r="C433" s="74">
        <v>4</v>
      </c>
      <c r="D433" s="79" t="s">
        <v>1380</v>
      </c>
      <c r="E433" s="2" t="s">
        <v>424</v>
      </c>
      <c r="F433" s="5"/>
      <c r="G433" s="12"/>
      <c r="H433" s="13"/>
      <c r="I433" s="13"/>
      <c r="J433" s="13"/>
      <c r="K433" s="13"/>
      <c r="L433" s="33"/>
      <c r="M433" s="13" t="s">
        <v>888</v>
      </c>
      <c r="N433" s="13"/>
      <c r="O433" s="86"/>
      <c r="P433" s="95" t="s">
        <v>888</v>
      </c>
      <c r="Q433" s="98" t="b">
        <f>NOT(ISERROR(MATCH(D433,Gen8_Pokemon!$C$1:$C$712,0)))</f>
        <v>0</v>
      </c>
      <c r="R433" t="b">
        <v>0</v>
      </c>
      <c r="S433" t="str">
        <f t="shared" si="13"/>
        <v/>
      </c>
    </row>
    <row r="434" spans="1:19" ht="24" customHeight="1" x14ac:dyDescent="0.25">
      <c r="A434" s="74">
        <v>432</v>
      </c>
      <c r="B434" s="77" t="str">
        <f t="shared" si="12"/>
        <v>432</v>
      </c>
      <c r="C434" s="74">
        <v>4</v>
      </c>
      <c r="D434" s="79" t="s">
        <v>1381</v>
      </c>
      <c r="E434" s="2" t="s">
        <v>425</v>
      </c>
      <c r="F434" s="5"/>
      <c r="G434" s="12"/>
      <c r="H434" s="13"/>
      <c r="I434" s="13"/>
      <c r="J434" s="13"/>
      <c r="K434" s="13"/>
      <c r="L434" s="33"/>
      <c r="M434" s="13" t="s">
        <v>888</v>
      </c>
      <c r="N434" s="13"/>
      <c r="O434" s="86"/>
      <c r="P434" s="95" t="s">
        <v>888</v>
      </c>
      <c r="Q434" s="98" t="b">
        <f>NOT(ISERROR(MATCH(D434,Gen8_Pokemon!$C$1:$C$712,0)))</f>
        <v>0</v>
      </c>
      <c r="R434" t="b">
        <v>0</v>
      </c>
      <c r="S434" t="str">
        <f t="shared" si="13"/>
        <v/>
      </c>
    </row>
    <row r="435" spans="1:19" ht="24" customHeight="1" x14ac:dyDescent="0.25">
      <c r="A435" s="74">
        <v>433</v>
      </c>
      <c r="B435" s="77" t="str">
        <f t="shared" si="12"/>
        <v>433</v>
      </c>
      <c r="C435" s="74">
        <v>4</v>
      </c>
      <c r="D435" s="79" t="s">
        <v>1382</v>
      </c>
      <c r="E435" s="2" t="s">
        <v>426</v>
      </c>
      <c r="F435" s="5"/>
      <c r="G435" s="12"/>
      <c r="H435" s="13"/>
      <c r="I435" s="13"/>
      <c r="J435" s="13"/>
      <c r="K435" s="13"/>
      <c r="L435" s="33"/>
      <c r="M435" s="13" t="s">
        <v>888</v>
      </c>
      <c r="N435" s="13"/>
      <c r="O435" s="86"/>
      <c r="P435" s="95" t="s">
        <v>888</v>
      </c>
      <c r="Q435" s="98" t="b">
        <f>NOT(ISERROR(MATCH(D435,Gen8_Pokemon!$C$1:$C$712,0)))</f>
        <v>0</v>
      </c>
      <c r="R435" t="b">
        <v>0</v>
      </c>
      <c r="S435" t="str">
        <f t="shared" si="13"/>
        <v/>
      </c>
    </row>
    <row r="436" spans="1:19" ht="24" customHeight="1" x14ac:dyDescent="0.25">
      <c r="A436" s="74">
        <v>434</v>
      </c>
      <c r="B436" s="77" t="str">
        <f t="shared" si="12"/>
        <v>434</v>
      </c>
      <c r="C436" s="74">
        <v>4</v>
      </c>
      <c r="D436" s="79" t="s">
        <v>1383</v>
      </c>
      <c r="E436" s="2" t="s">
        <v>427</v>
      </c>
      <c r="F436" s="5"/>
      <c r="G436" s="12"/>
      <c r="H436" s="13"/>
      <c r="I436" s="13"/>
      <c r="J436" s="13"/>
      <c r="K436" s="13"/>
      <c r="L436" s="33"/>
      <c r="M436" s="13" t="s">
        <v>888</v>
      </c>
      <c r="N436" s="13"/>
      <c r="O436" s="86"/>
      <c r="P436" s="95" t="s">
        <v>2</v>
      </c>
      <c r="Q436" s="98" t="b">
        <f>NOT(ISERROR(MATCH(D436,Gen8_Pokemon!$C$1:$C$712,0)))</f>
        <v>1</v>
      </c>
      <c r="R436" t="b">
        <v>1</v>
      </c>
      <c r="S436" t="str">
        <f t="shared" si="13"/>
        <v>x</v>
      </c>
    </row>
    <row r="437" spans="1:19" ht="24" customHeight="1" x14ac:dyDescent="0.25">
      <c r="A437" s="74">
        <v>435</v>
      </c>
      <c r="B437" s="77" t="str">
        <f t="shared" si="12"/>
        <v>435</v>
      </c>
      <c r="C437" s="74">
        <v>4</v>
      </c>
      <c r="D437" s="79" t="s">
        <v>1384</v>
      </c>
      <c r="E437" s="2" t="s">
        <v>428</v>
      </c>
      <c r="F437" s="5"/>
      <c r="G437" s="12"/>
      <c r="H437" s="13"/>
      <c r="I437" s="13"/>
      <c r="J437" s="13"/>
      <c r="K437" s="13"/>
      <c r="L437" s="33"/>
      <c r="M437" s="13" t="s">
        <v>888</v>
      </c>
      <c r="N437" s="13"/>
      <c r="O437" s="86"/>
      <c r="P437" s="95" t="s">
        <v>2</v>
      </c>
      <c r="Q437" s="98" t="b">
        <f>NOT(ISERROR(MATCH(D437,Gen8_Pokemon!$C$1:$C$712,0)))</f>
        <v>1</v>
      </c>
      <c r="R437" t="b">
        <v>1</v>
      </c>
      <c r="S437" t="str">
        <f t="shared" si="13"/>
        <v>x</v>
      </c>
    </row>
    <row r="438" spans="1:19" ht="24" customHeight="1" x14ac:dyDescent="0.25">
      <c r="A438" s="74">
        <v>436</v>
      </c>
      <c r="B438" s="77" t="str">
        <f t="shared" si="12"/>
        <v>436</v>
      </c>
      <c r="C438" s="74">
        <v>4</v>
      </c>
      <c r="D438" s="79" t="s">
        <v>1385</v>
      </c>
      <c r="E438" s="2" t="s">
        <v>429</v>
      </c>
      <c r="F438" s="5"/>
      <c r="G438" s="19"/>
      <c r="H438" s="13"/>
      <c r="I438" s="13"/>
      <c r="J438" s="13"/>
      <c r="K438" s="13"/>
      <c r="L438" s="33"/>
      <c r="M438" s="13" t="s">
        <v>888</v>
      </c>
      <c r="N438" s="13"/>
      <c r="O438" s="86"/>
      <c r="P438" s="95" t="s">
        <v>2</v>
      </c>
      <c r="Q438" s="98" t="b">
        <f>NOT(ISERROR(MATCH(D438,Gen8_Pokemon!$C$1:$C$712,0)))</f>
        <v>1</v>
      </c>
      <c r="R438" t="b">
        <v>1</v>
      </c>
      <c r="S438" t="str">
        <f t="shared" si="13"/>
        <v>x</v>
      </c>
    </row>
    <row r="439" spans="1:19" ht="24" customHeight="1" x14ac:dyDescent="0.25">
      <c r="A439" s="74">
        <v>437</v>
      </c>
      <c r="B439" s="77" t="str">
        <f t="shared" si="12"/>
        <v>437</v>
      </c>
      <c r="C439" s="74">
        <v>4</v>
      </c>
      <c r="D439" s="79" t="s">
        <v>1386</v>
      </c>
      <c r="E439" s="2" t="s">
        <v>430</v>
      </c>
      <c r="F439" s="5"/>
      <c r="G439" s="19"/>
      <c r="H439" s="13"/>
      <c r="I439" s="13"/>
      <c r="J439" s="13"/>
      <c r="K439" s="13"/>
      <c r="L439" s="33"/>
      <c r="M439" s="13" t="s">
        <v>888</v>
      </c>
      <c r="N439" s="13"/>
      <c r="O439" s="86"/>
      <c r="P439" s="95" t="s">
        <v>2</v>
      </c>
      <c r="Q439" s="98" t="b">
        <f>NOT(ISERROR(MATCH(D439,Gen8_Pokemon!$C$1:$C$712,0)))</f>
        <v>1</v>
      </c>
      <c r="R439" t="b">
        <v>1</v>
      </c>
      <c r="S439" t="str">
        <f t="shared" si="13"/>
        <v>x</v>
      </c>
    </row>
    <row r="440" spans="1:19" ht="24" customHeight="1" x14ac:dyDescent="0.25">
      <c r="A440" s="74">
        <v>438</v>
      </c>
      <c r="B440" s="77" t="str">
        <f t="shared" si="12"/>
        <v>438</v>
      </c>
      <c r="C440" s="74">
        <v>4</v>
      </c>
      <c r="D440" s="79" t="s">
        <v>1387</v>
      </c>
      <c r="E440" s="2" t="s">
        <v>431</v>
      </c>
      <c r="F440" s="5"/>
      <c r="G440" s="12"/>
      <c r="H440" s="13"/>
      <c r="I440" s="13"/>
      <c r="J440" s="13"/>
      <c r="K440" s="13"/>
      <c r="L440" s="33"/>
      <c r="M440" s="13" t="s">
        <v>888</v>
      </c>
      <c r="N440" s="13"/>
      <c r="O440" s="86"/>
      <c r="P440" s="95" t="s">
        <v>2</v>
      </c>
      <c r="Q440" s="98" t="b">
        <f>NOT(ISERROR(MATCH(D440,Gen8_Pokemon!$C$1:$C$712,0)))</f>
        <v>1</v>
      </c>
      <c r="R440" t="b">
        <v>1</v>
      </c>
      <c r="S440" t="str">
        <f t="shared" si="13"/>
        <v>x</v>
      </c>
    </row>
    <row r="441" spans="1:19" ht="24" customHeight="1" x14ac:dyDescent="0.25">
      <c r="A441" s="74">
        <v>439</v>
      </c>
      <c r="B441" s="77" t="str">
        <f t="shared" si="12"/>
        <v>439</v>
      </c>
      <c r="C441" s="74">
        <v>4</v>
      </c>
      <c r="D441" s="79" t="s">
        <v>1388</v>
      </c>
      <c r="E441" s="2" t="s">
        <v>432</v>
      </c>
      <c r="F441" s="5"/>
      <c r="G441" s="12"/>
      <c r="H441" s="13"/>
      <c r="I441" s="13"/>
      <c r="J441" s="13"/>
      <c r="K441" s="13"/>
      <c r="L441" s="33"/>
      <c r="M441" s="13" t="s">
        <v>888</v>
      </c>
      <c r="N441" s="13"/>
      <c r="O441" s="86"/>
      <c r="P441" s="95" t="s">
        <v>2</v>
      </c>
      <c r="Q441" s="98" t="b">
        <f>NOT(ISERROR(MATCH(D441,Gen8_Pokemon!$C$1:$C$712,0)))</f>
        <v>1</v>
      </c>
      <c r="R441" t="b">
        <v>1</v>
      </c>
      <c r="S441" t="str">
        <f t="shared" si="13"/>
        <v>x</v>
      </c>
    </row>
    <row r="442" spans="1:19" ht="24" customHeight="1" x14ac:dyDescent="0.25">
      <c r="A442" s="74">
        <v>440</v>
      </c>
      <c r="B442" s="77" t="str">
        <f t="shared" si="12"/>
        <v>440</v>
      </c>
      <c r="C442" s="74">
        <v>4</v>
      </c>
      <c r="D442" s="79" t="s">
        <v>1389</v>
      </c>
      <c r="E442" s="2" t="s">
        <v>433</v>
      </c>
      <c r="F442" s="5"/>
      <c r="G442" s="19"/>
      <c r="H442" s="13"/>
      <c r="I442" s="13"/>
      <c r="J442" s="13"/>
      <c r="K442" s="13"/>
      <c r="L442" s="33"/>
      <c r="M442" s="13" t="s">
        <v>888</v>
      </c>
      <c r="N442" s="13"/>
      <c r="O442" s="86"/>
      <c r="P442" s="95" t="s">
        <v>2</v>
      </c>
      <c r="Q442" s="98" t="b">
        <f>NOT(ISERROR(MATCH(D442,Gen8_Pokemon!$C$1:$C$712,0)))</f>
        <v>1</v>
      </c>
      <c r="R442" t="b">
        <v>1</v>
      </c>
      <c r="S442" t="str">
        <f t="shared" si="13"/>
        <v>x</v>
      </c>
    </row>
    <row r="443" spans="1:19" ht="24" customHeight="1" x14ac:dyDescent="0.25">
      <c r="A443" s="74">
        <v>441</v>
      </c>
      <c r="B443" s="77" t="str">
        <f t="shared" si="12"/>
        <v>441</v>
      </c>
      <c r="C443" s="74">
        <v>4</v>
      </c>
      <c r="D443" s="79" t="s">
        <v>1390</v>
      </c>
      <c r="E443" s="2" t="s">
        <v>434</v>
      </c>
      <c r="F443" s="5"/>
      <c r="G443" s="12"/>
      <c r="H443" s="13"/>
      <c r="I443" s="13"/>
      <c r="J443" s="13"/>
      <c r="K443" s="13"/>
      <c r="L443" s="33"/>
      <c r="M443" s="13" t="s">
        <v>888</v>
      </c>
      <c r="N443" s="13"/>
      <c r="O443" s="86"/>
      <c r="P443" s="95" t="s">
        <v>888</v>
      </c>
      <c r="Q443" s="98" t="b">
        <f>NOT(ISERROR(MATCH(D443,Gen8_Pokemon!$C$1:$C$712,0)))</f>
        <v>0</v>
      </c>
      <c r="R443" t="b">
        <v>0</v>
      </c>
      <c r="S443" t="str">
        <f t="shared" si="13"/>
        <v/>
      </c>
    </row>
    <row r="444" spans="1:19" ht="24" customHeight="1" x14ac:dyDescent="0.25">
      <c r="A444" s="74">
        <v>442</v>
      </c>
      <c r="B444" s="77" t="str">
        <f t="shared" si="12"/>
        <v>442</v>
      </c>
      <c r="C444" s="74">
        <v>4</v>
      </c>
      <c r="D444" s="79" t="s">
        <v>1391</v>
      </c>
      <c r="E444" s="2" t="s">
        <v>435</v>
      </c>
      <c r="F444" s="5"/>
      <c r="G444" s="12"/>
      <c r="H444" s="13"/>
      <c r="I444" s="13"/>
      <c r="J444" s="13"/>
      <c r="K444" s="13"/>
      <c r="L444" s="33"/>
      <c r="M444" s="13" t="s">
        <v>888</v>
      </c>
      <c r="N444" s="13"/>
      <c r="O444" s="86"/>
      <c r="P444" s="95" t="s">
        <v>2</v>
      </c>
      <c r="Q444" s="98" t="b">
        <f>NOT(ISERROR(MATCH(D444,Gen8_Pokemon!$C$1:$C$712,0)))</f>
        <v>1</v>
      </c>
      <c r="R444" t="b">
        <v>1</v>
      </c>
      <c r="S444" t="str">
        <f t="shared" si="13"/>
        <v>x</v>
      </c>
    </row>
    <row r="445" spans="1:19" ht="24" customHeight="1" x14ac:dyDescent="0.25">
      <c r="A445" s="74">
        <v>443</v>
      </c>
      <c r="B445" s="77" t="str">
        <f t="shared" si="12"/>
        <v>443</v>
      </c>
      <c r="C445" s="74">
        <v>4</v>
      </c>
      <c r="D445" s="79" t="s">
        <v>1392</v>
      </c>
      <c r="E445" s="2" t="s">
        <v>436</v>
      </c>
      <c r="F445" s="5"/>
      <c r="G445" s="35" t="s">
        <v>2</v>
      </c>
      <c r="H445" s="13"/>
      <c r="I445" s="13"/>
      <c r="J445" s="13"/>
      <c r="K445" s="13"/>
      <c r="L445" s="33"/>
      <c r="M445" s="13" t="s">
        <v>888</v>
      </c>
      <c r="N445" s="13"/>
      <c r="O445" s="86"/>
      <c r="P445" s="95" t="s">
        <v>2</v>
      </c>
      <c r="Q445" s="98" t="b">
        <f>NOT(ISERROR(MATCH(D445,Gen8_Pokemon!$C$1:$C$712,0)))</f>
        <v>1</v>
      </c>
      <c r="R445" t="b">
        <v>1</v>
      </c>
      <c r="S445" t="str">
        <f t="shared" si="13"/>
        <v>x</v>
      </c>
    </row>
    <row r="446" spans="1:19" ht="24" customHeight="1" x14ac:dyDescent="0.25">
      <c r="A446" s="74">
        <v>444</v>
      </c>
      <c r="B446" s="77" t="str">
        <f t="shared" si="12"/>
        <v>444</v>
      </c>
      <c r="C446" s="74">
        <v>4</v>
      </c>
      <c r="D446" s="79" t="s">
        <v>1393</v>
      </c>
      <c r="E446" s="2" t="s">
        <v>437</v>
      </c>
      <c r="F446" s="5"/>
      <c r="G446" s="35" t="s">
        <v>2</v>
      </c>
      <c r="H446" s="13"/>
      <c r="I446" s="13"/>
      <c r="J446" s="13"/>
      <c r="K446" s="13"/>
      <c r="L446" s="33"/>
      <c r="M446" s="13" t="s">
        <v>888</v>
      </c>
      <c r="N446" s="13"/>
      <c r="O446" s="86"/>
      <c r="P446" s="95" t="s">
        <v>2</v>
      </c>
      <c r="Q446" s="98" t="b">
        <f>NOT(ISERROR(MATCH(D446,Gen8_Pokemon!$C$1:$C$712,0)))</f>
        <v>1</v>
      </c>
      <c r="R446" t="b">
        <v>1</v>
      </c>
      <c r="S446" t="str">
        <f t="shared" si="13"/>
        <v>x</v>
      </c>
    </row>
    <row r="447" spans="1:19" ht="24" customHeight="1" x14ac:dyDescent="0.25">
      <c r="A447" s="74">
        <v>445</v>
      </c>
      <c r="B447" s="77" t="str">
        <f t="shared" si="12"/>
        <v>445</v>
      </c>
      <c r="C447" s="74">
        <v>4</v>
      </c>
      <c r="D447" s="79" t="s">
        <v>1394</v>
      </c>
      <c r="E447" s="2" t="s">
        <v>438</v>
      </c>
      <c r="F447" s="5"/>
      <c r="G447" s="35" t="s">
        <v>2</v>
      </c>
      <c r="H447" s="13"/>
      <c r="I447" s="13"/>
      <c r="J447" s="13"/>
      <c r="K447" s="37" t="s">
        <v>2</v>
      </c>
      <c r="L447" s="56"/>
      <c r="M447" s="13" t="s">
        <v>888</v>
      </c>
      <c r="N447" s="16"/>
      <c r="O447" s="87"/>
      <c r="P447" s="95" t="s">
        <v>2</v>
      </c>
      <c r="Q447" s="98" t="b">
        <f>NOT(ISERROR(MATCH(D447,Gen8_Pokemon!$C$1:$C$712,0)))</f>
        <v>1</v>
      </c>
      <c r="R447" t="b">
        <v>1</v>
      </c>
      <c r="S447" t="str">
        <f t="shared" si="13"/>
        <v>x</v>
      </c>
    </row>
    <row r="448" spans="1:19" ht="24" customHeight="1" x14ac:dyDescent="0.25">
      <c r="A448" s="74">
        <v>446</v>
      </c>
      <c r="B448" s="77" t="str">
        <f t="shared" si="12"/>
        <v>446</v>
      </c>
      <c r="C448" s="74">
        <v>4</v>
      </c>
      <c r="D448" s="79" t="s">
        <v>1395</v>
      </c>
      <c r="E448" s="2" t="s">
        <v>439</v>
      </c>
      <c r="F448" s="5"/>
      <c r="G448" s="12"/>
      <c r="H448" s="13"/>
      <c r="I448" s="13"/>
      <c r="J448" s="13"/>
      <c r="K448" s="13"/>
      <c r="L448" s="33"/>
      <c r="M448" s="13" t="s">
        <v>888</v>
      </c>
      <c r="N448" s="13"/>
      <c r="O448" s="86"/>
      <c r="P448" s="95" t="s">
        <v>2</v>
      </c>
      <c r="Q448" s="98" t="b">
        <f>NOT(ISERROR(MATCH(D448,Gen8_Pokemon!$C$1:$C$712,0)))</f>
        <v>1</v>
      </c>
      <c r="R448" t="b">
        <v>1</v>
      </c>
      <c r="S448" t="str">
        <f t="shared" si="13"/>
        <v>x</v>
      </c>
    </row>
    <row r="449" spans="1:19" ht="24" customHeight="1" x14ac:dyDescent="0.25">
      <c r="A449" s="74">
        <v>447</v>
      </c>
      <c r="B449" s="77" t="str">
        <f t="shared" si="12"/>
        <v>447</v>
      </c>
      <c r="C449" s="74">
        <v>4</v>
      </c>
      <c r="D449" s="79" t="s">
        <v>1396</v>
      </c>
      <c r="E449" s="2" t="s">
        <v>440</v>
      </c>
      <c r="F449" s="5"/>
      <c r="G449" s="12"/>
      <c r="H449" s="13"/>
      <c r="I449" s="13"/>
      <c r="J449" s="13"/>
      <c r="K449" s="13"/>
      <c r="L449" s="33"/>
      <c r="M449" s="13" t="s">
        <v>888</v>
      </c>
      <c r="N449" s="13"/>
      <c r="O449" s="86"/>
      <c r="P449" s="95" t="s">
        <v>2</v>
      </c>
      <c r="Q449" s="98" t="b">
        <f>NOT(ISERROR(MATCH(D449,Gen8_Pokemon!$C$1:$C$712,0)))</f>
        <v>1</v>
      </c>
      <c r="R449" t="b">
        <v>1</v>
      </c>
      <c r="S449" t="str">
        <f t="shared" si="13"/>
        <v>x</v>
      </c>
    </row>
    <row r="450" spans="1:19" ht="24" customHeight="1" x14ac:dyDescent="0.25">
      <c r="A450" s="74">
        <v>448</v>
      </c>
      <c r="B450" s="77" t="str">
        <f t="shared" si="12"/>
        <v>448</v>
      </c>
      <c r="C450" s="74">
        <v>4</v>
      </c>
      <c r="D450" s="79" t="s">
        <v>1397</v>
      </c>
      <c r="E450" s="2" t="s">
        <v>441</v>
      </c>
      <c r="F450" s="5"/>
      <c r="G450" s="12"/>
      <c r="H450" s="13"/>
      <c r="I450" s="13"/>
      <c r="J450" s="13"/>
      <c r="K450" s="37" t="s">
        <v>2</v>
      </c>
      <c r="L450" s="56"/>
      <c r="M450" s="13" t="s">
        <v>888</v>
      </c>
      <c r="N450" s="16"/>
      <c r="O450" s="87"/>
      <c r="P450" s="95" t="s">
        <v>2</v>
      </c>
      <c r="Q450" s="98" t="b">
        <f>NOT(ISERROR(MATCH(D450,Gen8_Pokemon!$C$1:$C$712,0)))</f>
        <v>1</v>
      </c>
      <c r="R450" t="b">
        <v>1</v>
      </c>
      <c r="S450" t="str">
        <f t="shared" si="13"/>
        <v>x</v>
      </c>
    </row>
    <row r="451" spans="1:19" ht="24" customHeight="1" x14ac:dyDescent="0.25">
      <c r="A451" s="74">
        <v>449</v>
      </c>
      <c r="B451" s="77" t="str">
        <f t="shared" si="12"/>
        <v>449</v>
      </c>
      <c r="C451" s="74">
        <v>4</v>
      </c>
      <c r="D451" s="79" t="s">
        <v>1398</v>
      </c>
      <c r="E451" s="2" t="s">
        <v>442</v>
      </c>
      <c r="F451" s="5"/>
      <c r="G451" s="35" t="s">
        <v>2</v>
      </c>
      <c r="H451" s="13"/>
      <c r="I451" s="13"/>
      <c r="J451" s="13"/>
      <c r="K451" s="13"/>
      <c r="L451" s="33"/>
      <c r="M451" s="13" t="s">
        <v>888</v>
      </c>
      <c r="N451" s="13"/>
      <c r="O451" s="86"/>
      <c r="P451" s="95" t="s">
        <v>2</v>
      </c>
      <c r="Q451" s="98" t="b">
        <f>NOT(ISERROR(MATCH(D451,Gen8_Pokemon!$C$1:$C$712,0)))</f>
        <v>1</v>
      </c>
      <c r="R451" t="b">
        <v>1</v>
      </c>
      <c r="S451" t="str">
        <f t="shared" si="13"/>
        <v>x</v>
      </c>
    </row>
    <row r="452" spans="1:19" ht="24" customHeight="1" x14ac:dyDescent="0.25">
      <c r="A452" s="74">
        <v>450</v>
      </c>
      <c r="B452" s="77" t="str">
        <f t="shared" ref="B452:B515" si="14">TEXT(A452, "000")</f>
        <v>450</v>
      </c>
      <c r="C452" s="74">
        <v>4</v>
      </c>
      <c r="D452" s="79" t="s">
        <v>1399</v>
      </c>
      <c r="E452" s="2" t="s">
        <v>443</v>
      </c>
      <c r="F452" s="5"/>
      <c r="G452" s="35" t="s">
        <v>2</v>
      </c>
      <c r="H452" s="13"/>
      <c r="I452" s="13"/>
      <c r="J452" s="13"/>
      <c r="K452" s="13"/>
      <c r="L452" s="33"/>
      <c r="M452" s="13" t="s">
        <v>888</v>
      </c>
      <c r="N452" s="13"/>
      <c r="O452" s="86"/>
      <c r="P452" s="95" t="s">
        <v>2</v>
      </c>
      <c r="Q452" s="98" t="b">
        <f>NOT(ISERROR(MATCH(D452,Gen8_Pokemon!$C$1:$C$712,0)))</f>
        <v>1</v>
      </c>
      <c r="R452" t="b">
        <v>1</v>
      </c>
      <c r="S452" t="str">
        <f t="shared" ref="S452:S515" si="15">IF(R452=TRUE, "x", "")</f>
        <v>x</v>
      </c>
    </row>
    <row r="453" spans="1:19" ht="24" customHeight="1" x14ac:dyDescent="0.25">
      <c r="A453" s="74">
        <v>451</v>
      </c>
      <c r="B453" s="77" t="str">
        <f t="shared" si="14"/>
        <v>451</v>
      </c>
      <c r="C453" s="74">
        <v>4</v>
      </c>
      <c r="D453" s="79" t="s">
        <v>1400</v>
      </c>
      <c r="E453" s="2" t="s">
        <v>444</v>
      </c>
      <c r="F453" s="5"/>
      <c r="G453" s="12"/>
      <c r="H453" s="13"/>
      <c r="I453" s="13"/>
      <c r="J453" s="13"/>
      <c r="K453" s="13"/>
      <c r="L453" s="33"/>
      <c r="M453" s="13" t="s">
        <v>888</v>
      </c>
      <c r="N453" s="13"/>
      <c r="O453" s="86"/>
      <c r="P453" s="95" t="s">
        <v>2</v>
      </c>
      <c r="Q453" s="98" t="b">
        <f>NOT(ISERROR(MATCH(D453,Gen8_Pokemon!$C$1:$C$712,0)))</f>
        <v>1</v>
      </c>
      <c r="R453" t="b">
        <v>1</v>
      </c>
      <c r="S453" t="str">
        <f t="shared" si="15"/>
        <v>x</v>
      </c>
    </row>
    <row r="454" spans="1:19" ht="24" customHeight="1" x14ac:dyDescent="0.25">
      <c r="A454" s="74">
        <v>452</v>
      </c>
      <c r="B454" s="77" t="str">
        <f t="shared" si="14"/>
        <v>452</v>
      </c>
      <c r="C454" s="74">
        <v>4</v>
      </c>
      <c r="D454" s="79" t="s">
        <v>1401</v>
      </c>
      <c r="E454" s="2" t="s">
        <v>445</v>
      </c>
      <c r="F454" s="5"/>
      <c r="G454" s="12"/>
      <c r="H454" s="13"/>
      <c r="I454" s="13"/>
      <c r="J454" s="13"/>
      <c r="K454" s="13"/>
      <c r="L454" s="33"/>
      <c r="M454" s="13" t="s">
        <v>888</v>
      </c>
      <c r="N454" s="13"/>
      <c r="O454" s="86"/>
      <c r="P454" s="95" t="s">
        <v>2</v>
      </c>
      <c r="Q454" s="98" t="b">
        <f>NOT(ISERROR(MATCH(D454,Gen8_Pokemon!$C$1:$C$712,0)))</f>
        <v>1</v>
      </c>
      <c r="R454" t="b">
        <v>1</v>
      </c>
      <c r="S454" t="str">
        <f t="shared" si="15"/>
        <v>x</v>
      </c>
    </row>
    <row r="455" spans="1:19" ht="24" customHeight="1" x14ac:dyDescent="0.25">
      <c r="A455" s="74">
        <v>453</v>
      </c>
      <c r="B455" s="77" t="str">
        <f t="shared" si="14"/>
        <v>453</v>
      </c>
      <c r="C455" s="74">
        <v>4</v>
      </c>
      <c r="D455" s="79" t="s">
        <v>1402</v>
      </c>
      <c r="E455" s="2" t="s">
        <v>446</v>
      </c>
      <c r="F455" s="5"/>
      <c r="G455" s="35" t="s">
        <v>2</v>
      </c>
      <c r="H455" s="13"/>
      <c r="I455" s="13"/>
      <c r="J455" s="13"/>
      <c r="K455" s="13"/>
      <c r="L455" s="33"/>
      <c r="M455" s="13" t="s">
        <v>888</v>
      </c>
      <c r="N455" s="13"/>
      <c r="O455" s="86"/>
      <c r="P455" s="95" t="s">
        <v>2</v>
      </c>
      <c r="Q455" s="98" t="b">
        <f>NOT(ISERROR(MATCH(D455,Gen8_Pokemon!$C$1:$C$712,0)))</f>
        <v>1</v>
      </c>
      <c r="R455" t="b">
        <v>1</v>
      </c>
      <c r="S455" t="str">
        <f t="shared" si="15"/>
        <v>x</v>
      </c>
    </row>
    <row r="456" spans="1:19" ht="24" customHeight="1" x14ac:dyDescent="0.25">
      <c r="A456" s="74">
        <v>454</v>
      </c>
      <c r="B456" s="77" t="str">
        <f t="shared" si="14"/>
        <v>454</v>
      </c>
      <c r="C456" s="74">
        <v>4</v>
      </c>
      <c r="D456" s="79" t="s">
        <v>1403</v>
      </c>
      <c r="E456" s="2" t="s">
        <v>447</v>
      </c>
      <c r="F456" s="5"/>
      <c r="G456" s="35" t="s">
        <v>2</v>
      </c>
      <c r="H456" s="13"/>
      <c r="I456" s="13"/>
      <c r="J456" s="13"/>
      <c r="K456" s="13"/>
      <c r="L456" s="33"/>
      <c r="M456" s="13" t="s">
        <v>888</v>
      </c>
      <c r="N456" s="13"/>
      <c r="O456" s="86"/>
      <c r="P456" s="95" t="s">
        <v>2</v>
      </c>
      <c r="Q456" s="98" t="b">
        <f>NOT(ISERROR(MATCH(D456,Gen8_Pokemon!$C$1:$C$712,0)))</f>
        <v>1</v>
      </c>
      <c r="R456" t="b">
        <v>1</v>
      </c>
      <c r="S456" t="str">
        <f t="shared" si="15"/>
        <v>x</v>
      </c>
    </row>
    <row r="457" spans="1:19" ht="24" customHeight="1" x14ac:dyDescent="0.25">
      <c r="A457" s="74">
        <v>455</v>
      </c>
      <c r="B457" s="77" t="str">
        <f t="shared" si="14"/>
        <v>455</v>
      </c>
      <c r="C457" s="74">
        <v>4</v>
      </c>
      <c r="D457" s="79" t="s">
        <v>1404</v>
      </c>
      <c r="E457" s="2" t="s">
        <v>448</v>
      </c>
      <c r="F457" s="5"/>
      <c r="G457" s="12"/>
      <c r="H457" s="13"/>
      <c r="I457" s="13"/>
      <c r="J457" s="13"/>
      <c r="K457" s="13"/>
      <c r="L457" s="33"/>
      <c r="M457" s="13" t="s">
        <v>888</v>
      </c>
      <c r="N457" s="13"/>
      <c r="O457" s="86"/>
      <c r="P457" s="95" t="s">
        <v>888</v>
      </c>
      <c r="Q457" s="98" t="b">
        <f>NOT(ISERROR(MATCH(D457,Gen8_Pokemon!$C$1:$C$712,0)))</f>
        <v>0</v>
      </c>
      <c r="R457" t="b">
        <v>0</v>
      </c>
      <c r="S457" t="str">
        <f t="shared" si="15"/>
        <v/>
      </c>
    </row>
    <row r="458" spans="1:19" ht="24" customHeight="1" x14ac:dyDescent="0.25">
      <c r="A458" s="74">
        <v>456</v>
      </c>
      <c r="B458" s="77" t="str">
        <f t="shared" si="14"/>
        <v>456</v>
      </c>
      <c r="C458" s="74">
        <v>4</v>
      </c>
      <c r="D458" s="79" t="s">
        <v>1405</v>
      </c>
      <c r="E458" s="2" t="s">
        <v>449</v>
      </c>
      <c r="F458" s="5"/>
      <c r="G458" s="35" t="s">
        <v>2</v>
      </c>
      <c r="H458" s="13"/>
      <c r="I458" s="13"/>
      <c r="J458" s="13"/>
      <c r="K458" s="13"/>
      <c r="L458" s="33"/>
      <c r="M458" s="13" t="s">
        <v>888</v>
      </c>
      <c r="N458" s="13"/>
      <c r="O458" s="86"/>
      <c r="P458" s="95" t="s">
        <v>888</v>
      </c>
      <c r="Q458" s="98" t="b">
        <f>NOT(ISERROR(MATCH(D458,Gen8_Pokemon!$C$1:$C$712,0)))</f>
        <v>0</v>
      </c>
      <c r="R458" t="b">
        <v>0</v>
      </c>
      <c r="S458" t="str">
        <f t="shared" si="15"/>
        <v/>
      </c>
    </row>
    <row r="459" spans="1:19" ht="24" customHeight="1" x14ac:dyDescent="0.25">
      <c r="A459" s="74">
        <v>457</v>
      </c>
      <c r="B459" s="77" t="str">
        <f t="shared" si="14"/>
        <v>457</v>
      </c>
      <c r="C459" s="74">
        <v>4</v>
      </c>
      <c r="D459" s="79" t="s">
        <v>1406</v>
      </c>
      <c r="E459" s="2" t="s">
        <v>450</v>
      </c>
      <c r="F459" s="5"/>
      <c r="G459" s="35" t="s">
        <v>2</v>
      </c>
      <c r="H459" s="13"/>
      <c r="I459" s="13"/>
      <c r="J459" s="13"/>
      <c r="K459" s="13"/>
      <c r="L459" s="33"/>
      <c r="M459" s="13" t="s">
        <v>888</v>
      </c>
      <c r="N459" s="13"/>
      <c r="O459" s="86"/>
      <c r="P459" s="95" t="s">
        <v>888</v>
      </c>
      <c r="Q459" s="98" t="b">
        <f>NOT(ISERROR(MATCH(D459,Gen8_Pokemon!$C$1:$C$712,0)))</f>
        <v>0</v>
      </c>
      <c r="R459" t="b">
        <v>0</v>
      </c>
      <c r="S459" t="str">
        <f t="shared" si="15"/>
        <v/>
      </c>
    </row>
    <row r="460" spans="1:19" ht="24" customHeight="1" x14ac:dyDescent="0.25">
      <c r="A460" s="74">
        <v>458</v>
      </c>
      <c r="B460" s="77" t="str">
        <f t="shared" si="14"/>
        <v>458</v>
      </c>
      <c r="C460" s="74">
        <v>4</v>
      </c>
      <c r="D460" s="79" t="s">
        <v>1407</v>
      </c>
      <c r="E460" s="2" t="s">
        <v>451</v>
      </c>
      <c r="F460" s="5"/>
      <c r="G460" s="12"/>
      <c r="H460" s="13"/>
      <c r="I460" s="13"/>
      <c r="J460" s="13"/>
      <c r="K460" s="13"/>
      <c r="L460" s="33"/>
      <c r="M460" s="13" t="s">
        <v>888</v>
      </c>
      <c r="N460" s="13"/>
      <c r="O460" s="86"/>
      <c r="P460" s="95" t="s">
        <v>2</v>
      </c>
      <c r="Q460" s="98" t="b">
        <f>NOT(ISERROR(MATCH(D460,Gen8_Pokemon!$C$1:$C$712,0)))</f>
        <v>1</v>
      </c>
      <c r="R460" t="b">
        <v>1</v>
      </c>
      <c r="S460" t="str">
        <f t="shared" si="15"/>
        <v>x</v>
      </c>
    </row>
    <row r="461" spans="1:19" ht="24" customHeight="1" x14ac:dyDescent="0.25">
      <c r="A461" s="74">
        <v>459</v>
      </c>
      <c r="B461" s="77" t="str">
        <f t="shared" si="14"/>
        <v>459</v>
      </c>
      <c r="C461" s="74">
        <v>4</v>
      </c>
      <c r="D461" s="79" t="s">
        <v>1408</v>
      </c>
      <c r="E461" s="2" t="s">
        <v>452</v>
      </c>
      <c r="F461" s="5"/>
      <c r="G461" s="35" t="s">
        <v>2</v>
      </c>
      <c r="H461" s="13"/>
      <c r="I461" s="13"/>
      <c r="J461" s="13"/>
      <c r="K461" s="13"/>
      <c r="L461" s="33"/>
      <c r="M461" s="13" t="s">
        <v>888</v>
      </c>
      <c r="N461" s="13"/>
      <c r="O461" s="86"/>
      <c r="P461" s="95" t="s">
        <v>2</v>
      </c>
      <c r="Q461" s="98" t="b">
        <f>NOT(ISERROR(MATCH(D461,Gen8_Pokemon!$C$1:$C$712,0)))</f>
        <v>1</v>
      </c>
      <c r="R461" t="b">
        <v>1</v>
      </c>
      <c r="S461" t="str">
        <f t="shared" si="15"/>
        <v>x</v>
      </c>
    </row>
    <row r="462" spans="1:19" ht="24" customHeight="1" x14ac:dyDescent="0.25">
      <c r="A462" s="74">
        <v>460</v>
      </c>
      <c r="B462" s="77" t="str">
        <f t="shared" si="14"/>
        <v>460</v>
      </c>
      <c r="C462" s="74">
        <v>4</v>
      </c>
      <c r="D462" s="79" t="s">
        <v>1409</v>
      </c>
      <c r="E462" s="2" t="s">
        <v>453</v>
      </c>
      <c r="F462" s="5"/>
      <c r="G462" s="35" t="s">
        <v>2</v>
      </c>
      <c r="H462" s="13"/>
      <c r="I462" s="13"/>
      <c r="J462" s="13"/>
      <c r="K462" s="37" t="s">
        <v>2</v>
      </c>
      <c r="L462" s="56"/>
      <c r="M462" s="13" t="s">
        <v>888</v>
      </c>
      <c r="N462" s="16"/>
      <c r="O462" s="87"/>
      <c r="P462" s="95" t="s">
        <v>2</v>
      </c>
      <c r="Q462" s="98" t="b">
        <f>NOT(ISERROR(MATCH(D462,Gen8_Pokemon!$C$1:$C$712,0)))</f>
        <v>1</v>
      </c>
      <c r="R462" t="b">
        <v>1</v>
      </c>
      <c r="S462" t="str">
        <f t="shared" si="15"/>
        <v>x</v>
      </c>
    </row>
    <row r="463" spans="1:19" ht="24" customHeight="1" x14ac:dyDescent="0.25">
      <c r="A463" s="74">
        <v>461</v>
      </c>
      <c r="B463" s="77" t="str">
        <f t="shared" si="14"/>
        <v>461</v>
      </c>
      <c r="C463" s="74">
        <v>4</v>
      </c>
      <c r="D463" s="79" t="s">
        <v>1410</v>
      </c>
      <c r="E463" s="2" t="s">
        <v>454</v>
      </c>
      <c r="F463" s="5"/>
      <c r="G463" s="35" t="s">
        <v>2</v>
      </c>
      <c r="H463" s="13"/>
      <c r="I463" s="13"/>
      <c r="J463" s="13"/>
      <c r="K463" s="13"/>
      <c r="L463" s="33"/>
      <c r="M463" s="13" t="s">
        <v>888</v>
      </c>
      <c r="N463" s="13"/>
      <c r="O463" s="86"/>
      <c r="P463" s="95" t="s">
        <v>2</v>
      </c>
      <c r="Q463" s="98" t="b">
        <f>NOT(ISERROR(MATCH(D463,Gen8_Pokemon!$C$1:$C$712,0)))</f>
        <v>1</v>
      </c>
      <c r="R463" t="b">
        <v>1</v>
      </c>
      <c r="S463" t="str">
        <f t="shared" si="15"/>
        <v>x</v>
      </c>
    </row>
    <row r="464" spans="1:19" ht="24" customHeight="1" x14ac:dyDescent="0.25">
      <c r="A464" s="74">
        <v>462</v>
      </c>
      <c r="B464" s="77" t="str">
        <f t="shared" si="14"/>
        <v>462</v>
      </c>
      <c r="C464" s="74">
        <v>4</v>
      </c>
      <c r="D464" s="79" t="s">
        <v>1411</v>
      </c>
      <c r="E464" s="2" t="s">
        <v>455</v>
      </c>
      <c r="F464" s="5"/>
      <c r="G464" s="19"/>
      <c r="H464" s="13"/>
      <c r="I464" s="13"/>
      <c r="J464" s="13"/>
      <c r="K464" s="13"/>
      <c r="L464" s="33"/>
      <c r="M464" s="13" t="s">
        <v>888</v>
      </c>
      <c r="N464" s="13"/>
      <c r="O464" s="86"/>
      <c r="P464" s="95" t="s">
        <v>2</v>
      </c>
      <c r="Q464" s="98" t="b">
        <f>NOT(ISERROR(MATCH(D464,Gen8_Pokemon!$C$1:$C$712,0)))</f>
        <v>1</v>
      </c>
      <c r="R464" t="b">
        <v>1</v>
      </c>
      <c r="S464" t="str">
        <f t="shared" si="15"/>
        <v>x</v>
      </c>
    </row>
    <row r="465" spans="1:19" ht="24" customHeight="1" x14ac:dyDescent="0.25">
      <c r="A465" s="74">
        <v>463</v>
      </c>
      <c r="B465" s="77" t="str">
        <f t="shared" si="14"/>
        <v>463</v>
      </c>
      <c r="C465" s="74">
        <v>4</v>
      </c>
      <c r="D465" s="79" t="s">
        <v>1412</v>
      </c>
      <c r="E465" s="2" t="s">
        <v>456</v>
      </c>
      <c r="F465" s="5"/>
      <c r="G465" s="12"/>
      <c r="H465" s="13"/>
      <c r="I465" s="13"/>
      <c r="J465" s="13"/>
      <c r="K465" s="13"/>
      <c r="L465" s="33"/>
      <c r="M465" s="13" t="s">
        <v>888</v>
      </c>
      <c r="N465" s="13"/>
      <c r="O465" s="86"/>
      <c r="P465" s="95" t="s">
        <v>2</v>
      </c>
      <c r="Q465" s="98" t="b">
        <f>NOT(ISERROR(MATCH(D465,Gen8_Pokemon!$C$1:$C$712,0)))</f>
        <v>1</v>
      </c>
      <c r="R465" t="b">
        <v>1</v>
      </c>
      <c r="S465" t="str">
        <f t="shared" si="15"/>
        <v>x</v>
      </c>
    </row>
    <row r="466" spans="1:19" ht="24" customHeight="1" x14ac:dyDescent="0.25">
      <c r="A466" s="74">
        <v>464</v>
      </c>
      <c r="B466" s="77" t="str">
        <f t="shared" si="14"/>
        <v>464</v>
      </c>
      <c r="C466" s="74">
        <v>4</v>
      </c>
      <c r="D466" s="79" t="s">
        <v>1413</v>
      </c>
      <c r="E466" s="2" t="s">
        <v>457</v>
      </c>
      <c r="F466" s="5"/>
      <c r="G466" s="35" t="s">
        <v>2</v>
      </c>
      <c r="H466" s="13"/>
      <c r="I466" s="13"/>
      <c r="J466" s="13"/>
      <c r="K466" s="13"/>
      <c r="L466" s="33"/>
      <c r="M466" s="13" t="s">
        <v>888</v>
      </c>
      <c r="N466" s="13"/>
      <c r="O466" s="86"/>
      <c r="P466" s="95" t="s">
        <v>2</v>
      </c>
      <c r="Q466" s="98" t="b">
        <f>NOT(ISERROR(MATCH(D466,Gen8_Pokemon!$C$1:$C$712,0)))</f>
        <v>1</v>
      </c>
      <c r="R466" t="b">
        <v>1</v>
      </c>
      <c r="S466" t="str">
        <f t="shared" si="15"/>
        <v>x</v>
      </c>
    </row>
    <row r="467" spans="1:19" ht="24" customHeight="1" x14ac:dyDescent="0.25">
      <c r="A467" s="74">
        <v>465</v>
      </c>
      <c r="B467" s="77" t="str">
        <f t="shared" si="14"/>
        <v>465</v>
      </c>
      <c r="C467" s="74">
        <v>4</v>
      </c>
      <c r="D467" s="79" t="s">
        <v>1414</v>
      </c>
      <c r="E467" s="2" t="s">
        <v>458</v>
      </c>
      <c r="F467" s="5"/>
      <c r="G467" s="35" t="s">
        <v>2</v>
      </c>
      <c r="H467" s="13"/>
      <c r="I467" s="13"/>
      <c r="J467" s="13"/>
      <c r="K467" s="13"/>
      <c r="L467" s="33"/>
      <c r="M467" s="13" t="s">
        <v>888</v>
      </c>
      <c r="N467" s="13"/>
      <c r="O467" s="86"/>
      <c r="P467" s="95" t="s">
        <v>2</v>
      </c>
      <c r="Q467" s="98" t="b">
        <f>NOT(ISERROR(MATCH(D467,Gen8_Pokemon!$C$1:$C$712,0)))</f>
        <v>1</v>
      </c>
      <c r="R467" t="b">
        <v>1</v>
      </c>
      <c r="S467" t="str">
        <f t="shared" si="15"/>
        <v>x</v>
      </c>
    </row>
    <row r="468" spans="1:19" ht="24" customHeight="1" x14ac:dyDescent="0.25">
      <c r="A468" s="74">
        <v>466</v>
      </c>
      <c r="B468" s="77" t="str">
        <f t="shared" si="14"/>
        <v>466</v>
      </c>
      <c r="C468" s="74">
        <v>4</v>
      </c>
      <c r="D468" s="79" t="s">
        <v>1415</v>
      </c>
      <c r="E468" s="2" t="s">
        <v>459</v>
      </c>
      <c r="F468" s="5"/>
      <c r="G468" s="12"/>
      <c r="H468" s="13"/>
      <c r="I468" s="13"/>
      <c r="J468" s="13"/>
      <c r="K468" s="13"/>
      <c r="L468" s="33"/>
      <c r="M468" s="13" t="s">
        <v>888</v>
      </c>
      <c r="N468" s="13"/>
      <c r="O468" s="86"/>
      <c r="P468" s="95" t="s">
        <v>2</v>
      </c>
      <c r="Q468" s="98" t="b">
        <f>NOT(ISERROR(MATCH(D468,Gen8_Pokemon!$C$1:$C$712,0)))</f>
        <v>1</v>
      </c>
      <c r="R468" t="b">
        <v>1</v>
      </c>
      <c r="S468" t="str">
        <f t="shared" si="15"/>
        <v>x</v>
      </c>
    </row>
    <row r="469" spans="1:19" ht="24" customHeight="1" x14ac:dyDescent="0.25">
      <c r="A469" s="74">
        <v>467</v>
      </c>
      <c r="B469" s="77" t="str">
        <f t="shared" si="14"/>
        <v>467</v>
      </c>
      <c r="C469" s="74">
        <v>4</v>
      </c>
      <c r="D469" s="79" t="s">
        <v>1416</v>
      </c>
      <c r="E469" s="2" t="s">
        <v>460</v>
      </c>
      <c r="F469" s="5"/>
      <c r="G469" s="12"/>
      <c r="H469" s="13"/>
      <c r="I469" s="13"/>
      <c r="J469" s="13"/>
      <c r="K469" s="13"/>
      <c r="L469" s="33"/>
      <c r="M469" s="13" t="s">
        <v>888</v>
      </c>
      <c r="N469" s="13"/>
      <c r="O469" s="86"/>
      <c r="P469" s="95" t="s">
        <v>2</v>
      </c>
      <c r="Q469" s="98" t="b">
        <f>NOT(ISERROR(MATCH(D469,Gen8_Pokemon!$C$1:$C$712,0)))</f>
        <v>1</v>
      </c>
      <c r="R469" t="b">
        <v>1</v>
      </c>
      <c r="S469" t="str">
        <f t="shared" si="15"/>
        <v>x</v>
      </c>
    </row>
    <row r="470" spans="1:19" ht="24" customHeight="1" x14ac:dyDescent="0.25">
      <c r="A470" s="74">
        <v>468</v>
      </c>
      <c r="B470" s="77" t="str">
        <f t="shared" si="14"/>
        <v>468</v>
      </c>
      <c r="C470" s="74">
        <v>4</v>
      </c>
      <c r="D470" s="79" t="s">
        <v>1417</v>
      </c>
      <c r="E470" s="2" t="s">
        <v>461</v>
      </c>
      <c r="F470" s="5"/>
      <c r="G470" s="12"/>
      <c r="H470" s="13"/>
      <c r="I470" s="13"/>
      <c r="J470" s="13"/>
      <c r="K470" s="13"/>
      <c r="L470" s="33"/>
      <c r="M470" s="13" t="s">
        <v>888</v>
      </c>
      <c r="N470" s="13"/>
      <c r="O470" s="86"/>
      <c r="P470" s="95" t="s">
        <v>2</v>
      </c>
      <c r="Q470" s="98" t="b">
        <f>NOT(ISERROR(MATCH(D470,Gen8_Pokemon!$C$1:$C$712,0)))</f>
        <v>1</v>
      </c>
      <c r="R470" t="b">
        <v>1</v>
      </c>
      <c r="S470" t="str">
        <f t="shared" si="15"/>
        <v>x</v>
      </c>
    </row>
    <row r="471" spans="1:19" ht="24" customHeight="1" x14ac:dyDescent="0.25">
      <c r="A471" s="74">
        <v>469</v>
      </c>
      <c r="B471" s="77" t="str">
        <f t="shared" si="14"/>
        <v>469</v>
      </c>
      <c r="C471" s="74">
        <v>4</v>
      </c>
      <c r="D471" s="79" t="s">
        <v>1418</v>
      </c>
      <c r="E471" s="2" t="s">
        <v>462</v>
      </c>
      <c r="F471" s="5"/>
      <c r="G471" s="12"/>
      <c r="H471" s="13"/>
      <c r="I471" s="13"/>
      <c r="J471" s="13"/>
      <c r="K471" s="13"/>
      <c r="L471" s="33"/>
      <c r="M471" s="13" t="s">
        <v>888</v>
      </c>
      <c r="N471" s="13"/>
      <c r="O471" s="86"/>
      <c r="P471" s="95" t="s">
        <v>888</v>
      </c>
      <c r="Q471" s="98" t="b">
        <f>NOT(ISERROR(MATCH(D471,Gen8_Pokemon!$C$1:$C$712,0)))</f>
        <v>0</v>
      </c>
      <c r="R471" t="b">
        <v>0</v>
      </c>
      <c r="S471" t="str">
        <f t="shared" si="15"/>
        <v/>
      </c>
    </row>
    <row r="472" spans="1:19" ht="24" customHeight="1" x14ac:dyDescent="0.25">
      <c r="A472" s="74">
        <v>470</v>
      </c>
      <c r="B472" s="77" t="str">
        <f t="shared" si="14"/>
        <v>470</v>
      </c>
      <c r="C472" s="74">
        <v>4</v>
      </c>
      <c r="D472" s="79" t="s">
        <v>1419</v>
      </c>
      <c r="E472" s="2" t="s">
        <v>463</v>
      </c>
      <c r="F472" s="5"/>
      <c r="G472" s="12"/>
      <c r="H472" s="13"/>
      <c r="I472" s="13"/>
      <c r="J472" s="13"/>
      <c r="K472" s="13"/>
      <c r="L472" s="33"/>
      <c r="M472" s="13" t="s">
        <v>888</v>
      </c>
      <c r="N472" s="13"/>
      <c r="O472" s="86"/>
      <c r="P472" s="95" t="s">
        <v>2</v>
      </c>
      <c r="Q472" s="98" t="b">
        <f>NOT(ISERROR(MATCH(D472,Gen8_Pokemon!$C$1:$C$712,0)))</f>
        <v>1</v>
      </c>
      <c r="R472" t="b">
        <v>1</v>
      </c>
      <c r="S472" t="str">
        <f t="shared" si="15"/>
        <v>x</v>
      </c>
    </row>
    <row r="473" spans="1:19" ht="24" customHeight="1" x14ac:dyDescent="0.25">
      <c r="A473" s="74">
        <v>471</v>
      </c>
      <c r="B473" s="77" t="str">
        <f t="shared" si="14"/>
        <v>471</v>
      </c>
      <c r="C473" s="74">
        <v>4</v>
      </c>
      <c r="D473" s="79" t="s">
        <v>1420</v>
      </c>
      <c r="E473" s="2" t="s">
        <v>464</v>
      </c>
      <c r="F473" s="5"/>
      <c r="G473" s="12"/>
      <c r="H473" s="13"/>
      <c r="I473" s="13"/>
      <c r="J473" s="13"/>
      <c r="K473" s="13"/>
      <c r="L473" s="33"/>
      <c r="M473" s="13" t="s">
        <v>888</v>
      </c>
      <c r="N473" s="13"/>
      <c r="O473" s="86"/>
      <c r="P473" s="95" t="s">
        <v>2</v>
      </c>
      <c r="Q473" s="98" t="b">
        <f>NOT(ISERROR(MATCH(D473,Gen8_Pokemon!$C$1:$C$712,0)))</f>
        <v>1</v>
      </c>
      <c r="R473" t="b">
        <v>1</v>
      </c>
      <c r="S473" t="str">
        <f t="shared" si="15"/>
        <v>x</v>
      </c>
    </row>
    <row r="474" spans="1:19" ht="24" customHeight="1" x14ac:dyDescent="0.25">
      <c r="A474" s="74">
        <v>472</v>
      </c>
      <c r="B474" s="77" t="str">
        <f t="shared" si="14"/>
        <v>472</v>
      </c>
      <c r="C474" s="74">
        <v>4</v>
      </c>
      <c r="D474" s="79" t="s">
        <v>1421</v>
      </c>
      <c r="E474" s="2" t="s">
        <v>465</v>
      </c>
      <c r="F474" s="5"/>
      <c r="G474" s="12"/>
      <c r="H474" s="13"/>
      <c r="I474" s="13"/>
      <c r="J474" s="13"/>
      <c r="K474" s="13"/>
      <c r="L474" s="33"/>
      <c r="M474" s="13" t="s">
        <v>888</v>
      </c>
      <c r="N474" s="13"/>
      <c r="O474" s="86"/>
      <c r="P474" s="95" t="s">
        <v>888</v>
      </c>
      <c r="Q474" s="98" t="b">
        <f>NOT(ISERROR(MATCH(D474,Gen8_Pokemon!$C$1:$C$712,0)))</f>
        <v>0</v>
      </c>
      <c r="R474" t="b">
        <v>0</v>
      </c>
      <c r="S474" t="str">
        <f t="shared" si="15"/>
        <v/>
      </c>
    </row>
    <row r="475" spans="1:19" ht="24" customHeight="1" x14ac:dyDescent="0.25">
      <c r="A475" s="74">
        <v>473</v>
      </c>
      <c r="B475" s="77" t="str">
        <f t="shared" si="14"/>
        <v>473</v>
      </c>
      <c r="C475" s="74">
        <v>4</v>
      </c>
      <c r="D475" s="79" t="s">
        <v>1422</v>
      </c>
      <c r="E475" s="2" t="s">
        <v>466</v>
      </c>
      <c r="F475" s="5"/>
      <c r="G475" s="35" t="s">
        <v>2</v>
      </c>
      <c r="H475" s="13"/>
      <c r="I475" s="13"/>
      <c r="J475" s="13"/>
      <c r="K475" s="13"/>
      <c r="L475" s="33"/>
      <c r="M475" s="13" t="s">
        <v>888</v>
      </c>
      <c r="N475" s="13"/>
      <c r="O475" s="86"/>
      <c r="P475" s="95" t="s">
        <v>2</v>
      </c>
      <c r="Q475" s="98" t="b">
        <f>NOT(ISERROR(MATCH(D475,Gen8_Pokemon!$C$1:$C$712,0)))</f>
        <v>1</v>
      </c>
      <c r="R475" t="b">
        <v>1</v>
      </c>
      <c r="S475" t="str">
        <f t="shared" si="15"/>
        <v>x</v>
      </c>
    </row>
    <row r="476" spans="1:19" ht="24" customHeight="1" x14ac:dyDescent="0.25">
      <c r="A476" s="74">
        <v>474</v>
      </c>
      <c r="B476" s="77" t="str">
        <f t="shared" si="14"/>
        <v>474</v>
      </c>
      <c r="C476" s="74">
        <v>4</v>
      </c>
      <c r="D476" s="79" t="s">
        <v>1423</v>
      </c>
      <c r="E476" s="2" t="s">
        <v>467</v>
      </c>
      <c r="F476" s="5"/>
      <c r="G476" s="19"/>
      <c r="H476" s="13"/>
      <c r="I476" s="13"/>
      <c r="J476" s="13"/>
      <c r="K476" s="13"/>
      <c r="L476" s="33"/>
      <c r="M476" s="13" t="s">
        <v>888</v>
      </c>
      <c r="N476" s="13"/>
      <c r="O476" s="86"/>
      <c r="P476" s="95" t="s">
        <v>2</v>
      </c>
      <c r="Q476" s="98" t="b">
        <f>NOT(ISERROR(MATCH(D476,Gen8_Pokemon!$C$1:$C$712,0)))</f>
        <v>1</v>
      </c>
      <c r="R476" t="b">
        <v>1</v>
      </c>
      <c r="S476" t="str">
        <f t="shared" si="15"/>
        <v>x</v>
      </c>
    </row>
    <row r="477" spans="1:19" ht="24" customHeight="1" x14ac:dyDescent="0.25">
      <c r="A477" s="74">
        <v>475</v>
      </c>
      <c r="B477" s="77" t="str">
        <f t="shared" si="14"/>
        <v>475</v>
      </c>
      <c r="C477" s="74">
        <v>4</v>
      </c>
      <c r="D477" s="79" t="s">
        <v>1424</v>
      </c>
      <c r="E477" s="2" t="s">
        <v>468</v>
      </c>
      <c r="F477" s="5"/>
      <c r="G477" s="19"/>
      <c r="H477" s="13"/>
      <c r="I477" s="13"/>
      <c r="J477" s="13"/>
      <c r="K477" s="37" t="s">
        <v>2</v>
      </c>
      <c r="L477" s="56"/>
      <c r="M477" s="13" t="s">
        <v>888</v>
      </c>
      <c r="N477" s="16"/>
      <c r="O477" s="87"/>
      <c r="P477" s="95" t="s">
        <v>2</v>
      </c>
      <c r="Q477" s="98" t="b">
        <f>NOT(ISERROR(MATCH(D477,Gen8_Pokemon!$C$1:$C$712,0)))</f>
        <v>1</v>
      </c>
      <c r="R477" t="b">
        <v>1</v>
      </c>
      <c r="S477" t="str">
        <f t="shared" si="15"/>
        <v>x</v>
      </c>
    </row>
    <row r="478" spans="1:19" ht="24" customHeight="1" x14ac:dyDescent="0.25">
      <c r="A478" s="74">
        <v>476</v>
      </c>
      <c r="B478" s="77" t="str">
        <f t="shared" si="14"/>
        <v>476</v>
      </c>
      <c r="C478" s="74">
        <v>4</v>
      </c>
      <c r="D478" s="79" t="s">
        <v>1425</v>
      </c>
      <c r="E478" s="2" t="s">
        <v>469</v>
      </c>
      <c r="F478" s="5"/>
      <c r="G478" s="12"/>
      <c r="H478" s="13"/>
      <c r="I478" s="13"/>
      <c r="J478" s="13"/>
      <c r="K478" s="13"/>
      <c r="L478" s="33"/>
      <c r="M478" s="13" t="s">
        <v>888</v>
      </c>
      <c r="N478" s="13"/>
      <c r="O478" s="86"/>
      <c r="P478" s="95" t="s">
        <v>888</v>
      </c>
      <c r="Q478" s="98" t="b">
        <f>NOT(ISERROR(MATCH(D478,Gen8_Pokemon!$C$1:$C$712,0)))</f>
        <v>0</v>
      </c>
      <c r="R478" t="b">
        <v>0</v>
      </c>
      <c r="S478" t="str">
        <f t="shared" si="15"/>
        <v/>
      </c>
    </row>
    <row r="479" spans="1:19" ht="24" customHeight="1" x14ac:dyDescent="0.25">
      <c r="A479" s="74">
        <v>477</v>
      </c>
      <c r="B479" s="77" t="str">
        <f t="shared" si="14"/>
        <v>477</v>
      </c>
      <c r="C479" s="74">
        <v>4</v>
      </c>
      <c r="D479" s="79" t="s">
        <v>1426</v>
      </c>
      <c r="E479" s="6" t="s">
        <v>1860</v>
      </c>
      <c r="F479" s="5"/>
      <c r="G479" s="12"/>
      <c r="H479" s="13"/>
      <c r="I479" s="13"/>
      <c r="J479" s="13"/>
      <c r="K479" s="13"/>
      <c r="L479" s="33"/>
      <c r="M479" s="13" t="s">
        <v>888</v>
      </c>
      <c r="N479" s="13"/>
      <c r="O479" s="86"/>
      <c r="P479" s="95" t="s">
        <v>2</v>
      </c>
      <c r="Q479" s="98" t="b">
        <f>NOT(ISERROR(MATCH(D479,Gen8_Pokemon!$C$1:$C$712,0)))</f>
        <v>1</v>
      </c>
      <c r="R479" t="b">
        <v>1</v>
      </c>
      <c r="S479" t="str">
        <f t="shared" si="15"/>
        <v>x</v>
      </c>
    </row>
    <row r="480" spans="1:19" ht="24" customHeight="1" x14ac:dyDescent="0.25">
      <c r="A480" s="74">
        <v>478</v>
      </c>
      <c r="B480" s="77" t="str">
        <f t="shared" si="14"/>
        <v>478</v>
      </c>
      <c r="C480" s="74">
        <v>4</v>
      </c>
      <c r="D480" s="79" t="s">
        <v>1427</v>
      </c>
      <c r="E480" s="2" t="s">
        <v>470</v>
      </c>
      <c r="F480" s="5"/>
      <c r="G480" s="19"/>
      <c r="H480" s="13"/>
      <c r="I480" s="13"/>
      <c r="J480" s="13"/>
      <c r="K480" s="13"/>
      <c r="L480" s="33"/>
      <c r="M480" s="13" t="s">
        <v>888</v>
      </c>
      <c r="N480" s="13"/>
      <c r="O480" s="86"/>
      <c r="P480" s="95" t="s">
        <v>2</v>
      </c>
      <c r="Q480" s="98" t="b">
        <f>NOT(ISERROR(MATCH(D480,Gen8_Pokemon!$C$1:$C$712,0)))</f>
        <v>1</v>
      </c>
      <c r="R480" t="b">
        <v>1</v>
      </c>
      <c r="S480" t="str">
        <f t="shared" si="15"/>
        <v>x</v>
      </c>
    </row>
    <row r="481" spans="1:19" ht="24" customHeight="1" x14ac:dyDescent="0.25">
      <c r="A481" s="74">
        <v>479</v>
      </c>
      <c r="B481" s="77" t="str">
        <f t="shared" si="14"/>
        <v>479</v>
      </c>
      <c r="C481" s="74">
        <v>4</v>
      </c>
      <c r="D481" s="79" t="s">
        <v>1428</v>
      </c>
      <c r="E481" s="3" t="s">
        <v>471</v>
      </c>
      <c r="F481" s="9"/>
      <c r="G481" s="19"/>
      <c r="H481" s="17"/>
      <c r="I481" s="17"/>
      <c r="J481" s="13"/>
      <c r="K481" s="18"/>
      <c r="L481" s="57"/>
      <c r="M481" s="18" t="s">
        <v>888</v>
      </c>
      <c r="N481" s="66" t="s">
        <v>914</v>
      </c>
      <c r="O481" s="88"/>
      <c r="P481" s="95" t="s">
        <v>2</v>
      </c>
      <c r="Q481" s="98" t="b">
        <f>NOT(ISERROR(MATCH(D481,Gen8_Pokemon!$C$1:$C$712,0)))</f>
        <v>1</v>
      </c>
      <c r="R481" t="b">
        <v>1</v>
      </c>
      <c r="S481" t="str">
        <f t="shared" si="15"/>
        <v>x</v>
      </c>
    </row>
    <row r="482" spans="1:19" ht="24" customHeight="1" x14ac:dyDescent="0.25">
      <c r="A482" s="74">
        <v>480</v>
      </c>
      <c r="B482" s="77" t="str">
        <f t="shared" si="14"/>
        <v>480</v>
      </c>
      <c r="C482" s="74">
        <v>4</v>
      </c>
      <c r="D482" s="79" t="s">
        <v>1429</v>
      </c>
      <c r="E482" s="2" t="s">
        <v>472</v>
      </c>
      <c r="F482" s="5"/>
      <c r="G482" s="19"/>
      <c r="H482" s="13"/>
      <c r="I482" s="13"/>
      <c r="J482" s="13"/>
      <c r="K482" s="13"/>
      <c r="L482" s="33"/>
      <c r="M482" s="13" t="s">
        <v>888</v>
      </c>
      <c r="N482" s="13"/>
      <c r="O482" s="86"/>
      <c r="P482" s="95" t="s">
        <v>2</v>
      </c>
      <c r="Q482" s="98" t="b">
        <f>NOT(ISERROR(MATCH(D482,Gen8_Pokemon!$C$1:$C$712,0)))</f>
        <v>1</v>
      </c>
      <c r="R482" t="b">
        <v>1</v>
      </c>
      <c r="S482" t="str">
        <f t="shared" si="15"/>
        <v>x</v>
      </c>
    </row>
    <row r="483" spans="1:19" ht="24" customHeight="1" x14ac:dyDescent="0.25">
      <c r="A483" s="74">
        <v>481</v>
      </c>
      <c r="B483" s="77" t="str">
        <f t="shared" si="14"/>
        <v>481</v>
      </c>
      <c r="C483" s="74">
        <v>4</v>
      </c>
      <c r="D483" s="79" t="s">
        <v>1430</v>
      </c>
      <c r="E483" s="2" t="s">
        <v>473</v>
      </c>
      <c r="F483" s="5"/>
      <c r="G483" s="19"/>
      <c r="H483" s="13"/>
      <c r="I483" s="13"/>
      <c r="J483" s="13"/>
      <c r="K483" s="13"/>
      <c r="L483" s="33"/>
      <c r="M483" s="13" t="s">
        <v>888</v>
      </c>
      <c r="N483" s="13"/>
      <c r="O483" s="86"/>
      <c r="P483" s="95" t="s">
        <v>2</v>
      </c>
      <c r="Q483" s="98" t="b">
        <f>NOT(ISERROR(MATCH(D483,Gen8_Pokemon!$C$1:$C$712,0)))</f>
        <v>1</v>
      </c>
      <c r="R483" t="b">
        <v>1</v>
      </c>
      <c r="S483" t="str">
        <f t="shared" si="15"/>
        <v>x</v>
      </c>
    </row>
    <row r="484" spans="1:19" ht="24" customHeight="1" x14ac:dyDescent="0.25">
      <c r="A484" s="74">
        <v>482</v>
      </c>
      <c r="B484" s="77" t="str">
        <f t="shared" si="14"/>
        <v>482</v>
      </c>
      <c r="C484" s="74">
        <v>4</v>
      </c>
      <c r="D484" s="79" t="s">
        <v>1431</v>
      </c>
      <c r="E484" s="2" t="s">
        <v>474</v>
      </c>
      <c r="F484" s="5"/>
      <c r="G484" s="19"/>
      <c r="H484" s="13"/>
      <c r="I484" s="13"/>
      <c r="J484" s="13"/>
      <c r="K484" s="13"/>
      <c r="L484" s="33"/>
      <c r="M484" s="13" t="s">
        <v>888</v>
      </c>
      <c r="N484" s="13"/>
      <c r="O484" s="86"/>
      <c r="P484" s="95" t="s">
        <v>2</v>
      </c>
      <c r="Q484" s="98" t="b">
        <f>NOT(ISERROR(MATCH(D484,Gen8_Pokemon!$C$1:$C$712,0)))</f>
        <v>1</v>
      </c>
      <c r="R484" t="b">
        <v>1</v>
      </c>
      <c r="S484" t="str">
        <f t="shared" si="15"/>
        <v>x</v>
      </c>
    </row>
    <row r="485" spans="1:19" ht="24" customHeight="1" x14ac:dyDescent="0.25">
      <c r="A485" s="74">
        <v>483</v>
      </c>
      <c r="B485" s="77" t="str">
        <f t="shared" si="14"/>
        <v>483</v>
      </c>
      <c r="C485" s="74">
        <v>4</v>
      </c>
      <c r="D485" s="79" t="s">
        <v>1432</v>
      </c>
      <c r="E485" s="2" t="s">
        <v>475</v>
      </c>
      <c r="F485" s="5"/>
      <c r="G485" s="19"/>
      <c r="H485" s="13"/>
      <c r="I485" s="13"/>
      <c r="J485" s="13"/>
      <c r="K485" s="13"/>
      <c r="L485" s="33"/>
      <c r="M485" s="13" t="s">
        <v>888</v>
      </c>
      <c r="N485" s="13"/>
      <c r="O485" s="86"/>
      <c r="P485" s="95" t="s">
        <v>2</v>
      </c>
      <c r="Q485" s="98" t="b">
        <f>NOT(ISERROR(MATCH(D485,Gen8_Pokemon!$C$1:$C$712,0)))</f>
        <v>1</v>
      </c>
      <c r="R485" t="b">
        <v>1</v>
      </c>
      <c r="S485" t="str">
        <f t="shared" si="15"/>
        <v>x</v>
      </c>
    </row>
    <row r="486" spans="1:19" ht="24" customHeight="1" x14ac:dyDescent="0.25">
      <c r="A486" s="74">
        <v>484</v>
      </c>
      <c r="B486" s="77" t="str">
        <f t="shared" si="14"/>
        <v>484</v>
      </c>
      <c r="C486" s="74">
        <v>4</v>
      </c>
      <c r="D486" s="79" t="s">
        <v>1433</v>
      </c>
      <c r="E486" s="2" t="s">
        <v>476</v>
      </c>
      <c r="F486" s="5"/>
      <c r="G486" s="19"/>
      <c r="H486" s="13"/>
      <c r="I486" s="13"/>
      <c r="J486" s="13"/>
      <c r="K486" s="13"/>
      <c r="L486" s="33"/>
      <c r="M486" s="13" t="s">
        <v>888</v>
      </c>
      <c r="N486" s="13"/>
      <c r="O486" s="86"/>
      <c r="P486" s="95" t="s">
        <v>2</v>
      </c>
      <c r="Q486" s="98" t="b">
        <f>NOT(ISERROR(MATCH(D486,Gen8_Pokemon!$C$1:$C$712,0)))</f>
        <v>1</v>
      </c>
      <c r="R486" t="b">
        <v>1</v>
      </c>
      <c r="S486" t="str">
        <f t="shared" si="15"/>
        <v>x</v>
      </c>
    </row>
    <row r="487" spans="1:19" ht="24" customHeight="1" x14ac:dyDescent="0.25">
      <c r="A487" s="74">
        <v>485</v>
      </c>
      <c r="B487" s="77" t="str">
        <f t="shared" si="14"/>
        <v>485</v>
      </c>
      <c r="C487" s="74">
        <v>4</v>
      </c>
      <c r="D487" s="79" t="s">
        <v>1434</v>
      </c>
      <c r="E487" s="2" t="s">
        <v>477</v>
      </c>
      <c r="F487" s="5"/>
      <c r="G487" s="12"/>
      <c r="H487" s="13"/>
      <c r="I487" s="13"/>
      <c r="J487" s="13"/>
      <c r="K487" s="13"/>
      <c r="L487" s="33"/>
      <c r="M487" s="13" t="s">
        <v>888</v>
      </c>
      <c r="N487" s="13"/>
      <c r="O487" s="86"/>
      <c r="P487" s="95" t="s">
        <v>2</v>
      </c>
      <c r="Q487" s="98" t="b">
        <f>NOT(ISERROR(MATCH(D487,Gen8_Pokemon!$C$1:$C$712,0)))</f>
        <v>1</v>
      </c>
      <c r="R487" t="b">
        <v>1</v>
      </c>
      <c r="S487" t="str">
        <f t="shared" si="15"/>
        <v>x</v>
      </c>
    </row>
    <row r="488" spans="1:19" ht="24" customHeight="1" x14ac:dyDescent="0.25">
      <c r="A488" s="74">
        <v>486</v>
      </c>
      <c r="B488" s="77" t="str">
        <f t="shared" si="14"/>
        <v>486</v>
      </c>
      <c r="C488" s="74">
        <v>4</v>
      </c>
      <c r="D488" s="79" t="s">
        <v>1435</v>
      </c>
      <c r="E488" s="2" t="s">
        <v>478</v>
      </c>
      <c r="F488" s="5"/>
      <c r="G488" s="19"/>
      <c r="H488" s="13"/>
      <c r="I488" s="13"/>
      <c r="J488" s="13"/>
      <c r="K488" s="13"/>
      <c r="L488" s="33"/>
      <c r="M488" s="13" t="s">
        <v>888</v>
      </c>
      <c r="N488" s="13"/>
      <c r="O488" s="86"/>
      <c r="P488" s="95" t="s">
        <v>2</v>
      </c>
      <c r="Q488" s="98" t="b">
        <f>NOT(ISERROR(MATCH(D488,Gen8_Pokemon!$C$1:$C$712,0)))</f>
        <v>1</v>
      </c>
      <c r="R488" t="b">
        <v>1</v>
      </c>
      <c r="S488" t="str">
        <f t="shared" si="15"/>
        <v>x</v>
      </c>
    </row>
    <row r="489" spans="1:19" ht="24" customHeight="1" x14ac:dyDescent="0.25">
      <c r="A489" s="74">
        <v>487</v>
      </c>
      <c r="B489" s="77" t="str">
        <f t="shared" si="14"/>
        <v>487</v>
      </c>
      <c r="C489" s="74">
        <v>4</v>
      </c>
      <c r="D489" s="79" t="s">
        <v>1436</v>
      </c>
      <c r="E489" s="3" t="s">
        <v>479</v>
      </c>
      <c r="F489" s="9"/>
      <c r="G489" s="19"/>
      <c r="H489" s="17"/>
      <c r="I489" s="13"/>
      <c r="J489" s="13"/>
      <c r="K489" s="13"/>
      <c r="L489" s="33"/>
      <c r="M489" s="13" t="s">
        <v>888</v>
      </c>
      <c r="N489" s="13"/>
      <c r="O489" s="89" t="s">
        <v>904</v>
      </c>
      <c r="P489" s="95" t="s">
        <v>2</v>
      </c>
      <c r="Q489" s="98" t="b">
        <f>NOT(ISERROR(MATCH(D489,Gen8_Pokemon!$C$1:$C$712,0)))</f>
        <v>1</v>
      </c>
      <c r="R489" t="b">
        <v>1</v>
      </c>
      <c r="S489" t="str">
        <f t="shared" si="15"/>
        <v>x</v>
      </c>
    </row>
    <row r="490" spans="1:19" ht="24" customHeight="1" x14ac:dyDescent="0.25">
      <c r="A490" s="74">
        <v>488</v>
      </c>
      <c r="B490" s="77" t="str">
        <f t="shared" si="14"/>
        <v>488</v>
      </c>
      <c r="C490" s="74">
        <v>4</v>
      </c>
      <c r="D490" s="79" t="s">
        <v>1437</v>
      </c>
      <c r="E490" s="2" t="s">
        <v>480</v>
      </c>
      <c r="F490" s="5"/>
      <c r="G490" s="19"/>
      <c r="H490" s="13"/>
      <c r="I490" s="13"/>
      <c r="J490" s="13"/>
      <c r="K490" s="13"/>
      <c r="L490" s="33"/>
      <c r="M490" s="13" t="s">
        <v>888</v>
      </c>
      <c r="N490" s="13"/>
      <c r="O490" s="86"/>
      <c r="P490" s="95" t="s">
        <v>2</v>
      </c>
      <c r="Q490" s="98" t="b">
        <f>NOT(ISERROR(MATCH(D490,Gen8_Pokemon!$C$1:$C$712,0)))</f>
        <v>1</v>
      </c>
      <c r="R490" t="b">
        <v>1</v>
      </c>
      <c r="S490" t="str">
        <f t="shared" si="15"/>
        <v>x</v>
      </c>
    </row>
    <row r="491" spans="1:19" ht="24" customHeight="1" x14ac:dyDescent="0.25">
      <c r="A491" s="74">
        <v>489</v>
      </c>
      <c r="B491" s="77" t="str">
        <f t="shared" si="14"/>
        <v>489</v>
      </c>
      <c r="C491" s="74">
        <v>4</v>
      </c>
      <c r="D491" s="79" t="s">
        <v>1438</v>
      </c>
      <c r="E491" s="2" t="s">
        <v>481</v>
      </c>
      <c r="F491" s="5"/>
      <c r="G491" s="19"/>
      <c r="H491" s="13"/>
      <c r="I491" s="13"/>
      <c r="J491" s="13"/>
      <c r="K491" s="13"/>
      <c r="L491" s="33"/>
      <c r="M491" s="13" t="s">
        <v>888</v>
      </c>
      <c r="N491" s="13"/>
      <c r="O491" s="86"/>
      <c r="P491" s="95" t="s">
        <v>888</v>
      </c>
      <c r="Q491" s="98" t="b">
        <f>NOT(ISERROR(MATCH(D491,Gen8_Pokemon!$C$1:$C$712,0)))</f>
        <v>0</v>
      </c>
      <c r="R491" t="b">
        <v>0</v>
      </c>
      <c r="S491" t="str">
        <f t="shared" si="15"/>
        <v/>
      </c>
    </row>
    <row r="492" spans="1:19" ht="24" customHeight="1" x14ac:dyDescent="0.25">
      <c r="A492" s="74">
        <v>490</v>
      </c>
      <c r="B492" s="77" t="str">
        <f t="shared" si="14"/>
        <v>490</v>
      </c>
      <c r="C492" s="74">
        <v>4</v>
      </c>
      <c r="D492" s="79" t="s">
        <v>1439</v>
      </c>
      <c r="E492" s="2" t="s">
        <v>482</v>
      </c>
      <c r="F492" s="5"/>
      <c r="G492" s="19"/>
      <c r="H492" s="13"/>
      <c r="I492" s="13"/>
      <c r="J492" s="13"/>
      <c r="K492" s="13"/>
      <c r="L492" s="33"/>
      <c r="M492" s="13" t="s">
        <v>888</v>
      </c>
      <c r="N492" s="13"/>
      <c r="O492" s="86"/>
      <c r="P492" s="95" t="s">
        <v>888</v>
      </c>
      <c r="Q492" s="98" t="b">
        <f>NOT(ISERROR(MATCH(D492,Gen8_Pokemon!$C$1:$C$712,0)))</f>
        <v>0</v>
      </c>
      <c r="R492" t="b">
        <v>0</v>
      </c>
      <c r="S492" t="str">
        <f t="shared" si="15"/>
        <v/>
      </c>
    </row>
    <row r="493" spans="1:19" ht="24" customHeight="1" x14ac:dyDescent="0.25">
      <c r="A493" s="74">
        <v>491</v>
      </c>
      <c r="B493" s="77" t="str">
        <f t="shared" si="14"/>
        <v>491</v>
      </c>
      <c r="C493" s="74">
        <v>4</v>
      </c>
      <c r="D493" s="79" t="s">
        <v>1440</v>
      </c>
      <c r="E493" s="2" t="s">
        <v>483</v>
      </c>
      <c r="F493" s="5"/>
      <c r="G493" s="19"/>
      <c r="H493" s="13"/>
      <c r="I493" s="13"/>
      <c r="J493" s="13"/>
      <c r="K493" s="13"/>
      <c r="L493" s="33"/>
      <c r="M493" s="13" t="s">
        <v>888</v>
      </c>
      <c r="N493" s="13"/>
      <c r="O493" s="86"/>
      <c r="P493" s="95" t="s">
        <v>888</v>
      </c>
      <c r="Q493" s="98" t="b">
        <f>NOT(ISERROR(MATCH(D493,Gen8_Pokemon!$C$1:$C$712,0)))</f>
        <v>0</v>
      </c>
      <c r="R493" t="b">
        <v>0</v>
      </c>
      <c r="S493" t="str">
        <f t="shared" si="15"/>
        <v/>
      </c>
    </row>
    <row r="494" spans="1:19" ht="24" customHeight="1" x14ac:dyDescent="0.25">
      <c r="A494" s="74">
        <v>492</v>
      </c>
      <c r="B494" s="77" t="str">
        <f t="shared" si="14"/>
        <v>492</v>
      </c>
      <c r="C494" s="74">
        <v>4</v>
      </c>
      <c r="D494" s="79" t="s">
        <v>1441</v>
      </c>
      <c r="E494" s="3" t="s">
        <v>484</v>
      </c>
      <c r="F494" s="9"/>
      <c r="G494" s="19"/>
      <c r="H494" s="17"/>
      <c r="I494" s="13"/>
      <c r="J494" s="13"/>
      <c r="K494" s="13"/>
      <c r="L494" s="33"/>
      <c r="M494" s="13" t="s">
        <v>888</v>
      </c>
      <c r="N494" s="13"/>
      <c r="O494" s="89" t="s">
        <v>905</v>
      </c>
      <c r="P494" s="95" t="s">
        <v>888</v>
      </c>
      <c r="Q494" s="98" t="b">
        <f>NOT(ISERROR(MATCH(D494,Gen8_Pokemon!$C$1:$C$712,0)))</f>
        <v>0</v>
      </c>
      <c r="R494" t="b">
        <v>0</v>
      </c>
      <c r="S494" t="str">
        <f t="shared" si="15"/>
        <v/>
      </c>
    </row>
    <row r="495" spans="1:19" ht="24" customHeight="1" x14ac:dyDescent="0.25">
      <c r="A495" s="74">
        <v>493</v>
      </c>
      <c r="B495" s="77" t="str">
        <f t="shared" si="14"/>
        <v>493</v>
      </c>
      <c r="C495" s="74">
        <v>4</v>
      </c>
      <c r="D495" s="79" t="s">
        <v>1442</v>
      </c>
      <c r="E495" s="3" t="s">
        <v>485</v>
      </c>
      <c r="F495" s="9"/>
      <c r="G495" s="19"/>
      <c r="H495" s="17"/>
      <c r="I495" s="22"/>
      <c r="J495" s="13"/>
      <c r="K495" s="18"/>
      <c r="L495" s="60"/>
      <c r="M495" s="42" t="s">
        <v>888</v>
      </c>
      <c r="N495" s="68" t="s">
        <v>906</v>
      </c>
      <c r="O495" s="44"/>
      <c r="P495" s="95" t="s">
        <v>888</v>
      </c>
      <c r="Q495" s="98" t="b">
        <f>NOT(ISERROR(MATCH(D495,Gen8_Pokemon!$C$1:$C$712,0)))</f>
        <v>0</v>
      </c>
      <c r="R495" t="b">
        <v>0</v>
      </c>
      <c r="S495" t="str">
        <f t="shared" si="15"/>
        <v/>
      </c>
    </row>
    <row r="496" spans="1:19" ht="24" customHeight="1" x14ac:dyDescent="0.25">
      <c r="A496" s="74">
        <v>494</v>
      </c>
      <c r="B496" s="77" t="str">
        <f t="shared" si="14"/>
        <v>494</v>
      </c>
      <c r="C496" s="74">
        <v>5</v>
      </c>
      <c r="D496" s="79" t="s">
        <v>1443</v>
      </c>
      <c r="E496" s="2" t="s">
        <v>486</v>
      </c>
      <c r="F496" s="5"/>
      <c r="G496" s="19"/>
      <c r="H496" s="13"/>
      <c r="I496" s="13"/>
      <c r="J496" s="13"/>
      <c r="K496" s="14"/>
      <c r="L496" s="55"/>
      <c r="M496" s="13" t="s">
        <v>888</v>
      </c>
      <c r="N496" s="43"/>
      <c r="O496" s="85"/>
      <c r="P496" s="95" t="s">
        <v>2</v>
      </c>
      <c r="Q496" s="98" t="b">
        <f>NOT(ISERROR(MATCH(D496,Gen8_Pokemon!$C$1:$C$712,0)))</f>
        <v>1</v>
      </c>
      <c r="R496" t="b">
        <v>1</v>
      </c>
      <c r="S496" t="str">
        <f t="shared" si="15"/>
        <v>x</v>
      </c>
    </row>
    <row r="497" spans="1:19" ht="24" customHeight="1" x14ac:dyDescent="0.25">
      <c r="A497" s="74">
        <v>495</v>
      </c>
      <c r="B497" s="77" t="str">
        <f t="shared" si="14"/>
        <v>495</v>
      </c>
      <c r="C497" s="74">
        <v>5</v>
      </c>
      <c r="D497" s="79" t="s">
        <v>1444</v>
      </c>
      <c r="E497" s="2" t="s">
        <v>487</v>
      </c>
      <c r="F497" s="5"/>
      <c r="G497" s="12"/>
      <c r="H497" s="13"/>
      <c r="I497" s="13"/>
      <c r="J497" s="13"/>
      <c r="K497" s="13"/>
      <c r="L497" s="33"/>
      <c r="M497" s="13" t="s">
        <v>888</v>
      </c>
      <c r="N497" s="13"/>
      <c r="O497" s="86"/>
      <c r="P497" s="95" t="s">
        <v>888</v>
      </c>
      <c r="Q497" s="98" t="b">
        <f>NOT(ISERROR(MATCH(D497,Gen8_Pokemon!$C$1:$C$712,0)))</f>
        <v>0</v>
      </c>
      <c r="R497" t="b">
        <v>0</v>
      </c>
      <c r="S497" t="str">
        <f t="shared" si="15"/>
        <v/>
      </c>
    </row>
    <row r="498" spans="1:19" ht="24" customHeight="1" x14ac:dyDescent="0.25">
      <c r="A498" s="74">
        <v>496</v>
      </c>
      <c r="B498" s="77" t="str">
        <f t="shared" si="14"/>
        <v>496</v>
      </c>
      <c r="C498" s="74">
        <v>5</v>
      </c>
      <c r="D498" s="79" t="s">
        <v>1445</v>
      </c>
      <c r="E498" s="2" t="s">
        <v>488</v>
      </c>
      <c r="F498" s="5"/>
      <c r="G498" s="12"/>
      <c r="H498" s="13"/>
      <c r="I498" s="13"/>
      <c r="J498" s="13"/>
      <c r="K498" s="13"/>
      <c r="L498" s="33"/>
      <c r="M498" s="13" t="s">
        <v>888</v>
      </c>
      <c r="N498" s="13"/>
      <c r="O498" s="86"/>
      <c r="P498" s="95" t="s">
        <v>888</v>
      </c>
      <c r="Q498" s="98" t="b">
        <f>NOT(ISERROR(MATCH(D498,Gen8_Pokemon!$C$1:$C$712,0)))</f>
        <v>0</v>
      </c>
      <c r="R498" t="b">
        <v>0</v>
      </c>
      <c r="S498" t="str">
        <f t="shared" si="15"/>
        <v/>
      </c>
    </row>
    <row r="499" spans="1:19" ht="24" customHeight="1" x14ac:dyDescent="0.25">
      <c r="A499" s="74">
        <v>497</v>
      </c>
      <c r="B499" s="77" t="str">
        <f t="shared" si="14"/>
        <v>497</v>
      </c>
      <c r="C499" s="74">
        <v>5</v>
      </c>
      <c r="D499" s="79" t="s">
        <v>1446</v>
      </c>
      <c r="E499" s="2" t="s">
        <v>489</v>
      </c>
      <c r="F499" s="5"/>
      <c r="G499" s="12"/>
      <c r="H499" s="13"/>
      <c r="I499" s="13"/>
      <c r="J499" s="13"/>
      <c r="K499" s="13"/>
      <c r="L499" s="33"/>
      <c r="M499" s="13" t="s">
        <v>888</v>
      </c>
      <c r="N499" s="13"/>
      <c r="O499" s="86"/>
      <c r="P499" s="95" t="s">
        <v>888</v>
      </c>
      <c r="Q499" s="98" t="b">
        <f>NOT(ISERROR(MATCH(D499,Gen8_Pokemon!$C$1:$C$712,0)))</f>
        <v>0</v>
      </c>
      <c r="R499" t="b">
        <v>0</v>
      </c>
      <c r="S499" t="str">
        <f t="shared" si="15"/>
        <v/>
      </c>
    </row>
    <row r="500" spans="1:19" ht="24" customHeight="1" x14ac:dyDescent="0.25">
      <c r="A500" s="74">
        <v>498</v>
      </c>
      <c r="B500" s="77" t="str">
        <f t="shared" si="14"/>
        <v>498</v>
      </c>
      <c r="C500" s="74">
        <v>5</v>
      </c>
      <c r="D500" s="79" t="s">
        <v>1447</v>
      </c>
      <c r="E500" s="2" t="s">
        <v>490</v>
      </c>
      <c r="F500" s="5"/>
      <c r="G500" s="12"/>
      <c r="H500" s="13"/>
      <c r="I500" s="13"/>
      <c r="J500" s="13"/>
      <c r="K500" s="13"/>
      <c r="L500" s="33"/>
      <c r="M500" s="13" t="s">
        <v>888</v>
      </c>
      <c r="N500" s="13"/>
      <c r="O500" s="86"/>
      <c r="P500" s="95" t="s">
        <v>888</v>
      </c>
      <c r="Q500" s="98" t="b">
        <f>NOT(ISERROR(MATCH(D500,Gen8_Pokemon!$C$1:$C$712,0)))</f>
        <v>0</v>
      </c>
      <c r="R500" t="b">
        <v>0</v>
      </c>
      <c r="S500" t="str">
        <f t="shared" si="15"/>
        <v/>
      </c>
    </row>
    <row r="501" spans="1:19" ht="24" customHeight="1" x14ac:dyDescent="0.25">
      <c r="A501" s="74">
        <v>499</v>
      </c>
      <c r="B501" s="77" t="str">
        <f t="shared" si="14"/>
        <v>499</v>
      </c>
      <c r="C501" s="74">
        <v>5</v>
      </c>
      <c r="D501" s="79" t="s">
        <v>1448</v>
      </c>
      <c r="E501" s="2" t="s">
        <v>491</v>
      </c>
      <c r="F501" s="5"/>
      <c r="G501" s="12"/>
      <c r="H501" s="13"/>
      <c r="I501" s="13"/>
      <c r="J501" s="13"/>
      <c r="K501" s="13"/>
      <c r="L501" s="33"/>
      <c r="M501" s="13" t="s">
        <v>888</v>
      </c>
      <c r="N501" s="13"/>
      <c r="O501" s="86"/>
      <c r="P501" s="95" t="s">
        <v>888</v>
      </c>
      <c r="Q501" s="98" t="b">
        <f>NOT(ISERROR(MATCH(D501,Gen8_Pokemon!$C$1:$C$712,0)))</f>
        <v>0</v>
      </c>
      <c r="R501" t="b">
        <v>0</v>
      </c>
      <c r="S501" t="str">
        <f t="shared" si="15"/>
        <v/>
      </c>
    </row>
    <row r="502" spans="1:19" ht="24" customHeight="1" x14ac:dyDescent="0.25">
      <c r="A502" s="74">
        <v>500</v>
      </c>
      <c r="B502" s="77" t="str">
        <f t="shared" si="14"/>
        <v>500</v>
      </c>
      <c r="C502" s="74">
        <v>5</v>
      </c>
      <c r="D502" s="79" t="s">
        <v>1449</v>
      </c>
      <c r="E502" s="2" t="s">
        <v>492</v>
      </c>
      <c r="F502" s="5"/>
      <c r="G502" s="12"/>
      <c r="H502" s="13"/>
      <c r="I502" s="13"/>
      <c r="J502" s="13"/>
      <c r="K502" s="13"/>
      <c r="L502" s="33"/>
      <c r="M502" s="13" t="s">
        <v>888</v>
      </c>
      <c r="N502" s="13"/>
      <c r="O502" s="86"/>
      <c r="P502" s="95" t="s">
        <v>888</v>
      </c>
      <c r="Q502" s="98" t="b">
        <f>NOT(ISERROR(MATCH(D502,Gen8_Pokemon!$C$1:$C$712,0)))</f>
        <v>0</v>
      </c>
      <c r="R502" t="b">
        <v>0</v>
      </c>
      <c r="S502" t="str">
        <f t="shared" si="15"/>
        <v/>
      </c>
    </row>
    <row r="503" spans="1:19" ht="24" customHeight="1" x14ac:dyDescent="0.25">
      <c r="A503" s="74">
        <v>501</v>
      </c>
      <c r="B503" s="77" t="str">
        <f t="shared" si="14"/>
        <v>501</v>
      </c>
      <c r="C503" s="74">
        <v>5</v>
      </c>
      <c r="D503" s="79" t="s">
        <v>1450</v>
      </c>
      <c r="E503" s="2" t="s">
        <v>493</v>
      </c>
      <c r="F503" s="5"/>
      <c r="G503" s="12"/>
      <c r="H503" s="13"/>
      <c r="I503" s="13"/>
      <c r="J503" s="13"/>
      <c r="K503" s="13"/>
      <c r="L503" s="33"/>
      <c r="M503" s="13" t="s">
        <v>888</v>
      </c>
      <c r="N503" s="13"/>
      <c r="O503" s="86"/>
      <c r="P503" s="95" t="s">
        <v>888</v>
      </c>
      <c r="Q503" s="98" t="b">
        <f>NOT(ISERROR(MATCH(D503,Gen8_Pokemon!$C$1:$C$712,0)))</f>
        <v>0</v>
      </c>
      <c r="R503" t="b">
        <v>0</v>
      </c>
      <c r="S503" t="str">
        <f t="shared" si="15"/>
        <v/>
      </c>
    </row>
    <row r="504" spans="1:19" ht="24" customHeight="1" x14ac:dyDescent="0.25">
      <c r="A504" s="74">
        <v>502</v>
      </c>
      <c r="B504" s="77" t="str">
        <f t="shared" si="14"/>
        <v>502</v>
      </c>
      <c r="C504" s="74">
        <v>5</v>
      </c>
      <c r="D504" s="79" t="s">
        <v>1451</v>
      </c>
      <c r="E504" s="2" t="s">
        <v>494</v>
      </c>
      <c r="F504" s="5"/>
      <c r="G504" s="12"/>
      <c r="H504" s="13"/>
      <c r="I504" s="13"/>
      <c r="J504" s="13"/>
      <c r="K504" s="13"/>
      <c r="L504" s="33"/>
      <c r="M504" s="13" t="s">
        <v>888</v>
      </c>
      <c r="N504" s="13"/>
      <c r="O504" s="86"/>
      <c r="P504" s="95" t="s">
        <v>888</v>
      </c>
      <c r="Q504" s="98" t="b">
        <f>NOT(ISERROR(MATCH(D504,Gen8_Pokemon!$C$1:$C$712,0)))</f>
        <v>0</v>
      </c>
      <c r="R504" t="b">
        <v>0</v>
      </c>
      <c r="S504" t="str">
        <f t="shared" si="15"/>
        <v/>
      </c>
    </row>
    <row r="505" spans="1:19" ht="24" customHeight="1" x14ac:dyDescent="0.25">
      <c r="A505" s="74">
        <v>503</v>
      </c>
      <c r="B505" s="77" t="str">
        <f t="shared" si="14"/>
        <v>503</v>
      </c>
      <c r="C505" s="74">
        <v>5</v>
      </c>
      <c r="D505" s="79" t="s">
        <v>1452</v>
      </c>
      <c r="E505" s="2" t="s">
        <v>495</v>
      </c>
      <c r="F505" s="5"/>
      <c r="G505" s="12"/>
      <c r="H505" s="13"/>
      <c r="I505" s="13"/>
      <c r="J505" s="13"/>
      <c r="K505" s="13"/>
      <c r="L505" s="33"/>
      <c r="M505" s="13" t="s">
        <v>888</v>
      </c>
      <c r="N505" s="13"/>
      <c r="O505" s="86"/>
      <c r="P505" s="95" t="s">
        <v>888</v>
      </c>
      <c r="Q505" s="98" t="b">
        <f>NOT(ISERROR(MATCH(D505,Gen8_Pokemon!$C$1:$C$712,0)))</f>
        <v>0</v>
      </c>
      <c r="R505" t="b">
        <v>0</v>
      </c>
      <c r="S505" t="str">
        <f t="shared" si="15"/>
        <v/>
      </c>
    </row>
    <row r="506" spans="1:19" ht="24" customHeight="1" x14ac:dyDescent="0.25">
      <c r="A506" s="74">
        <v>504</v>
      </c>
      <c r="B506" s="77" t="str">
        <f t="shared" si="14"/>
        <v>504</v>
      </c>
      <c r="C506" s="74">
        <v>5</v>
      </c>
      <c r="D506" s="79" t="s">
        <v>1453</v>
      </c>
      <c r="E506" s="2" t="s">
        <v>496</v>
      </c>
      <c r="F506" s="5"/>
      <c r="G506" s="12"/>
      <c r="H506" s="13"/>
      <c r="I506" s="13"/>
      <c r="J506" s="13"/>
      <c r="K506" s="13"/>
      <c r="L506" s="33"/>
      <c r="M506" s="13" t="s">
        <v>888</v>
      </c>
      <c r="N506" s="13"/>
      <c r="O506" s="86"/>
      <c r="P506" s="95" t="s">
        <v>888</v>
      </c>
      <c r="Q506" s="98" t="b">
        <f>NOT(ISERROR(MATCH(D506,Gen8_Pokemon!$C$1:$C$712,0)))</f>
        <v>0</v>
      </c>
      <c r="R506" t="b">
        <v>0</v>
      </c>
      <c r="S506" t="str">
        <f t="shared" si="15"/>
        <v/>
      </c>
    </row>
    <row r="507" spans="1:19" ht="24" customHeight="1" x14ac:dyDescent="0.25">
      <c r="A507" s="74">
        <v>505</v>
      </c>
      <c r="B507" s="77" t="str">
        <f t="shared" si="14"/>
        <v>505</v>
      </c>
      <c r="C507" s="74">
        <v>5</v>
      </c>
      <c r="D507" s="79" t="s">
        <v>1454</v>
      </c>
      <c r="E507" s="2" t="s">
        <v>1865</v>
      </c>
      <c r="F507" s="5"/>
      <c r="G507" s="12"/>
      <c r="H507" s="13"/>
      <c r="I507" s="13"/>
      <c r="J507" s="13"/>
      <c r="K507" s="13"/>
      <c r="L507" s="33"/>
      <c r="M507" s="13" t="s">
        <v>888</v>
      </c>
      <c r="N507" s="13"/>
      <c r="O507" s="86"/>
      <c r="P507" s="95" t="s">
        <v>888</v>
      </c>
      <c r="Q507" s="98" t="b">
        <f>NOT(ISERROR(MATCH(D507,Gen8_Pokemon!$C$1:$C$712,0)))</f>
        <v>0</v>
      </c>
      <c r="R507" t="b">
        <v>0</v>
      </c>
      <c r="S507" t="str">
        <f t="shared" si="15"/>
        <v/>
      </c>
    </row>
    <row r="508" spans="1:19" ht="24" customHeight="1" x14ac:dyDescent="0.25">
      <c r="A508" s="74">
        <v>506</v>
      </c>
      <c r="B508" s="77" t="str">
        <f t="shared" si="14"/>
        <v>506</v>
      </c>
      <c r="C508" s="74">
        <v>5</v>
      </c>
      <c r="D508" s="79" t="s">
        <v>1455</v>
      </c>
      <c r="E508" s="2" t="s">
        <v>497</v>
      </c>
      <c r="F508" s="5"/>
      <c r="G508" s="12"/>
      <c r="H508" s="13"/>
      <c r="I508" s="13"/>
      <c r="J508" s="13"/>
      <c r="K508" s="13"/>
      <c r="L508" s="33"/>
      <c r="M508" s="13" t="s">
        <v>888</v>
      </c>
      <c r="N508" s="13"/>
      <c r="O508" s="86"/>
      <c r="P508" s="95" t="s">
        <v>2</v>
      </c>
      <c r="Q508" s="98" t="b">
        <f>NOT(ISERROR(MATCH(D508,Gen8_Pokemon!$C$1:$C$712,0)))</f>
        <v>1</v>
      </c>
      <c r="R508" t="b">
        <v>1</v>
      </c>
      <c r="S508" t="str">
        <f t="shared" si="15"/>
        <v>x</v>
      </c>
    </row>
    <row r="509" spans="1:19" ht="24" customHeight="1" x14ac:dyDescent="0.25">
      <c r="A509" s="74">
        <v>507</v>
      </c>
      <c r="B509" s="77" t="str">
        <f t="shared" si="14"/>
        <v>507</v>
      </c>
      <c r="C509" s="74">
        <v>5</v>
      </c>
      <c r="D509" s="79" t="s">
        <v>1456</v>
      </c>
      <c r="E509" s="2" t="s">
        <v>1863</v>
      </c>
      <c r="F509" s="5"/>
      <c r="G509" s="12"/>
      <c r="H509" s="13"/>
      <c r="I509" s="13"/>
      <c r="J509" s="13"/>
      <c r="K509" s="13"/>
      <c r="L509" s="33"/>
      <c r="M509" s="13" t="s">
        <v>888</v>
      </c>
      <c r="N509" s="13"/>
      <c r="O509" s="86"/>
      <c r="P509" s="95" t="s">
        <v>2</v>
      </c>
      <c r="Q509" s="98" t="b">
        <f>NOT(ISERROR(MATCH(D509,Gen8_Pokemon!$C$1:$C$712,0)))</f>
        <v>1</v>
      </c>
      <c r="R509" t="b">
        <v>1</v>
      </c>
      <c r="S509" t="str">
        <f t="shared" si="15"/>
        <v>x</v>
      </c>
    </row>
    <row r="510" spans="1:19" ht="24" customHeight="1" x14ac:dyDescent="0.25">
      <c r="A510" s="74">
        <v>508</v>
      </c>
      <c r="B510" s="77" t="str">
        <f t="shared" si="14"/>
        <v>508</v>
      </c>
      <c r="C510" s="74">
        <v>5</v>
      </c>
      <c r="D510" s="79" t="s">
        <v>1457</v>
      </c>
      <c r="E510" s="2" t="s">
        <v>498</v>
      </c>
      <c r="F510" s="5"/>
      <c r="G510" s="12"/>
      <c r="H510" s="13"/>
      <c r="I510" s="13"/>
      <c r="J510" s="13"/>
      <c r="K510" s="13"/>
      <c r="L510" s="33"/>
      <c r="M510" s="13" t="s">
        <v>888</v>
      </c>
      <c r="N510" s="13"/>
      <c r="O510" s="86"/>
      <c r="P510" s="95" t="s">
        <v>2</v>
      </c>
      <c r="Q510" s="98" t="b">
        <f>NOT(ISERROR(MATCH(D510,Gen8_Pokemon!$C$1:$C$712,0)))</f>
        <v>1</v>
      </c>
      <c r="R510" t="b">
        <v>1</v>
      </c>
      <c r="S510" t="str">
        <f t="shared" si="15"/>
        <v>x</v>
      </c>
    </row>
    <row r="511" spans="1:19" ht="24" customHeight="1" x14ac:dyDescent="0.25">
      <c r="A511" s="74">
        <v>509</v>
      </c>
      <c r="B511" s="77" t="str">
        <f t="shared" si="14"/>
        <v>509</v>
      </c>
      <c r="C511" s="74">
        <v>5</v>
      </c>
      <c r="D511" s="79" t="s">
        <v>1458</v>
      </c>
      <c r="E511" s="2" t="s">
        <v>499</v>
      </c>
      <c r="F511" s="5"/>
      <c r="G511" s="12"/>
      <c r="H511" s="13"/>
      <c r="I511" s="13"/>
      <c r="J511" s="13"/>
      <c r="K511" s="13"/>
      <c r="L511" s="33"/>
      <c r="M511" s="13" t="s">
        <v>888</v>
      </c>
      <c r="N511" s="13"/>
      <c r="O511" s="86"/>
      <c r="P511" s="95" t="s">
        <v>2</v>
      </c>
      <c r="Q511" s="98" t="b">
        <f>NOT(ISERROR(MATCH(D511,Gen8_Pokemon!$C$1:$C$712,0)))</f>
        <v>1</v>
      </c>
      <c r="R511" t="b">
        <v>1</v>
      </c>
      <c r="S511" t="str">
        <f t="shared" si="15"/>
        <v>x</v>
      </c>
    </row>
    <row r="512" spans="1:19" ht="24" customHeight="1" x14ac:dyDescent="0.25">
      <c r="A512" s="74">
        <v>510</v>
      </c>
      <c r="B512" s="77" t="str">
        <f t="shared" si="14"/>
        <v>510</v>
      </c>
      <c r="C512" s="74">
        <v>5</v>
      </c>
      <c r="D512" s="79" t="s">
        <v>1459</v>
      </c>
      <c r="E512" s="2" t="s">
        <v>500</v>
      </c>
      <c r="F512" s="5"/>
      <c r="G512" s="12"/>
      <c r="H512" s="13"/>
      <c r="I512" s="13"/>
      <c r="J512" s="13"/>
      <c r="K512" s="13"/>
      <c r="L512" s="33"/>
      <c r="M512" s="13" t="s">
        <v>888</v>
      </c>
      <c r="N512" s="13"/>
      <c r="O512" s="86"/>
      <c r="P512" s="95" t="s">
        <v>2</v>
      </c>
      <c r="Q512" s="98" t="b">
        <f>NOT(ISERROR(MATCH(D512,Gen8_Pokemon!$C$1:$C$712,0)))</f>
        <v>1</v>
      </c>
      <c r="R512" t="b">
        <v>1</v>
      </c>
      <c r="S512" t="str">
        <f t="shared" si="15"/>
        <v>x</v>
      </c>
    </row>
    <row r="513" spans="1:19" ht="24" customHeight="1" x14ac:dyDescent="0.25">
      <c r="A513" s="74">
        <v>511</v>
      </c>
      <c r="B513" s="77" t="str">
        <f t="shared" si="14"/>
        <v>511</v>
      </c>
      <c r="C513" s="74">
        <v>5</v>
      </c>
      <c r="D513" s="79" t="s">
        <v>1460</v>
      </c>
      <c r="E513" s="2" t="s">
        <v>501</v>
      </c>
      <c r="F513" s="5"/>
      <c r="G513" s="12"/>
      <c r="H513" s="13"/>
      <c r="I513" s="13"/>
      <c r="J513" s="13"/>
      <c r="K513" s="13"/>
      <c r="L513" s="33"/>
      <c r="M513" s="13" t="s">
        <v>888</v>
      </c>
      <c r="N513" s="13"/>
      <c r="O513" s="86"/>
      <c r="P513" s="95" t="s">
        <v>888</v>
      </c>
      <c r="Q513" s="98" t="b">
        <f>NOT(ISERROR(MATCH(D513,Gen8_Pokemon!$C$1:$C$712,0)))</f>
        <v>0</v>
      </c>
      <c r="R513" t="b">
        <v>0</v>
      </c>
      <c r="S513" t="str">
        <f t="shared" si="15"/>
        <v/>
      </c>
    </row>
    <row r="514" spans="1:19" ht="24" customHeight="1" x14ac:dyDescent="0.25">
      <c r="A514" s="74">
        <v>512</v>
      </c>
      <c r="B514" s="77" t="str">
        <f t="shared" si="14"/>
        <v>512</v>
      </c>
      <c r="C514" s="74">
        <v>5</v>
      </c>
      <c r="D514" s="79" t="s">
        <v>1461</v>
      </c>
      <c r="E514" s="2" t="s">
        <v>502</v>
      </c>
      <c r="F514" s="5"/>
      <c r="G514" s="12"/>
      <c r="H514" s="13"/>
      <c r="I514" s="13"/>
      <c r="J514" s="13"/>
      <c r="K514" s="13"/>
      <c r="L514" s="33"/>
      <c r="M514" s="13" t="s">
        <v>888</v>
      </c>
      <c r="N514" s="13"/>
      <c r="O514" s="86"/>
      <c r="P514" s="95" t="s">
        <v>888</v>
      </c>
      <c r="Q514" s="98" t="b">
        <f>NOT(ISERROR(MATCH(D514,Gen8_Pokemon!$C$1:$C$712,0)))</f>
        <v>0</v>
      </c>
      <c r="R514" t="b">
        <v>0</v>
      </c>
      <c r="S514" t="str">
        <f t="shared" si="15"/>
        <v/>
      </c>
    </row>
    <row r="515" spans="1:19" ht="24" customHeight="1" x14ac:dyDescent="0.25">
      <c r="A515" s="74">
        <v>513</v>
      </c>
      <c r="B515" s="77" t="str">
        <f t="shared" si="14"/>
        <v>513</v>
      </c>
      <c r="C515" s="74">
        <v>5</v>
      </c>
      <c r="D515" s="79" t="s">
        <v>1462</v>
      </c>
      <c r="E515" s="2" t="s">
        <v>503</v>
      </c>
      <c r="F515" s="5"/>
      <c r="G515" s="12"/>
      <c r="H515" s="13"/>
      <c r="I515" s="13"/>
      <c r="J515" s="13"/>
      <c r="K515" s="13"/>
      <c r="L515" s="33"/>
      <c r="M515" s="13" t="s">
        <v>888</v>
      </c>
      <c r="N515" s="13"/>
      <c r="O515" s="86"/>
      <c r="P515" s="95" t="s">
        <v>888</v>
      </c>
      <c r="Q515" s="98" t="b">
        <f>NOT(ISERROR(MATCH(D515,Gen8_Pokemon!$C$1:$C$712,0)))</f>
        <v>0</v>
      </c>
      <c r="R515" t="b">
        <v>0</v>
      </c>
      <c r="S515" t="str">
        <f t="shared" si="15"/>
        <v/>
      </c>
    </row>
    <row r="516" spans="1:19" ht="24" customHeight="1" x14ac:dyDescent="0.25">
      <c r="A516" s="74">
        <v>514</v>
      </c>
      <c r="B516" s="77" t="str">
        <f t="shared" ref="B516:B579" si="16">TEXT(A516, "000")</f>
        <v>514</v>
      </c>
      <c r="C516" s="74">
        <v>5</v>
      </c>
      <c r="D516" s="79" t="s">
        <v>1463</v>
      </c>
      <c r="E516" s="2" t="s">
        <v>504</v>
      </c>
      <c r="F516" s="5"/>
      <c r="G516" s="12"/>
      <c r="H516" s="13"/>
      <c r="I516" s="13"/>
      <c r="J516" s="13"/>
      <c r="K516" s="13"/>
      <c r="L516" s="33"/>
      <c r="M516" s="13" t="s">
        <v>888</v>
      </c>
      <c r="N516" s="13"/>
      <c r="O516" s="86"/>
      <c r="P516" s="95" t="s">
        <v>888</v>
      </c>
      <c r="Q516" s="98" t="b">
        <f>NOT(ISERROR(MATCH(D516,Gen8_Pokemon!$C$1:$C$712,0)))</f>
        <v>0</v>
      </c>
      <c r="R516" t="b">
        <v>0</v>
      </c>
      <c r="S516" t="str">
        <f t="shared" ref="S516:S579" si="17">IF(R516=TRUE, "x", "")</f>
        <v/>
      </c>
    </row>
    <row r="517" spans="1:19" ht="24" customHeight="1" x14ac:dyDescent="0.25">
      <c r="A517" s="74">
        <v>515</v>
      </c>
      <c r="B517" s="77" t="str">
        <f t="shared" si="16"/>
        <v>515</v>
      </c>
      <c r="C517" s="74">
        <v>5</v>
      </c>
      <c r="D517" s="79" t="s">
        <v>1464</v>
      </c>
      <c r="E517" s="2" t="s">
        <v>1868</v>
      </c>
      <c r="F517" s="5"/>
      <c r="G517" s="12"/>
      <c r="H517" s="13"/>
      <c r="I517" s="13"/>
      <c r="J517" s="13"/>
      <c r="K517" s="13"/>
      <c r="L517" s="33"/>
      <c r="M517" s="13" t="s">
        <v>888</v>
      </c>
      <c r="N517" s="13"/>
      <c r="O517" s="86"/>
      <c r="P517" s="95" t="s">
        <v>888</v>
      </c>
      <c r="Q517" s="98" t="b">
        <f>NOT(ISERROR(MATCH(D517,Gen8_Pokemon!$C$1:$C$712,0)))</f>
        <v>0</v>
      </c>
      <c r="R517" t="b">
        <v>0</v>
      </c>
      <c r="S517" t="str">
        <f t="shared" si="17"/>
        <v/>
      </c>
    </row>
    <row r="518" spans="1:19" ht="24" customHeight="1" x14ac:dyDescent="0.25">
      <c r="A518" s="74">
        <v>516</v>
      </c>
      <c r="B518" s="77" t="str">
        <f t="shared" si="16"/>
        <v>516</v>
      </c>
      <c r="C518" s="74">
        <v>5</v>
      </c>
      <c r="D518" s="79" t="s">
        <v>1465</v>
      </c>
      <c r="E518" s="2" t="s">
        <v>505</v>
      </c>
      <c r="F518" s="5"/>
      <c r="G518" s="12"/>
      <c r="H518" s="13"/>
      <c r="I518" s="13"/>
      <c r="J518" s="13"/>
      <c r="K518" s="13"/>
      <c r="L518" s="33"/>
      <c r="M518" s="13" t="s">
        <v>888</v>
      </c>
      <c r="N518" s="13"/>
      <c r="O518" s="86"/>
      <c r="P518" s="95" t="s">
        <v>888</v>
      </c>
      <c r="Q518" s="98" t="b">
        <f>NOT(ISERROR(MATCH(D518,Gen8_Pokemon!$C$1:$C$712,0)))</f>
        <v>0</v>
      </c>
      <c r="R518" t="b">
        <v>0</v>
      </c>
      <c r="S518" t="str">
        <f t="shared" si="17"/>
        <v/>
      </c>
    </row>
    <row r="519" spans="1:19" ht="24" customHeight="1" x14ac:dyDescent="0.25">
      <c r="A519" s="74">
        <v>517</v>
      </c>
      <c r="B519" s="77" t="str">
        <f t="shared" si="16"/>
        <v>517</v>
      </c>
      <c r="C519" s="74">
        <v>5</v>
      </c>
      <c r="D519" s="79" t="s">
        <v>1466</v>
      </c>
      <c r="E519" s="2" t="s">
        <v>506</v>
      </c>
      <c r="F519" s="5"/>
      <c r="G519" s="12"/>
      <c r="H519" s="13"/>
      <c r="I519" s="13"/>
      <c r="J519" s="13"/>
      <c r="K519" s="13"/>
      <c r="L519" s="33"/>
      <c r="M519" s="13" t="s">
        <v>888</v>
      </c>
      <c r="N519" s="13"/>
      <c r="O519" s="86"/>
      <c r="P519" s="95" t="s">
        <v>2</v>
      </c>
      <c r="Q519" s="98" t="b">
        <f>NOT(ISERROR(MATCH(D519,Gen8_Pokemon!$C$1:$C$712,0)))</f>
        <v>1</v>
      </c>
      <c r="R519" t="b">
        <v>1</v>
      </c>
      <c r="S519" t="str">
        <f t="shared" si="17"/>
        <v>x</v>
      </c>
    </row>
    <row r="520" spans="1:19" ht="24" customHeight="1" x14ac:dyDescent="0.25">
      <c r="A520" s="74">
        <v>518</v>
      </c>
      <c r="B520" s="77" t="str">
        <f t="shared" si="16"/>
        <v>518</v>
      </c>
      <c r="C520" s="74">
        <v>5</v>
      </c>
      <c r="D520" s="79" t="s">
        <v>1467</v>
      </c>
      <c r="E520" s="2" t="s">
        <v>507</v>
      </c>
      <c r="F520" s="5"/>
      <c r="G520" s="12"/>
      <c r="H520" s="13"/>
      <c r="I520" s="13"/>
      <c r="J520" s="13"/>
      <c r="K520" s="13"/>
      <c r="L520" s="33"/>
      <c r="M520" s="13" t="s">
        <v>888</v>
      </c>
      <c r="N520" s="13"/>
      <c r="O520" s="86"/>
      <c r="P520" s="95" t="s">
        <v>2</v>
      </c>
      <c r="Q520" s="98" t="b">
        <f>NOT(ISERROR(MATCH(D520,Gen8_Pokemon!$C$1:$C$712,0)))</f>
        <v>1</v>
      </c>
      <c r="R520" t="b">
        <v>1</v>
      </c>
      <c r="S520" t="str">
        <f t="shared" si="17"/>
        <v>x</v>
      </c>
    </row>
    <row r="521" spans="1:19" ht="24" customHeight="1" x14ac:dyDescent="0.25">
      <c r="A521" s="74">
        <v>519</v>
      </c>
      <c r="B521" s="77" t="str">
        <f t="shared" si="16"/>
        <v>519</v>
      </c>
      <c r="C521" s="74">
        <v>5</v>
      </c>
      <c r="D521" s="79" t="s">
        <v>1468</v>
      </c>
      <c r="E521" s="2" t="s">
        <v>508</v>
      </c>
      <c r="F521" s="5"/>
      <c r="G521" s="12"/>
      <c r="H521" s="13"/>
      <c r="I521" s="13"/>
      <c r="J521" s="13"/>
      <c r="K521" s="13"/>
      <c r="L521" s="33"/>
      <c r="M521" s="13" t="s">
        <v>888</v>
      </c>
      <c r="N521" s="13"/>
      <c r="O521" s="86"/>
      <c r="P521" s="95" t="s">
        <v>2</v>
      </c>
      <c r="Q521" s="98" t="b">
        <f>NOT(ISERROR(MATCH(D521,Gen8_Pokemon!$C$1:$C$712,0)))</f>
        <v>1</v>
      </c>
      <c r="R521" t="b">
        <v>1</v>
      </c>
      <c r="S521" t="str">
        <f t="shared" si="17"/>
        <v>x</v>
      </c>
    </row>
    <row r="522" spans="1:19" ht="24" customHeight="1" x14ac:dyDescent="0.25">
      <c r="A522" s="74">
        <v>520</v>
      </c>
      <c r="B522" s="77" t="str">
        <f t="shared" si="16"/>
        <v>520</v>
      </c>
      <c r="C522" s="74">
        <v>5</v>
      </c>
      <c r="D522" s="79" t="s">
        <v>1469</v>
      </c>
      <c r="E522" s="2" t="s">
        <v>509</v>
      </c>
      <c r="F522" s="5"/>
      <c r="G522" s="12"/>
      <c r="H522" s="13"/>
      <c r="I522" s="13"/>
      <c r="J522" s="13"/>
      <c r="K522" s="13"/>
      <c r="L522" s="33"/>
      <c r="M522" s="13" t="s">
        <v>888</v>
      </c>
      <c r="N522" s="13"/>
      <c r="O522" s="86"/>
      <c r="P522" s="95" t="s">
        <v>2</v>
      </c>
      <c r="Q522" s="98" t="b">
        <f>NOT(ISERROR(MATCH(D522,Gen8_Pokemon!$C$1:$C$712,0)))</f>
        <v>1</v>
      </c>
      <c r="R522" t="b">
        <v>1</v>
      </c>
      <c r="S522" t="str">
        <f t="shared" si="17"/>
        <v>x</v>
      </c>
    </row>
    <row r="523" spans="1:19" ht="24" customHeight="1" x14ac:dyDescent="0.25">
      <c r="A523" s="74">
        <v>521</v>
      </c>
      <c r="B523" s="77" t="str">
        <f t="shared" si="16"/>
        <v>521</v>
      </c>
      <c r="C523" s="74">
        <v>5</v>
      </c>
      <c r="D523" s="79" t="s">
        <v>1470</v>
      </c>
      <c r="E523" s="2" t="s">
        <v>510</v>
      </c>
      <c r="F523" s="5"/>
      <c r="G523" s="35" t="s">
        <v>2</v>
      </c>
      <c r="H523" s="13"/>
      <c r="I523" s="13"/>
      <c r="J523" s="13"/>
      <c r="K523" s="13"/>
      <c r="L523" s="33"/>
      <c r="M523" s="13" t="s">
        <v>888</v>
      </c>
      <c r="N523" s="13"/>
      <c r="O523" s="86"/>
      <c r="P523" s="95" t="s">
        <v>2</v>
      </c>
      <c r="Q523" s="98" t="b">
        <f>NOT(ISERROR(MATCH(D523,Gen8_Pokemon!$C$1:$C$712,0)))</f>
        <v>1</v>
      </c>
      <c r="R523" t="b">
        <v>1</v>
      </c>
      <c r="S523" t="str">
        <f t="shared" si="17"/>
        <v>x</v>
      </c>
    </row>
    <row r="524" spans="1:19" ht="24" customHeight="1" x14ac:dyDescent="0.25">
      <c r="A524" s="74">
        <v>522</v>
      </c>
      <c r="B524" s="77" t="str">
        <f t="shared" si="16"/>
        <v>522</v>
      </c>
      <c r="C524" s="74">
        <v>5</v>
      </c>
      <c r="D524" s="79" t="s">
        <v>1471</v>
      </c>
      <c r="E524" s="2" t="s">
        <v>511</v>
      </c>
      <c r="F524" s="5"/>
      <c r="G524" s="12"/>
      <c r="H524" s="13"/>
      <c r="I524" s="13"/>
      <c r="J524" s="13"/>
      <c r="K524" s="13"/>
      <c r="L524" s="33"/>
      <c r="M524" s="13" t="s">
        <v>888</v>
      </c>
      <c r="N524" s="13"/>
      <c r="O524" s="86"/>
      <c r="P524" s="95" t="s">
        <v>888</v>
      </c>
      <c r="Q524" s="98" t="b">
        <f>NOT(ISERROR(MATCH(D524,Gen8_Pokemon!$C$1:$C$712,0)))</f>
        <v>0</v>
      </c>
      <c r="R524" t="b">
        <v>0</v>
      </c>
      <c r="S524" t="str">
        <f t="shared" si="17"/>
        <v/>
      </c>
    </row>
    <row r="525" spans="1:19" ht="24" customHeight="1" x14ac:dyDescent="0.25">
      <c r="A525" s="74">
        <v>523</v>
      </c>
      <c r="B525" s="77" t="str">
        <f t="shared" si="16"/>
        <v>523</v>
      </c>
      <c r="C525" s="74">
        <v>5</v>
      </c>
      <c r="D525" s="79" t="s">
        <v>1472</v>
      </c>
      <c r="E525" s="2" t="s">
        <v>1864</v>
      </c>
      <c r="F525" s="5"/>
      <c r="G525" s="12"/>
      <c r="H525" s="13"/>
      <c r="I525" s="13"/>
      <c r="J525" s="13"/>
      <c r="K525" s="13"/>
      <c r="L525" s="33"/>
      <c r="M525" s="13" t="s">
        <v>888</v>
      </c>
      <c r="N525" s="13"/>
      <c r="O525" s="86"/>
      <c r="P525" s="95" t="s">
        <v>888</v>
      </c>
      <c r="Q525" s="98" t="b">
        <f>NOT(ISERROR(MATCH(D525,Gen8_Pokemon!$C$1:$C$712,0)))</f>
        <v>0</v>
      </c>
      <c r="R525" t="b">
        <v>0</v>
      </c>
      <c r="S525" t="str">
        <f t="shared" si="17"/>
        <v/>
      </c>
    </row>
    <row r="526" spans="1:19" ht="24" customHeight="1" x14ac:dyDescent="0.25">
      <c r="A526" s="74">
        <v>524</v>
      </c>
      <c r="B526" s="77" t="str">
        <f t="shared" si="16"/>
        <v>524</v>
      </c>
      <c r="C526" s="74">
        <v>5</v>
      </c>
      <c r="D526" s="79" t="s">
        <v>1473</v>
      </c>
      <c r="E526" s="2" t="s">
        <v>512</v>
      </c>
      <c r="F526" s="5"/>
      <c r="G526" s="12"/>
      <c r="H526" s="13"/>
      <c r="I526" s="13"/>
      <c r="J526" s="13"/>
      <c r="K526" s="13"/>
      <c r="L526" s="33"/>
      <c r="M526" s="13" t="s">
        <v>888</v>
      </c>
      <c r="N526" s="13"/>
      <c r="O526" s="86"/>
      <c r="P526" s="95" t="s">
        <v>2</v>
      </c>
      <c r="Q526" s="98" t="b">
        <f>NOT(ISERROR(MATCH(D526,Gen8_Pokemon!$C$1:$C$712,0)))</f>
        <v>1</v>
      </c>
      <c r="R526" t="b">
        <v>1</v>
      </c>
      <c r="S526" t="str">
        <f t="shared" si="17"/>
        <v>x</v>
      </c>
    </row>
    <row r="527" spans="1:19" ht="24" customHeight="1" x14ac:dyDescent="0.25">
      <c r="A527" s="74">
        <v>525</v>
      </c>
      <c r="B527" s="77" t="str">
        <f t="shared" si="16"/>
        <v>525</v>
      </c>
      <c r="C527" s="74">
        <v>5</v>
      </c>
      <c r="D527" s="79" t="s">
        <v>1474</v>
      </c>
      <c r="E527" s="2" t="s">
        <v>513</v>
      </c>
      <c r="F527" s="5"/>
      <c r="G527" s="12"/>
      <c r="H527" s="13"/>
      <c r="I527" s="13"/>
      <c r="J527" s="13"/>
      <c r="K527" s="13"/>
      <c r="L527" s="33"/>
      <c r="M527" s="13" t="s">
        <v>888</v>
      </c>
      <c r="N527" s="13"/>
      <c r="O527" s="86"/>
      <c r="P527" s="95" t="s">
        <v>2</v>
      </c>
      <c r="Q527" s="98" t="b">
        <f>NOT(ISERROR(MATCH(D527,Gen8_Pokemon!$C$1:$C$712,0)))</f>
        <v>1</v>
      </c>
      <c r="R527" t="b">
        <v>1</v>
      </c>
      <c r="S527" t="str">
        <f t="shared" si="17"/>
        <v>x</v>
      </c>
    </row>
    <row r="528" spans="1:19" ht="24" customHeight="1" x14ac:dyDescent="0.25">
      <c r="A528" s="74">
        <v>526</v>
      </c>
      <c r="B528" s="77" t="str">
        <f t="shared" si="16"/>
        <v>526</v>
      </c>
      <c r="C528" s="74">
        <v>5</v>
      </c>
      <c r="D528" s="79" t="s">
        <v>1475</v>
      </c>
      <c r="E528" s="2" t="s">
        <v>514</v>
      </c>
      <c r="F528" s="5"/>
      <c r="G528" s="12"/>
      <c r="H528" s="13"/>
      <c r="I528" s="13"/>
      <c r="J528" s="13"/>
      <c r="K528" s="13"/>
      <c r="L528" s="33"/>
      <c r="M528" s="13" t="s">
        <v>888</v>
      </c>
      <c r="N528" s="13"/>
      <c r="O528" s="86"/>
      <c r="P528" s="95" t="s">
        <v>2</v>
      </c>
      <c r="Q528" s="98" t="b">
        <f>NOT(ISERROR(MATCH(D528,Gen8_Pokemon!$C$1:$C$712,0)))</f>
        <v>1</v>
      </c>
      <c r="R528" t="b">
        <v>1</v>
      </c>
      <c r="S528" t="str">
        <f t="shared" si="17"/>
        <v>x</v>
      </c>
    </row>
    <row r="529" spans="1:19" ht="24" customHeight="1" x14ac:dyDescent="0.25">
      <c r="A529" s="74">
        <v>527</v>
      </c>
      <c r="B529" s="77" t="str">
        <f t="shared" si="16"/>
        <v>527</v>
      </c>
      <c r="C529" s="74">
        <v>5</v>
      </c>
      <c r="D529" s="79" t="s">
        <v>1476</v>
      </c>
      <c r="E529" s="2" t="s">
        <v>515</v>
      </c>
      <c r="F529" s="5"/>
      <c r="G529" s="12"/>
      <c r="H529" s="13"/>
      <c r="I529" s="13"/>
      <c r="J529" s="13"/>
      <c r="K529" s="13"/>
      <c r="L529" s="33"/>
      <c r="M529" s="13" t="s">
        <v>888</v>
      </c>
      <c r="N529" s="13"/>
      <c r="O529" s="86"/>
      <c r="P529" s="95" t="s">
        <v>2</v>
      </c>
      <c r="Q529" s="98" t="b">
        <f>NOT(ISERROR(MATCH(D529,Gen8_Pokemon!$C$1:$C$712,0)))</f>
        <v>1</v>
      </c>
      <c r="R529" t="b">
        <v>1</v>
      </c>
      <c r="S529" t="str">
        <f t="shared" si="17"/>
        <v>x</v>
      </c>
    </row>
    <row r="530" spans="1:19" ht="24" customHeight="1" x14ac:dyDescent="0.25">
      <c r="A530" s="74">
        <v>528</v>
      </c>
      <c r="B530" s="77" t="str">
        <f t="shared" si="16"/>
        <v>528</v>
      </c>
      <c r="C530" s="74">
        <v>5</v>
      </c>
      <c r="D530" s="79" t="s">
        <v>1477</v>
      </c>
      <c r="E530" s="2" t="s">
        <v>516</v>
      </c>
      <c r="F530" s="5"/>
      <c r="G530" s="12"/>
      <c r="H530" s="13"/>
      <c r="I530" s="13"/>
      <c r="J530" s="13"/>
      <c r="K530" s="13"/>
      <c r="L530" s="33"/>
      <c r="M530" s="13" t="s">
        <v>888</v>
      </c>
      <c r="N530" s="13"/>
      <c r="O530" s="86"/>
      <c r="P530" s="95" t="s">
        <v>2</v>
      </c>
      <c r="Q530" s="98" t="b">
        <f>NOT(ISERROR(MATCH(D530,Gen8_Pokemon!$C$1:$C$712,0)))</f>
        <v>1</v>
      </c>
      <c r="R530" t="b">
        <v>1</v>
      </c>
      <c r="S530" t="str">
        <f t="shared" si="17"/>
        <v>x</v>
      </c>
    </row>
    <row r="531" spans="1:19" ht="24" customHeight="1" x14ac:dyDescent="0.25">
      <c r="A531" s="74">
        <v>529</v>
      </c>
      <c r="B531" s="77" t="str">
        <f t="shared" si="16"/>
        <v>529</v>
      </c>
      <c r="C531" s="74">
        <v>5</v>
      </c>
      <c r="D531" s="79" t="s">
        <v>1478</v>
      </c>
      <c r="E531" s="2" t="s">
        <v>517</v>
      </c>
      <c r="F531" s="5"/>
      <c r="G531" s="12"/>
      <c r="H531" s="13"/>
      <c r="I531" s="13"/>
      <c r="J531" s="13"/>
      <c r="K531" s="13"/>
      <c r="L531" s="33"/>
      <c r="M531" s="13" t="s">
        <v>888</v>
      </c>
      <c r="N531" s="13"/>
      <c r="O531" s="86"/>
      <c r="P531" s="95" t="s">
        <v>2</v>
      </c>
      <c r="Q531" s="98" t="b">
        <f>NOT(ISERROR(MATCH(D531,Gen8_Pokemon!$C$1:$C$712,0)))</f>
        <v>1</v>
      </c>
      <c r="R531" t="b">
        <v>1</v>
      </c>
      <c r="S531" t="str">
        <f t="shared" si="17"/>
        <v>x</v>
      </c>
    </row>
    <row r="532" spans="1:19" ht="24" customHeight="1" x14ac:dyDescent="0.25">
      <c r="A532" s="74">
        <v>530</v>
      </c>
      <c r="B532" s="77" t="str">
        <f t="shared" si="16"/>
        <v>530</v>
      </c>
      <c r="C532" s="74">
        <v>5</v>
      </c>
      <c r="D532" s="79" t="s">
        <v>1479</v>
      </c>
      <c r="E532" s="2" t="s">
        <v>518</v>
      </c>
      <c r="F532" s="5"/>
      <c r="G532" s="12"/>
      <c r="H532" s="13"/>
      <c r="I532" s="13"/>
      <c r="J532" s="13"/>
      <c r="K532" s="13"/>
      <c r="L532" s="33"/>
      <c r="M532" s="13" t="s">
        <v>888</v>
      </c>
      <c r="N532" s="13"/>
      <c r="O532" s="86"/>
      <c r="P532" s="95" t="s">
        <v>2</v>
      </c>
      <c r="Q532" s="98" t="b">
        <f>NOT(ISERROR(MATCH(D532,Gen8_Pokemon!$C$1:$C$712,0)))</f>
        <v>1</v>
      </c>
      <c r="R532" t="b">
        <v>1</v>
      </c>
      <c r="S532" t="str">
        <f t="shared" si="17"/>
        <v>x</v>
      </c>
    </row>
    <row r="533" spans="1:19" ht="24" customHeight="1" x14ac:dyDescent="0.25">
      <c r="A533" s="74">
        <v>531</v>
      </c>
      <c r="B533" s="77" t="str">
        <f t="shared" si="16"/>
        <v>531</v>
      </c>
      <c r="C533" s="74">
        <v>5</v>
      </c>
      <c r="D533" s="79" t="s">
        <v>1480</v>
      </c>
      <c r="E533" s="2" t="s">
        <v>519</v>
      </c>
      <c r="F533" s="5"/>
      <c r="G533" s="12"/>
      <c r="H533" s="13"/>
      <c r="I533" s="13"/>
      <c r="J533" s="13"/>
      <c r="K533" s="37" t="s">
        <v>2</v>
      </c>
      <c r="L533" s="56"/>
      <c r="M533" s="13" t="s">
        <v>888</v>
      </c>
      <c r="N533" s="16"/>
      <c r="O533" s="87"/>
      <c r="P533" s="95" t="s">
        <v>2</v>
      </c>
      <c r="Q533" s="98" t="b">
        <f>NOT(ISERROR(MATCH(D533,Gen8_Pokemon!$C$1:$C$712,0)))</f>
        <v>1</v>
      </c>
      <c r="R533" t="b">
        <v>1</v>
      </c>
      <c r="S533" t="str">
        <f t="shared" si="17"/>
        <v>x</v>
      </c>
    </row>
    <row r="534" spans="1:19" ht="24" customHeight="1" x14ac:dyDescent="0.25">
      <c r="A534" s="74">
        <v>532</v>
      </c>
      <c r="B534" s="77" t="str">
        <f t="shared" si="16"/>
        <v>532</v>
      </c>
      <c r="C534" s="74">
        <v>5</v>
      </c>
      <c r="D534" s="79" t="s">
        <v>1481</v>
      </c>
      <c r="E534" s="2" t="s">
        <v>520</v>
      </c>
      <c r="F534" s="5"/>
      <c r="G534" s="12"/>
      <c r="H534" s="13"/>
      <c r="I534" s="13"/>
      <c r="J534" s="13"/>
      <c r="K534" s="13"/>
      <c r="L534" s="33"/>
      <c r="M534" s="13" t="s">
        <v>888</v>
      </c>
      <c r="N534" s="13"/>
      <c r="O534" s="86"/>
      <c r="P534" s="95" t="s">
        <v>2</v>
      </c>
      <c r="Q534" s="98" t="b">
        <f>NOT(ISERROR(MATCH(D534,Gen8_Pokemon!$C$1:$C$712,0)))</f>
        <v>1</v>
      </c>
      <c r="R534" t="b">
        <v>1</v>
      </c>
      <c r="S534" t="str">
        <f t="shared" si="17"/>
        <v>x</v>
      </c>
    </row>
    <row r="535" spans="1:19" ht="24" customHeight="1" x14ac:dyDescent="0.25">
      <c r="A535" s="74">
        <v>533</v>
      </c>
      <c r="B535" s="77" t="str">
        <f t="shared" si="16"/>
        <v>533</v>
      </c>
      <c r="C535" s="74">
        <v>5</v>
      </c>
      <c r="D535" s="79" t="s">
        <v>1482</v>
      </c>
      <c r="E535" s="2" t="s">
        <v>521</v>
      </c>
      <c r="F535" s="5"/>
      <c r="G535" s="12"/>
      <c r="H535" s="13"/>
      <c r="I535" s="13"/>
      <c r="J535" s="13"/>
      <c r="K535" s="13"/>
      <c r="L535" s="33"/>
      <c r="M535" s="13" t="s">
        <v>888</v>
      </c>
      <c r="N535" s="13"/>
      <c r="O535" s="86"/>
      <c r="P535" s="95" t="s">
        <v>2</v>
      </c>
      <c r="Q535" s="98" t="b">
        <f>NOT(ISERROR(MATCH(D535,Gen8_Pokemon!$C$1:$C$712,0)))</f>
        <v>1</v>
      </c>
      <c r="R535" t="b">
        <v>1</v>
      </c>
      <c r="S535" t="str">
        <f t="shared" si="17"/>
        <v>x</v>
      </c>
    </row>
    <row r="536" spans="1:19" ht="24" customHeight="1" x14ac:dyDescent="0.25">
      <c r="A536" s="74">
        <v>534</v>
      </c>
      <c r="B536" s="77" t="str">
        <f t="shared" si="16"/>
        <v>534</v>
      </c>
      <c r="C536" s="74">
        <v>5</v>
      </c>
      <c r="D536" s="79" t="s">
        <v>1483</v>
      </c>
      <c r="E536" s="2" t="s">
        <v>522</v>
      </c>
      <c r="F536" s="5"/>
      <c r="G536" s="12"/>
      <c r="H536" s="13"/>
      <c r="I536" s="13"/>
      <c r="J536" s="13"/>
      <c r="K536" s="13"/>
      <c r="L536" s="33"/>
      <c r="M536" s="13" t="s">
        <v>888</v>
      </c>
      <c r="N536" s="13"/>
      <c r="O536" s="86"/>
      <c r="P536" s="95" t="s">
        <v>2</v>
      </c>
      <c r="Q536" s="98" t="b">
        <f>NOT(ISERROR(MATCH(D536,Gen8_Pokemon!$C$1:$C$712,0)))</f>
        <v>1</v>
      </c>
      <c r="R536" t="b">
        <v>1</v>
      </c>
      <c r="S536" t="str">
        <f t="shared" si="17"/>
        <v>x</v>
      </c>
    </row>
    <row r="537" spans="1:19" ht="24" customHeight="1" x14ac:dyDescent="0.25">
      <c r="A537" s="74">
        <v>535</v>
      </c>
      <c r="B537" s="77" t="str">
        <f t="shared" si="16"/>
        <v>535</v>
      </c>
      <c r="C537" s="74">
        <v>5</v>
      </c>
      <c r="D537" s="79" t="s">
        <v>1484</v>
      </c>
      <c r="E537" s="2" t="s">
        <v>523</v>
      </c>
      <c r="F537" s="5"/>
      <c r="G537" s="12"/>
      <c r="H537" s="13"/>
      <c r="I537" s="13"/>
      <c r="J537" s="13"/>
      <c r="K537" s="13"/>
      <c r="L537" s="33"/>
      <c r="M537" s="13" t="s">
        <v>888</v>
      </c>
      <c r="N537" s="13"/>
      <c r="O537" s="86"/>
      <c r="P537" s="95" t="s">
        <v>2</v>
      </c>
      <c r="Q537" s="98" t="b">
        <f>NOT(ISERROR(MATCH(D537,Gen8_Pokemon!$C$1:$C$712,0)))</f>
        <v>1</v>
      </c>
      <c r="R537" t="b">
        <v>1</v>
      </c>
      <c r="S537" t="str">
        <f t="shared" si="17"/>
        <v>x</v>
      </c>
    </row>
    <row r="538" spans="1:19" ht="24" customHeight="1" x14ac:dyDescent="0.25">
      <c r="A538" s="74">
        <v>536</v>
      </c>
      <c r="B538" s="77" t="str">
        <f t="shared" si="16"/>
        <v>536</v>
      </c>
      <c r="C538" s="74">
        <v>5</v>
      </c>
      <c r="D538" s="79" t="s">
        <v>1485</v>
      </c>
      <c r="E538" s="2" t="s">
        <v>524</v>
      </c>
      <c r="F538" s="5"/>
      <c r="G538" s="12"/>
      <c r="H538" s="13"/>
      <c r="I538" s="13"/>
      <c r="J538" s="13"/>
      <c r="K538" s="13"/>
      <c r="L538" s="33"/>
      <c r="M538" s="13" t="s">
        <v>888</v>
      </c>
      <c r="N538" s="13"/>
      <c r="O538" s="86"/>
      <c r="P538" s="95" t="s">
        <v>2</v>
      </c>
      <c r="Q538" s="98" t="b">
        <f>NOT(ISERROR(MATCH(D538,Gen8_Pokemon!$C$1:$C$712,0)))</f>
        <v>1</v>
      </c>
      <c r="R538" t="b">
        <v>1</v>
      </c>
      <c r="S538" t="str">
        <f t="shared" si="17"/>
        <v>x</v>
      </c>
    </row>
    <row r="539" spans="1:19" ht="24" customHeight="1" x14ac:dyDescent="0.25">
      <c r="A539" s="74">
        <v>537</v>
      </c>
      <c r="B539" s="77" t="str">
        <f t="shared" si="16"/>
        <v>537</v>
      </c>
      <c r="C539" s="74">
        <v>5</v>
      </c>
      <c r="D539" s="79" t="s">
        <v>1486</v>
      </c>
      <c r="E539" s="2" t="s">
        <v>525</v>
      </c>
      <c r="F539" s="5"/>
      <c r="G539" s="12"/>
      <c r="H539" s="13"/>
      <c r="I539" s="13"/>
      <c r="J539" s="13"/>
      <c r="K539" s="13"/>
      <c r="L539" s="33"/>
      <c r="M539" s="13" t="s">
        <v>888</v>
      </c>
      <c r="N539" s="13"/>
      <c r="O539" s="86"/>
      <c r="P539" s="95" t="s">
        <v>2</v>
      </c>
      <c r="Q539" s="98" t="b">
        <f>NOT(ISERROR(MATCH(D539,Gen8_Pokemon!$C$1:$C$712,0)))</f>
        <v>1</v>
      </c>
      <c r="R539" t="b">
        <v>1</v>
      </c>
      <c r="S539" t="str">
        <f t="shared" si="17"/>
        <v>x</v>
      </c>
    </row>
    <row r="540" spans="1:19" ht="24" customHeight="1" x14ac:dyDescent="0.25">
      <c r="A540" s="74">
        <v>538</v>
      </c>
      <c r="B540" s="77" t="str">
        <f t="shared" si="16"/>
        <v>538</v>
      </c>
      <c r="C540" s="74">
        <v>5</v>
      </c>
      <c r="D540" s="79" t="s">
        <v>1487</v>
      </c>
      <c r="E540" s="2" t="s">
        <v>526</v>
      </c>
      <c r="F540" s="5"/>
      <c r="G540" s="19"/>
      <c r="H540" s="13"/>
      <c r="I540" s="13"/>
      <c r="J540" s="13"/>
      <c r="K540" s="13"/>
      <c r="L540" s="33"/>
      <c r="M540" s="13" t="s">
        <v>888</v>
      </c>
      <c r="N540" s="13"/>
      <c r="O540" s="86"/>
      <c r="P540" s="95" t="s">
        <v>2</v>
      </c>
      <c r="Q540" s="98" t="b">
        <f>NOT(ISERROR(MATCH(D540,Gen8_Pokemon!$C$1:$C$712,0)))</f>
        <v>1</v>
      </c>
      <c r="R540" t="b">
        <v>1</v>
      </c>
      <c r="S540" t="str">
        <f t="shared" si="17"/>
        <v>x</v>
      </c>
    </row>
    <row r="541" spans="1:19" ht="24" customHeight="1" x14ac:dyDescent="0.25">
      <c r="A541" s="74">
        <v>539</v>
      </c>
      <c r="B541" s="77" t="str">
        <f t="shared" si="16"/>
        <v>539</v>
      </c>
      <c r="C541" s="74">
        <v>5</v>
      </c>
      <c r="D541" s="79" t="s">
        <v>1488</v>
      </c>
      <c r="E541" s="2" t="s">
        <v>527</v>
      </c>
      <c r="F541" s="5"/>
      <c r="G541" s="19"/>
      <c r="H541" s="13"/>
      <c r="I541" s="13"/>
      <c r="J541" s="13"/>
      <c r="K541" s="13"/>
      <c r="L541" s="33"/>
      <c r="M541" s="13" t="s">
        <v>888</v>
      </c>
      <c r="N541" s="13"/>
      <c r="O541" s="86"/>
      <c r="P541" s="95" t="s">
        <v>2</v>
      </c>
      <c r="Q541" s="98" t="b">
        <f>NOT(ISERROR(MATCH(D541,Gen8_Pokemon!$C$1:$C$712,0)))</f>
        <v>1</v>
      </c>
      <c r="R541" t="b">
        <v>1</v>
      </c>
      <c r="S541" t="str">
        <f t="shared" si="17"/>
        <v>x</v>
      </c>
    </row>
    <row r="542" spans="1:19" ht="24" customHeight="1" x14ac:dyDescent="0.25">
      <c r="A542" s="74">
        <v>540</v>
      </c>
      <c r="B542" s="77" t="str">
        <f t="shared" si="16"/>
        <v>540</v>
      </c>
      <c r="C542" s="74">
        <v>5</v>
      </c>
      <c r="D542" s="79" t="s">
        <v>1489</v>
      </c>
      <c r="E542" s="2" t="s">
        <v>528</v>
      </c>
      <c r="F542" s="5"/>
      <c r="G542" s="12"/>
      <c r="H542" s="13"/>
      <c r="I542" s="13"/>
      <c r="J542" s="13"/>
      <c r="K542" s="13"/>
      <c r="L542" s="33"/>
      <c r="M542" s="13" t="s">
        <v>888</v>
      </c>
      <c r="N542" s="13"/>
      <c r="O542" s="86"/>
      <c r="P542" s="95" t="s">
        <v>888</v>
      </c>
      <c r="Q542" s="98" t="b">
        <f>NOT(ISERROR(MATCH(D542,Gen8_Pokemon!$C$1:$C$712,0)))</f>
        <v>0</v>
      </c>
      <c r="R542" t="b">
        <v>0</v>
      </c>
      <c r="S542" t="str">
        <f t="shared" si="17"/>
        <v/>
      </c>
    </row>
    <row r="543" spans="1:19" ht="24" customHeight="1" x14ac:dyDescent="0.25">
      <c r="A543" s="74">
        <v>541</v>
      </c>
      <c r="B543" s="77" t="str">
        <f t="shared" si="16"/>
        <v>541</v>
      </c>
      <c r="C543" s="74">
        <v>5</v>
      </c>
      <c r="D543" s="79" t="s">
        <v>1490</v>
      </c>
      <c r="E543" s="2" t="s">
        <v>529</v>
      </c>
      <c r="F543" s="5"/>
      <c r="G543" s="12"/>
      <c r="H543" s="13"/>
      <c r="I543" s="13"/>
      <c r="J543" s="13"/>
      <c r="K543" s="13"/>
      <c r="L543" s="33"/>
      <c r="M543" s="13" t="s">
        <v>888</v>
      </c>
      <c r="N543" s="13"/>
      <c r="O543" s="86"/>
      <c r="P543" s="95" t="s">
        <v>888</v>
      </c>
      <c r="Q543" s="98" t="b">
        <f>NOT(ISERROR(MATCH(D543,Gen8_Pokemon!$C$1:$C$712,0)))</f>
        <v>0</v>
      </c>
      <c r="R543" t="b">
        <v>0</v>
      </c>
      <c r="S543" t="str">
        <f t="shared" si="17"/>
        <v/>
      </c>
    </row>
    <row r="544" spans="1:19" ht="24" customHeight="1" x14ac:dyDescent="0.25">
      <c r="A544" s="74">
        <v>542</v>
      </c>
      <c r="B544" s="77" t="str">
        <f t="shared" si="16"/>
        <v>542</v>
      </c>
      <c r="C544" s="74">
        <v>5</v>
      </c>
      <c r="D544" s="79" t="s">
        <v>1491</v>
      </c>
      <c r="E544" s="2" t="s">
        <v>530</v>
      </c>
      <c r="F544" s="5"/>
      <c r="G544" s="12"/>
      <c r="H544" s="13"/>
      <c r="I544" s="13"/>
      <c r="J544" s="13"/>
      <c r="K544" s="13"/>
      <c r="L544" s="33"/>
      <c r="M544" s="13" t="s">
        <v>888</v>
      </c>
      <c r="N544" s="13"/>
      <c r="O544" s="86"/>
      <c r="P544" s="95" t="s">
        <v>888</v>
      </c>
      <c r="Q544" s="98" t="b">
        <f>NOT(ISERROR(MATCH(D544,Gen8_Pokemon!$C$1:$C$712,0)))</f>
        <v>0</v>
      </c>
      <c r="R544" t="b">
        <v>0</v>
      </c>
      <c r="S544" t="str">
        <f t="shared" si="17"/>
        <v/>
      </c>
    </row>
    <row r="545" spans="1:19" ht="24" customHeight="1" x14ac:dyDescent="0.25">
      <c r="A545" s="74">
        <v>543</v>
      </c>
      <c r="B545" s="77" t="str">
        <f t="shared" si="16"/>
        <v>543</v>
      </c>
      <c r="C545" s="74">
        <v>5</v>
      </c>
      <c r="D545" s="79" t="s">
        <v>1492</v>
      </c>
      <c r="E545" s="2" t="s">
        <v>531</v>
      </c>
      <c r="F545" s="5"/>
      <c r="G545" s="12"/>
      <c r="H545" s="13"/>
      <c r="I545" s="13"/>
      <c r="J545" s="13"/>
      <c r="K545" s="13"/>
      <c r="L545" s="33"/>
      <c r="M545" s="13" t="s">
        <v>888</v>
      </c>
      <c r="N545" s="13"/>
      <c r="O545" s="86"/>
      <c r="P545" s="95" t="s">
        <v>2</v>
      </c>
      <c r="Q545" s="98" t="b">
        <f>NOT(ISERROR(MATCH(D545,Gen8_Pokemon!$C$1:$C$712,0)))</f>
        <v>1</v>
      </c>
      <c r="R545" t="b">
        <v>1</v>
      </c>
      <c r="S545" t="str">
        <f t="shared" si="17"/>
        <v>x</v>
      </c>
    </row>
    <row r="546" spans="1:19" ht="24" customHeight="1" x14ac:dyDescent="0.25">
      <c r="A546" s="74">
        <v>544</v>
      </c>
      <c r="B546" s="77" t="str">
        <f t="shared" si="16"/>
        <v>544</v>
      </c>
      <c r="C546" s="74">
        <v>5</v>
      </c>
      <c r="D546" s="79" t="s">
        <v>1493</v>
      </c>
      <c r="E546" s="2" t="s">
        <v>532</v>
      </c>
      <c r="F546" s="5"/>
      <c r="G546" s="12"/>
      <c r="H546" s="13"/>
      <c r="I546" s="13"/>
      <c r="J546" s="13"/>
      <c r="K546" s="13"/>
      <c r="L546" s="33"/>
      <c r="M546" s="13" t="s">
        <v>888</v>
      </c>
      <c r="N546" s="13"/>
      <c r="O546" s="86"/>
      <c r="P546" s="95" t="s">
        <v>2</v>
      </c>
      <c r="Q546" s="98" t="b">
        <f>NOT(ISERROR(MATCH(D546,Gen8_Pokemon!$C$1:$C$712,0)))</f>
        <v>1</v>
      </c>
      <c r="R546" t="b">
        <v>1</v>
      </c>
      <c r="S546" t="str">
        <f t="shared" si="17"/>
        <v>x</v>
      </c>
    </row>
    <row r="547" spans="1:19" ht="24" customHeight="1" x14ac:dyDescent="0.25">
      <c r="A547" s="74">
        <v>545</v>
      </c>
      <c r="B547" s="77" t="str">
        <f t="shared" si="16"/>
        <v>545</v>
      </c>
      <c r="C547" s="74">
        <v>5</v>
      </c>
      <c r="D547" s="79" t="s">
        <v>1494</v>
      </c>
      <c r="E547" s="2" t="s">
        <v>533</v>
      </c>
      <c r="F547" s="5"/>
      <c r="G547" s="12"/>
      <c r="H547" s="13"/>
      <c r="I547" s="13"/>
      <c r="J547" s="13"/>
      <c r="K547" s="13"/>
      <c r="L547" s="33"/>
      <c r="M547" s="13" t="s">
        <v>888</v>
      </c>
      <c r="N547" s="13"/>
      <c r="O547" s="86"/>
      <c r="P547" s="95" t="s">
        <v>2</v>
      </c>
      <c r="Q547" s="98" t="b">
        <f>NOT(ISERROR(MATCH(D547,Gen8_Pokemon!$C$1:$C$712,0)))</f>
        <v>1</v>
      </c>
      <c r="R547" t="b">
        <v>1</v>
      </c>
      <c r="S547" t="str">
        <f t="shared" si="17"/>
        <v>x</v>
      </c>
    </row>
    <row r="548" spans="1:19" ht="24" customHeight="1" x14ac:dyDescent="0.25">
      <c r="A548" s="74">
        <v>546</v>
      </c>
      <c r="B548" s="77" t="str">
        <f t="shared" si="16"/>
        <v>546</v>
      </c>
      <c r="C548" s="74">
        <v>5</v>
      </c>
      <c r="D548" s="79" t="s">
        <v>1495</v>
      </c>
      <c r="E548" s="2" t="s">
        <v>534</v>
      </c>
      <c r="F548" s="5"/>
      <c r="G548" s="12"/>
      <c r="H548" s="13"/>
      <c r="I548" s="13"/>
      <c r="J548" s="13"/>
      <c r="K548" s="13"/>
      <c r="L548" s="33"/>
      <c r="M548" s="13" t="s">
        <v>888</v>
      </c>
      <c r="N548" s="13"/>
      <c r="O548" s="86"/>
      <c r="P548" s="95" t="s">
        <v>2</v>
      </c>
      <c r="Q548" s="98" t="b">
        <f>NOT(ISERROR(MATCH(D548,Gen8_Pokemon!$C$1:$C$712,0)))</f>
        <v>1</v>
      </c>
      <c r="R548" t="b">
        <v>1</v>
      </c>
      <c r="S548" t="str">
        <f t="shared" si="17"/>
        <v>x</v>
      </c>
    </row>
    <row r="549" spans="1:19" ht="24" customHeight="1" x14ac:dyDescent="0.25">
      <c r="A549" s="74">
        <v>547</v>
      </c>
      <c r="B549" s="77" t="str">
        <f t="shared" si="16"/>
        <v>547</v>
      </c>
      <c r="C549" s="74">
        <v>5</v>
      </c>
      <c r="D549" s="79" t="s">
        <v>1496</v>
      </c>
      <c r="E549" s="2" t="s">
        <v>535</v>
      </c>
      <c r="F549" s="5"/>
      <c r="G549" s="12"/>
      <c r="H549" s="13"/>
      <c r="I549" s="13"/>
      <c r="J549" s="13"/>
      <c r="K549" s="13"/>
      <c r="L549" s="33"/>
      <c r="M549" s="13" t="s">
        <v>888</v>
      </c>
      <c r="N549" s="13"/>
      <c r="O549" s="86"/>
      <c r="P549" s="95" t="s">
        <v>2</v>
      </c>
      <c r="Q549" s="98" t="b">
        <f>NOT(ISERROR(MATCH(D549,Gen8_Pokemon!$C$1:$C$712,0)))</f>
        <v>1</v>
      </c>
      <c r="R549" t="b">
        <v>1</v>
      </c>
      <c r="S549" t="str">
        <f t="shared" si="17"/>
        <v>x</v>
      </c>
    </row>
    <row r="550" spans="1:19" ht="24" customHeight="1" x14ac:dyDescent="0.25">
      <c r="A550" s="74">
        <v>548</v>
      </c>
      <c r="B550" s="77" t="str">
        <f t="shared" si="16"/>
        <v>548</v>
      </c>
      <c r="C550" s="74">
        <v>5</v>
      </c>
      <c r="D550" s="79" t="s">
        <v>1497</v>
      </c>
      <c r="E550" s="2" t="s">
        <v>536</v>
      </c>
      <c r="F550" s="5"/>
      <c r="G550" s="19"/>
      <c r="H550" s="13"/>
      <c r="I550" s="13"/>
      <c r="J550" s="13"/>
      <c r="K550" s="13"/>
      <c r="L550" s="33"/>
      <c r="M550" s="13" t="s">
        <v>888</v>
      </c>
      <c r="N550" s="13"/>
      <c r="O550" s="86"/>
      <c r="P550" s="95" t="s">
        <v>2</v>
      </c>
      <c r="Q550" s="98" t="b">
        <f>NOT(ISERROR(MATCH(D550,Gen8_Pokemon!$C$1:$C$712,0)))</f>
        <v>1</v>
      </c>
      <c r="R550" t="b">
        <v>1</v>
      </c>
      <c r="S550" t="str">
        <f t="shared" si="17"/>
        <v>x</v>
      </c>
    </row>
    <row r="551" spans="1:19" ht="24" customHeight="1" x14ac:dyDescent="0.25">
      <c r="A551" s="74">
        <v>549</v>
      </c>
      <c r="B551" s="77" t="str">
        <f t="shared" si="16"/>
        <v>549</v>
      </c>
      <c r="C551" s="74">
        <v>5</v>
      </c>
      <c r="D551" s="79" t="s">
        <v>1498</v>
      </c>
      <c r="E551" s="2" t="s">
        <v>537</v>
      </c>
      <c r="F551" s="5"/>
      <c r="G551" s="19"/>
      <c r="H551" s="13"/>
      <c r="I551" s="13"/>
      <c r="J551" s="13"/>
      <c r="K551" s="13"/>
      <c r="L551" s="33"/>
      <c r="M551" s="13" t="s">
        <v>888</v>
      </c>
      <c r="N551" s="13"/>
      <c r="O551" s="86"/>
      <c r="P551" s="95" t="s">
        <v>2</v>
      </c>
      <c r="Q551" s="98" t="b">
        <f>NOT(ISERROR(MATCH(D551,Gen8_Pokemon!$C$1:$C$712,0)))</f>
        <v>1</v>
      </c>
      <c r="R551" t="b">
        <v>1</v>
      </c>
      <c r="S551" t="str">
        <f t="shared" si="17"/>
        <v>x</v>
      </c>
    </row>
    <row r="552" spans="1:19" ht="24" customHeight="1" x14ac:dyDescent="0.25">
      <c r="A552" s="74">
        <v>550</v>
      </c>
      <c r="B552" s="77" t="str">
        <f t="shared" si="16"/>
        <v>550</v>
      </c>
      <c r="C552" s="74">
        <v>5</v>
      </c>
      <c r="D552" s="79" t="s">
        <v>1499</v>
      </c>
      <c r="E552" s="3" t="s">
        <v>538</v>
      </c>
      <c r="F552" s="9"/>
      <c r="G552" s="19"/>
      <c r="H552" s="17"/>
      <c r="I552" s="13"/>
      <c r="J552" s="13"/>
      <c r="K552" s="13"/>
      <c r="L552" s="33"/>
      <c r="M552" s="13" t="s">
        <v>888</v>
      </c>
      <c r="N552" s="13"/>
      <c r="O552" s="89" t="s">
        <v>907</v>
      </c>
      <c r="P552" s="95" t="s">
        <v>2</v>
      </c>
      <c r="Q552" s="98" t="b">
        <f>NOT(ISERROR(MATCH(D552,Gen8_Pokemon!$C$1:$C$712,0)))</f>
        <v>1</v>
      </c>
      <c r="R552" t="b">
        <v>1</v>
      </c>
      <c r="S552" t="str">
        <f t="shared" si="17"/>
        <v>x</v>
      </c>
    </row>
    <row r="553" spans="1:19" ht="24" customHeight="1" x14ac:dyDescent="0.25">
      <c r="A553" s="74">
        <v>551</v>
      </c>
      <c r="B553" s="77" t="str">
        <f t="shared" si="16"/>
        <v>551</v>
      </c>
      <c r="C553" s="74">
        <v>5</v>
      </c>
      <c r="D553" s="79" t="s">
        <v>1500</v>
      </c>
      <c r="E553" s="2" t="s">
        <v>539</v>
      </c>
      <c r="F553" s="5"/>
      <c r="G553" s="12"/>
      <c r="H553" s="13"/>
      <c r="I553" s="13"/>
      <c r="J553" s="13"/>
      <c r="K553" s="13"/>
      <c r="L553" s="33"/>
      <c r="M553" s="13" t="s">
        <v>888</v>
      </c>
      <c r="N553" s="13"/>
      <c r="O553" s="86"/>
      <c r="P553" s="95" t="s">
        <v>2</v>
      </c>
      <c r="Q553" s="98" t="b">
        <f>NOT(ISERROR(MATCH(D553,Gen8_Pokemon!$C$1:$C$712,0)))</f>
        <v>1</v>
      </c>
      <c r="R553" t="b">
        <v>1</v>
      </c>
      <c r="S553" t="str">
        <f t="shared" si="17"/>
        <v>x</v>
      </c>
    </row>
    <row r="554" spans="1:19" ht="24" customHeight="1" x14ac:dyDescent="0.25">
      <c r="A554" s="74">
        <v>552</v>
      </c>
      <c r="B554" s="77" t="str">
        <f t="shared" si="16"/>
        <v>552</v>
      </c>
      <c r="C554" s="74">
        <v>5</v>
      </c>
      <c r="D554" s="79" t="s">
        <v>1501</v>
      </c>
      <c r="E554" s="2" t="s">
        <v>540</v>
      </c>
      <c r="F554" s="5"/>
      <c r="G554" s="12"/>
      <c r="H554" s="13"/>
      <c r="I554" s="13"/>
      <c r="J554" s="13"/>
      <c r="K554" s="13"/>
      <c r="L554" s="33"/>
      <c r="M554" s="13" t="s">
        <v>888</v>
      </c>
      <c r="N554" s="13"/>
      <c r="O554" s="86"/>
      <c r="P554" s="95" t="s">
        <v>2</v>
      </c>
      <c r="Q554" s="98" t="b">
        <f>NOT(ISERROR(MATCH(D554,Gen8_Pokemon!$C$1:$C$712,0)))</f>
        <v>1</v>
      </c>
      <c r="R554" t="b">
        <v>1</v>
      </c>
      <c r="S554" t="str">
        <f t="shared" si="17"/>
        <v>x</v>
      </c>
    </row>
    <row r="555" spans="1:19" ht="24" customHeight="1" x14ac:dyDescent="0.25">
      <c r="A555" s="74">
        <v>553</v>
      </c>
      <c r="B555" s="77" t="str">
        <f t="shared" si="16"/>
        <v>553</v>
      </c>
      <c r="C555" s="74">
        <v>5</v>
      </c>
      <c r="D555" s="79" t="s">
        <v>1502</v>
      </c>
      <c r="E555" s="2" t="s">
        <v>541</v>
      </c>
      <c r="F555" s="5"/>
      <c r="G555" s="12"/>
      <c r="H555" s="13"/>
      <c r="I555" s="13"/>
      <c r="J555" s="13"/>
      <c r="K555" s="13"/>
      <c r="L555" s="33"/>
      <c r="M555" s="13" t="s">
        <v>888</v>
      </c>
      <c r="N555" s="13"/>
      <c r="O555" s="86"/>
      <c r="P555" s="95" t="s">
        <v>2</v>
      </c>
      <c r="Q555" s="98" t="b">
        <f>NOT(ISERROR(MATCH(D555,Gen8_Pokemon!$C$1:$C$712,0)))</f>
        <v>1</v>
      </c>
      <c r="R555" t="b">
        <v>1</v>
      </c>
      <c r="S555" t="str">
        <f t="shared" si="17"/>
        <v>x</v>
      </c>
    </row>
    <row r="556" spans="1:19" ht="24" customHeight="1" x14ac:dyDescent="0.25">
      <c r="A556" s="74">
        <v>554</v>
      </c>
      <c r="B556" s="77" t="str">
        <f t="shared" si="16"/>
        <v>554</v>
      </c>
      <c r="C556" s="74">
        <v>5</v>
      </c>
      <c r="D556" s="79" t="s">
        <v>1503</v>
      </c>
      <c r="E556" s="2" t="s">
        <v>542</v>
      </c>
      <c r="F556" s="5"/>
      <c r="G556" s="12"/>
      <c r="H556" s="13"/>
      <c r="I556" s="32"/>
      <c r="J556" s="13"/>
      <c r="K556" s="13"/>
      <c r="L556" s="33"/>
      <c r="M556" s="11" t="s">
        <v>887</v>
      </c>
      <c r="N556" s="13"/>
      <c r="O556" s="86"/>
      <c r="P556" s="95" t="s">
        <v>2</v>
      </c>
      <c r="Q556" s="98" t="b">
        <f>NOT(ISERROR(MATCH(D556,Gen8_Pokemon!$C$1:$C$712,0)))</f>
        <v>1</v>
      </c>
      <c r="R556" t="b">
        <v>1</v>
      </c>
      <c r="S556" t="str">
        <f t="shared" si="17"/>
        <v>x</v>
      </c>
    </row>
    <row r="557" spans="1:19" ht="24" customHeight="1" x14ac:dyDescent="0.25">
      <c r="A557" s="74">
        <v>555</v>
      </c>
      <c r="B557" s="77" t="str">
        <f t="shared" si="16"/>
        <v>555</v>
      </c>
      <c r="C557" s="74">
        <v>5</v>
      </c>
      <c r="D557" s="79" t="s">
        <v>1504</v>
      </c>
      <c r="E557" s="2" t="s">
        <v>543</v>
      </c>
      <c r="F557" s="5"/>
      <c r="G557" s="12"/>
      <c r="H557" s="13"/>
      <c r="I557" s="32"/>
      <c r="J557" s="13"/>
      <c r="K557" s="13"/>
      <c r="L557" s="33"/>
      <c r="M557" s="11" t="s">
        <v>887</v>
      </c>
      <c r="N557" s="13"/>
      <c r="O557" s="89" t="s">
        <v>908</v>
      </c>
      <c r="P557" s="95" t="s">
        <v>2</v>
      </c>
      <c r="Q557" s="98" t="b">
        <f>NOT(ISERROR(MATCH(D557,Gen8_Pokemon!$C$1:$C$712,0)))</f>
        <v>1</v>
      </c>
      <c r="R557" t="b">
        <v>1</v>
      </c>
      <c r="S557" t="str">
        <f t="shared" si="17"/>
        <v>x</v>
      </c>
    </row>
    <row r="558" spans="1:19" ht="24" customHeight="1" x14ac:dyDescent="0.25">
      <c r="A558" s="74">
        <v>556</v>
      </c>
      <c r="B558" s="77" t="str">
        <f t="shared" si="16"/>
        <v>556</v>
      </c>
      <c r="C558" s="74">
        <v>5</v>
      </c>
      <c r="D558" s="79" t="s">
        <v>1505</v>
      </c>
      <c r="E558" s="2" t="s">
        <v>544</v>
      </c>
      <c r="F558" s="5"/>
      <c r="G558" s="12"/>
      <c r="H558" s="13"/>
      <c r="I558" s="13"/>
      <c r="J558" s="13"/>
      <c r="K558" s="13"/>
      <c r="L558" s="33"/>
      <c r="M558" s="13" t="s">
        <v>888</v>
      </c>
      <c r="N558" s="13"/>
      <c r="O558" s="86"/>
      <c r="P558" s="95" t="s">
        <v>2</v>
      </c>
      <c r="Q558" s="98" t="b">
        <f>NOT(ISERROR(MATCH(D558,Gen8_Pokemon!$C$1:$C$712,0)))</f>
        <v>1</v>
      </c>
      <c r="R558" t="b">
        <v>1</v>
      </c>
      <c r="S558" t="str">
        <f t="shared" si="17"/>
        <v>x</v>
      </c>
    </row>
    <row r="559" spans="1:19" ht="24" customHeight="1" x14ac:dyDescent="0.25">
      <c r="A559" s="74">
        <v>557</v>
      </c>
      <c r="B559" s="77" t="str">
        <f t="shared" si="16"/>
        <v>557</v>
      </c>
      <c r="C559" s="74">
        <v>5</v>
      </c>
      <c r="D559" s="79" t="s">
        <v>1506</v>
      </c>
      <c r="E559" s="2" t="s">
        <v>545</v>
      </c>
      <c r="F559" s="5"/>
      <c r="G559" s="12"/>
      <c r="H559" s="13"/>
      <c r="I559" s="13"/>
      <c r="J559" s="13"/>
      <c r="K559" s="13"/>
      <c r="L559" s="33"/>
      <c r="M559" s="13" t="s">
        <v>888</v>
      </c>
      <c r="N559" s="13"/>
      <c r="O559" s="86"/>
      <c r="P559" s="95" t="s">
        <v>2</v>
      </c>
      <c r="Q559" s="98" t="b">
        <f>NOT(ISERROR(MATCH(D559,Gen8_Pokemon!$C$1:$C$712,0)))</f>
        <v>1</v>
      </c>
      <c r="R559" t="b">
        <v>1</v>
      </c>
      <c r="S559" t="str">
        <f t="shared" si="17"/>
        <v>x</v>
      </c>
    </row>
    <row r="560" spans="1:19" ht="24" customHeight="1" x14ac:dyDescent="0.25">
      <c r="A560" s="74">
        <v>558</v>
      </c>
      <c r="B560" s="77" t="str">
        <f t="shared" si="16"/>
        <v>558</v>
      </c>
      <c r="C560" s="74">
        <v>5</v>
      </c>
      <c r="D560" s="79" t="s">
        <v>1507</v>
      </c>
      <c r="E560" s="2" t="s">
        <v>546</v>
      </c>
      <c r="F560" s="5"/>
      <c r="G560" s="12"/>
      <c r="H560" s="13"/>
      <c r="I560" s="13"/>
      <c r="J560" s="13"/>
      <c r="K560" s="13"/>
      <c r="L560" s="33"/>
      <c r="M560" s="13" t="s">
        <v>888</v>
      </c>
      <c r="N560" s="13"/>
      <c r="O560" s="86"/>
      <c r="P560" s="95" t="s">
        <v>2</v>
      </c>
      <c r="Q560" s="98" t="b">
        <f>NOT(ISERROR(MATCH(D560,Gen8_Pokemon!$C$1:$C$712,0)))</f>
        <v>1</v>
      </c>
      <c r="R560" t="b">
        <v>1</v>
      </c>
      <c r="S560" t="str">
        <f t="shared" si="17"/>
        <v>x</v>
      </c>
    </row>
    <row r="561" spans="1:19" ht="24" customHeight="1" x14ac:dyDescent="0.25">
      <c r="A561" s="74">
        <v>559</v>
      </c>
      <c r="B561" s="77" t="str">
        <f t="shared" si="16"/>
        <v>559</v>
      </c>
      <c r="C561" s="74">
        <v>5</v>
      </c>
      <c r="D561" s="79" t="s">
        <v>1508</v>
      </c>
      <c r="E561" s="2" t="s">
        <v>547</v>
      </c>
      <c r="F561" s="5"/>
      <c r="G561" s="12"/>
      <c r="H561" s="13"/>
      <c r="I561" s="13"/>
      <c r="J561" s="13"/>
      <c r="K561" s="13"/>
      <c r="L561" s="33"/>
      <c r="M561" s="13" t="s">
        <v>888</v>
      </c>
      <c r="N561" s="13"/>
      <c r="O561" s="86"/>
      <c r="P561" s="95" t="s">
        <v>2</v>
      </c>
      <c r="Q561" s="98" t="b">
        <f>NOT(ISERROR(MATCH(D561,Gen8_Pokemon!$C$1:$C$712,0)))</f>
        <v>1</v>
      </c>
      <c r="R561" t="b">
        <v>1</v>
      </c>
      <c r="S561" t="str">
        <f t="shared" si="17"/>
        <v>x</v>
      </c>
    </row>
    <row r="562" spans="1:19" ht="24" customHeight="1" x14ac:dyDescent="0.25">
      <c r="A562" s="74">
        <v>560</v>
      </c>
      <c r="B562" s="77" t="str">
        <f t="shared" si="16"/>
        <v>560</v>
      </c>
      <c r="C562" s="74">
        <v>5</v>
      </c>
      <c r="D562" s="79" t="s">
        <v>1509</v>
      </c>
      <c r="E562" s="2" t="s">
        <v>1866</v>
      </c>
      <c r="F562" s="5"/>
      <c r="G562" s="12"/>
      <c r="H562" s="13"/>
      <c r="I562" s="13"/>
      <c r="J562" s="13"/>
      <c r="K562" s="13"/>
      <c r="L562" s="33"/>
      <c r="M562" s="13" t="s">
        <v>888</v>
      </c>
      <c r="N562" s="13"/>
      <c r="O562" s="86"/>
      <c r="P562" s="95" t="s">
        <v>2</v>
      </c>
      <c r="Q562" s="98" t="b">
        <f>NOT(ISERROR(MATCH(D562,Gen8_Pokemon!$C$1:$C$712,0)))</f>
        <v>1</v>
      </c>
      <c r="R562" t="b">
        <v>1</v>
      </c>
      <c r="S562" t="str">
        <f t="shared" si="17"/>
        <v>x</v>
      </c>
    </row>
    <row r="563" spans="1:19" ht="24" customHeight="1" x14ac:dyDescent="0.25">
      <c r="A563" s="74">
        <v>561</v>
      </c>
      <c r="B563" s="77" t="str">
        <f t="shared" si="16"/>
        <v>561</v>
      </c>
      <c r="C563" s="74">
        <v>5</v>
      </c>
      <c r="D563" s="79" t="s">
        <v>1510</v>
      </c>
      <c r="E563" s="2" t="s">
        <v>548</v>
      </c>
      <c r="F563" s="5"/>
      <c r="G563" s="12"/>
      <c r="H563" s="13"/>
      <c r="I563" s="13"/>
      <c r="J563" s="13"/>
      <c r="K563" s="13"/>
      <c r="L563" s="33"/>
      <c r="M563" s="13" t="s">
        <v>888</v>
      </c>
      <c r="N563" s="13"/>
      <c r="O563" s="86"/>
      <c r="P563" s="95" t="s">
        <v>2</v>
      </c>
      <c r="Q563" s="98" t="b">
        <f>NOT(ISERROR(MATCH(D563,Gen8_Pokemon!$C$1:$C$712,0)))</f>
        <v>1</v>
      </c>
      <c r="R563" t="b">
        <v>1</v>
      </c>
      <c r="S563" t="str">
        <f t="shared" si="17"/>
        <v>x</v>
      </c>
    </row>
    <row r="564" spans="1:19" ht="24" customHeight="1" x14ac:dyDescent="0.25">
      <c r="A564" s="74">
        <v>562</v>
      </c>
      <c r="B564" s="77" t="str">
        <f t="shared" si="16"/>
        <v>562</v>
      </c>
      <c r="C564" s="74">
        <v>5</v>
      </c>
      <c r="D564" s="79" t="s">
        <v>1511</v>
      </c>
      <c r="E564" s="2" t="s">
        <v>549</v>
      </c>
      <c r="F564" s="5"/>
      <c r="G564" s="12"/>
      <c r="H564" s="13"/>
      <c r="I564" s="32"/>
      <c r="J564" s="13"/>
      <c r="K564" s="13"/>
      <c r="L564" s="33"/>
      <c r="M564" s="11" t="s">
        <v>887</v>
      </c>
      <c r="N564" s="13"/>
      <c r="O564" s="86"/>
      <c r="P564" s="95" t="s">
        <v>2</v>
      </c>
      <c r="Q564" s="98" t="b">
        <f>NOT(ISERROR(MATCH(D564,Gen8_Pokemon!$C$1:$C$712,0)))</f>
        <v>1</v>
      </c>
      <c r="R564" t="b">
        <v>1</v>
      </c>
      <c r="S564" t="str">
        <f t="shared" si="17"/>
        <v>x</v>
      </c>
    </row>
    <row r="565" spans="1:19" ht="24" customHeight="1" x14ac:dyDescent="0.25">
      <c r="A565" s="74">
        <v>563</v>
      </c>
      <c r="B565" s="77" t="str">
        <f t="shared" si="16"/>
        <v>563</v>
      </c>
      <c r="C565" s="74">
        <v>5</v>
      </c>
      <c r="D565" s="79" t="s">
        <v>1512</v>
      </c>
      <c r="E565" s="2" t="s">
        <v>550</v>
      </c>
      <c r="F565" s="5"/>
      <c r="G565" s="12"/>
      <c r="H565" s="13"/>
      <c r="I565" s="13"/>
      <c r="J565" s="13"/>
      <c r="K565" s="13"/>
      <c r="L565" s="33"/>
      <c r="M565" s="13" t="s">
        <v>888</v>
      </c>
      <c r="N565" s="13"/>
      <c r="O565" s="86"/>
      <c r="P565" s="95" t="s">
        <v>2</v>
      </c>
      <c r="Q565" s="98" t="b">
        <f>NOT(ISERROR(MATCH(D565,Gen8_Pokemon!$C$1:$C$712,0)))</f>
        <v>1</v>
      </c>
      <c r="R565" t="b">
        <v>1</v>
      </c>
      <c r="S565" t="str">
        <f t="shared" si="17"/>
        <v>x</v>
      </c>
    </row>
    <row r="566" spans="1:19" ht="24" customHeight="1" x14ac:dyDescent="0.25">
      <c r="A566" s="74">
        <v>564</v>
      </c>
      <c r="B566" s="77" t="str">
        <f t="shared" si="16"/>
        <v>564</v>
      </c>
      <c r="C566" s="74">
        <v>5</v>
      </c>
      <c r="D566" s="79" t="s">
        <v>1513</v>
      </c>
      <c r="E566" s="2" t="s">
        <v>551</v>
      </c>
      <c r="F566" s="5"/>
      <c r="G566" s="12"/>
      <c r="H566" s="13"/>
      <c r="I566" s="13"/>
      <c r="J566" s="13"/>
      <c r="K566" s="13"/>
      <c r="L566" s="33"/>
      <c r="M566" s="13" t="s">
        <v>888</v>
      </c>
      <c r="N566" s="13"/>
      <c r="O566" s="86"/>
      <c r="P566" s="95" t="s">
        <v>2</v>
      </c>
      <c r="Q566" s="98" t="b">
        <f>NOT(ISERROR(MATCH(D566,Gen8_Pokemon!$C$1:$C$712,0)))</f>
        <v>1</v>
      </c>
      <c r="R566" t="b">
        <v>1</v>
      </c>
      <c r="S566" t="str">
        <f t="shared" si="17"/>
        <v>x</v>
      </c>
    </row>
    <row r="567" spans="1:19" ht="24" customHeight="1" x14ac:dyDescent="0.25">
      <c r="A567" s="74">
        <v>565</v>
      </c>
      <c r="B567" s="77" t="str">
        <f t="shared" si="16"/>
        <v>565</v>
      </c>
      <c r="C567" s="74">
        <v>5</v>
      </c>
      <c r="D567" s="79" t="s">
        <v>1514</v>
      </c>
      <c r="E567" s="2" t="s">
        <v>552</v>
      </c>
      <c r="F567" s="5"/>
      <c r="G567" s="12"/>
      <c r="H567" s="13"/>
      <c r="I567" s="13"/>
      <c r="J567" s="13"/>
      <c r="K567" s="13"/>
      <c r="L567" s="33"/>
      <c r="M567" s="13" t="s">
        <v>888</v>
      </c>
      <c r="N567" s="13"/>
      <c r="O567" s="86"/>
      <c r="P567" s="95" t="s">
        <v>2</v>
      </c>
      <c r="Q567" s="98" t="b">
        <f>NOT(ISERROR(MATCH(D567,Gen8_Pokemon!$C$1:$C$712,0)))</f>
        <v>1</v>
      </c>
      <c r="R567" t="b">
        <v>1</v>
      </c>
      <c r="S567" t="str">
        <f t="shared" si="17"/>
        <v>x</v>
      </c>
    </row>
    <row r="568" spans="1:19" ht="24" customHeight="1" x14ac:dyDescent="0.25">
      <c r="A568" s="74">
        <v>566</v>
      </c>
      <c r="B568" s="77" t="str">
        <f t="shared" si="16"/>
        <v>566</v>
      </c>
      <c r="C568" s="74">
        <v>5</v>
      </c>
      <c r="D568" s="79" t="s">
        <v>1515</v>
      </c>
      <c r="E568" s="2" t="s">
        <v>553</v>
      </c>
      <c r="F568" s="5"/>
      <c r="G568" s="12"/>
      <c r="H568" s="13"/>
      <c r="I568" s="13"/>
      <c r="J568" s="13"/>
      <c r="K568" s="13"/>
      <c r="L568" s="33"/>
      <c r="M568" s="13" t="s">
        <v>888</v>
      </c>
      <c r="N568" s="13"/>
      <c r="O568" s="86"/>
      <c r="P568" s="95" t="s">
        <v>2</v>
      </c>
      <c r="Q568" s="98" t="b">
        <f>NOT(ISERROR(MATCH(D568,Gen8_Pokemon!$C$1:$C$712,0)))</f>
        <v>1</v>
      </c>
      <c r="R568" t="b">
        <v>1</v>
      </c>
      <c r="S568" t="str">
        <f t="shared" si="17"/>
        <v>x</v>
      </c>
    </row>
    <row r="569" spans="1:19" ht="24" customHeight="1" x14ac:dyDescent="0.25">
      <c r="A569" s="74">
        <v>567</v>
      </c>
      <c r="B569" s="77" t="str">
        <f t="shared" si="16"/>
        <v>567</v>
      </c>
      <c r="C569" s="74">
        <v>5</v>
      </c>
      <c r="D569" s="79" t="s">
        <v>1516</v>
      </c>
      <c r="E569" s="2" t="s">
        <v>554</v>
      </c>
      <c r="F569" s="5"/>
      <c r="G569" s="12"/>
      <c r="H569" s="13"/>
      <c r="I569" s="13"/>
      <c r="J569" s="13"/>
      <c r="K569" s="13"/>
      <c r="L569" s="33"/>
      <c r="M569" s="13" t="s">
        <v>888</v>
      </c>
      <c r="N569" s="13"/>
      <c r="O569" s="86"/>
      <c r="P569" s="95" t="s">
        <v>2</v>
      </c>
      <c r="Q569" s="98" t="b">
        <f>NOT(ISERROR(MATCH(D569,Gen8_Pokemon!$C$1:$C$712,0)))</f>
        <v>1</v>
      </c>
      <c r="R569" t="b">
        <v>1</v>
      </c>
      <c r="S569" t="str">
        <f t="shared" si="17"/>
        <v>x</v>
      </c>
    </row>
    <row r="570" spans="1:19" ht="24" customHeight="1" x14ac:dyDescent="0.25">
      <c r="A570" s="74">
        <v>568</v>
      </c>
      <c r="B570" s="77" t="str">
        <f t="shared" si="16"/>
        <v>568</v>
      </c>
      <c r="C570" s="74">
        <v>5</v>
      </c>
      <c r="D570" s="79" t="s">
        <v>1517</v>
      </c>
      <c r="E570" s="2" t="s">
        <v>555</v>
      </c>
      <c r="F570" s="5"/>
      <c r="G570" s="12"/>
      <c r="H570" s="13"/>
      <c r="I570" s="13"/>
      <c r="J570" s="13"/>
      <c r="K570" s="13"/>
      <c r="L570" s="33"/>
      <c r="M570" s="13" t="s">
        <v>888</v>
      </c>
      <c r="N570" s="13"/>
      <c r="O570" s="86"/>
      <c r="P570" s="95" t="s">
        <v>2</v>
      </c>
      <c r="Q570" s="98" t="b">
        <f>NOT(ISERROR(MATCH(D570,Gen8_Pokemon!$C$1:$C$712,0)))</f>
        <v>1</v>
      </c>
      <c r="R570" t="b">
        <v>1</v>
      </c>
      <c r="S570" t="str">
        <f t="shared" si="17"/>
        <v>x</v>
      </c>
    </row>
    <row r="571" spans="1:19" ht="24" customHeight="1" x14ac:dyDescent="0.25">
      <c r="A571" s="74">
        <v>569</v>
      </c>
      <c r="B571" s="77" t="str">
        <f t="shared" si="16"/>
        <v>569</v>
      </c>
      <c r="C571" s="74">
        <v>5</v>
      </c>
      <c r="D571" s="79" t="s">
        <v>1518</v>
      </c>
      <c r="E571" s="2" t="s">
        <v>556</v>
      </c>
      <c r="F571" s="5"/>
      <c r="G571" s="12"/>
      <c r="H571" s="13"/>
      <c r="I571" s="13"/>
      <c r="J571" s="13"/>
      <c r="K571" s="13"/>
      <c r="L571" s="52" t="s">
        <v>2</v>
      </c>
      <c r="M571" s="13" t="s">
        <v>888</v>
      </c>
      <c r="N571" s="13"/>
      <c r="O571" s="86"/>
      <c r="P571" s="95" t="s">
        <v>2</v>
      </c>
      <c r="Q571" s="98" t="b">
        <f>NOT(ISERROR(MATCH(D571,Gen8_Pokemon!$C$1:$C$712,0)))</f>
        <v>1</v>
      </c>
      <c r="R571" t="b">
        <v>1</v>
      </c>
      <c r="S571" t="str">
        <f t="shared" si="17"/>
        <v>x</v>
      </c>
    </row>
    <row r="572" spans="1:19" ht="24" customHeight="1" x14ac:dyDescent="0.25">
      <c r="A572" s="74">
        <v>570</v>
      </c>
      <c r="B572" s="77" t="str">
        <f t="shared" si="16"/>
        <v>570</v>
      </c>
      <c r="C572" s="74">
        <v>5</v>
      </c>
      <c r="D572" s="79" t="s">
        <v>1519</v>
      </c>
      <c r="E572" s="2" t="s">
        <v>1867</v>
      </c>
      <c r="F572" s="5"/>
      <c r="G572" s="12"/>
      <c r="H572" s="13"/>
      <c r="I572" s="13"/>
      <c r="J572" s="13"/>
      <c r="K572" s="13"/>
      <c r="L572" s="33"/>
      <c r="M572" s="13" t="s">
        <v>888</v>
      </c>
      <c r="N572" s="13"/>
      <c r="O572" s="86"/>
      <c r="P572" s="95" t="s">
        <v>2</v>
      </c>
      <c r="Q572" s="98" t="b">
        <f>NOT(ISERROR(MATCH(D572,Gen8_Pokemon!$C$1:$C$712,0)))</f>
        <v>1</v>
      </c>
      <c r="R572" t="b">
        <v>1</v>
      </c>
      <c r="S572" t="str">
        <f t="shared" si="17"/>
        <v>x</v>
      </c>
    </row>
    <row r="573" spans="1:19" ht="24" customHeight="1" x14ac:dyDescent="0.25">
      <c r="A573" s="74">
        <v>571</v>
      </c>
      <c r="B573" s="77" t="str">
        <f t="shared" si="16"/>
        <v>571</v>
      </c>
      <c r="C573" s="74">
        <v>5</v>
      </c>
      <c r="D573" s="79" t="s">
        <v>1520</v>
      </c>
      <c r="E573" s="2" t="s">
        <v>557</v>
      </c>
      <c r="F573" s="5"/>
      <c r="G573" s="12"/>
      <c r="H573" s="13"/>
      <c r="I573" s="13"/>
      <c r="J573" s="13"/>
      <c r="K573" s="13"/>
      <c r="L573" s="33"/>
      <c r="M573" s="13" t="s">
        <v>888</v>
      </c>
      <c r="N573" s="13"/>
      <c r="O573" s="86"/>
      <c r="P573" s="95" t="s">
        <v>2</v>
      </c>
      <c r="Q573" s="98" t="b">
        <f>NOT(ISERROR(MATCH(D573,Gen8_Pokemon!$C$1:$C$712,0)))</f>
        <v>1</v>
      </c>
      <c r="R573" t="b">
        <v>1</v>
      </c>
      <c r="S573" t="str">
        <f t="shared" si="17"/>
        <v>x</v>
      </c>
    </row>
    <row r="574" spans="1:19" ht="24" customHeight="1" x14ac:dyDescent="0.25">
      <c r="A574" s="74">
        <v>572</v>
      </c>
      <c r="B574" s="77" t="str">
        <f t="shared" si="16"/>
        <v>572</v>
      </c>
      <c r="C574" s="74">
        <v>5</v>
      </c>
      <c r="D574" s="79" t="s">
        <v>1521</v>
      </c>
      <c r="E574" s="2" t="s">
        <v>558</v>
      </c>
      <c r="F574" s="5"/>
      <c r="G574" s="12"/>
      <c r="H574" s="13"/>
      <c r="I574" s="13"/>
      <c r="J574" s="13"/>
      <c r="K574" s="13"/>
      <c r="L574" s="33"/>
      <c r="M574" s="13" t="s">
        <v>888</v>
      </c>
      <c r="N574" s="13"/>
      <c r="O574" s="86"/>
      <c r="P574" s="95" t="s">
        <v>2</v>
      </c>
      <c r="Q574" s="98" t="b">
        <f>NOT(ISERROR(MATCH(D574,Gen8_Pokemon!$C$1:$C$712,0)))</f>
        <v>1</v>
      </c>
      <c r="R574" t="b">
        <v>1</v>
      </c>
      <c r="S574" t="str">
        <f t="shared" si="17"/>
        <v>x</v>
      </c>
    </row>
    <row r="575" spans="1:19" ht="24" customHeight="1" x14ac:dyDescent="0.25">
      <c r="A575" s="74">
        <v>573</v>
      </c>
      <c r="B575" s="77" t="str">
        <f t="shared" si="16"/>
        <v>573</v>
      </c>
      <c r="C575" s="74">
        <v>5</v>
      </c>
      <c r="D575" s="79" t="s">
        <v>1522</v>
      </c>
      <c r="E575" s="2" t="s">
        <v>559</v>
      </c>
      <c r="F575" s="5"/>
      <c r="G575" s="12"/>
      <c r="H575" s="13"/>
      <c r="I575" s="13"/>
      <c r="J575" s="13"/>
      <c r="K575" s="13"/>
      <c r="L575" s="33"/>
      <c r="M575" s="13" t="s">
        <v>888</v>
      </c>
      <c r="N575" s="13"/>
      <c r="O575" s="86"/>
      <c r="P575" s="95" t="s">
        <v>2</v>
      </c>
      <c r="Q575" s="98" t="b">
        <f>NOT(ISERROR(MATCH(D575,Gen8_Pokemon!$C$1:$C$712,0)))</f>
        <v>1</v>
      </c>
      <c r="R575" t="b">
        <v>1</v>
      </c>
      <c r="S575" t="str">
        <f t="shared" si="17"/>
        <v>x</v>
      </c>
    </row>
    <row r="576" spans="1:19" ht="24" customHeight="1" x14ac:dyDescent="0.25">
      <c r="A576" s="74">
        <v>574</v>
      </c>
      <c r="B576" s="77" t="str">
        <f t="shared" si="16"/>
        <v>574</v>
      </c>
      <c r="C576" s="74">
        <v>5</v>
      </c>
      <c r="D576" s="79" t="s">
        <v>1523</v>
      </c>
      <c r="E576" s="2" t="s">
        <v>560</v>
      </c>
      <c r="F576" s="5"/>
      <c r="G576" s="12"/>
      <c r="H576" s="13"/>
      <c r="I576" s="13"/>
      <c r="J576" s="13"/>
      <c r="K576" s="13"/>
      <c r="L576" s="33"/>
      <c r="M576" s="13" t="s">
        <v>888</v>
      </c>
      <c r="N576" s="13"/>
      <c r="O576" s="86"/>
      <c r="P576" s="95" t="s">
        <v>2</v>
      </c>
      <c r="Q576" s="98" t="b">
        <f>NOT(ISERROR(MATCH(D576,Gen8_Pokemon!$C$1:$C$712,0)))</f>
        <v>1</v>
      </c>
      <c r="R576" t="b">
        <v>1</v>
      </c>
      <c r="S576" t="str">
        <f t="shared" si="17"/>
        <v>x</v>
      </c>
    </row>
    <row r="577" spans="1:19" ht="24" customHeight="1" x14ac:dyDescent="0.25">
      <c r="A577" s="74">
        <v>575</v>
      </c>
      <c r="B577" s="77" t="str">
        <f t="shared" si="16"/>
        <v>575</v>
      </c>
      <c r="C577" s="74">
        <v>5</v>
      </c>
      <c r="D577" s="79" t="s">
        <v>1524</v>
      </c>
      <c r="E577" s="2" t="s">
        <v>561</v>
      </c>
      <c r="F577" s="5"/>
      <c r="G577" s="12"/>
      <c r="H577" s="13"/>
      <c r="I577" s="13"/>
      <c r="J577" s="13"/>
      <c r="K577" s="13"/>
      <c r="L577" s="33"/>
      <c r="M577" s="13" t="s">
        <v>888</v>
      </c>
      <c r="N577" s="13"/>
      <c r="O577" s="86"/>
      <c r="P577" s="95" t="s">
        <v>2</v>
      </c>
      <c r="Q577" s="98" t="b">
        <f>NOT(ISERROR(MATCH(D577,Gen8_Pokemon!$C$1:$C$712,0)))</f>
        <v>1</v>
      </c>
      <c r="R577" t="b">
        <v>1</v>
      </c>
      <c r="S577" t="str">
        <f t="shared" si="17"/>
        <v>x</v>
      </c>
    </row>
    <row r="578" spans="1:19" ht="24" customHeight="1" x14ac:dyDescent="0.25">
      <c r="A578" s="74">
        <v>576</v>
      </c>
      <c r="B578" s="77" t="str">
        <f t="shared" si="16"/>
        <v>576</v>
      </c>
      <c r="C578" s="74">
        <v>5</v>
      </c>
      <c r="D578" s="79" t="s">
        <v>1525</v>
      </c>
      <c r="E578" s="2" t="s">
        <v>562</v>
      </c>
      <c r="F578" s="5"/>
      <c r="G578" s="12"/>
      <c r="H578" s="13"/>
      <c r="I578" s="13"/>
      <c r="J578" s="13"/>
      <c r="K578" s="13"/>
      <c r="L578" s="33"/>
      <c r="M578" s="13" t="s">
        <v>888</v>
      </c>
      <c r="N578" s="13"/>
      <c r="O578" s="86"/>
      <c r="P578" s="95" t="s">
        <v>2</v>
      </c>
      <c r="Q578" s="98" t="b">
        <f>NOT(ISERROR(MATCH(D578,Gen8_Pokemon!$C$1:$C$712,0)))</f>
        <v>1</v>
      </c>
      <c r="R578" t="b">
        <v>1</v>
      </c>
      <c r="S578" t="str">
        <f t="shared" si="17"/>
        <v>x</v>
      </c>
    </row>
    <row r="579" spans="1:19" ht="24" customHeight="1" x14ac:dyDescent="0.25">
      <c r="A579" s="74">
        <v>577</v>
      </c>
      <c r="B579" s="77" t="str">
        <f t="shared" si="16"/>
        <v>577</v>
      </c>
      <c r="C579" s="74">
        <v>5</v>
      </c>
      <c r="D579" s="79" t="s">
        <v>1526</v>
      </c>
      <c r="E579" s="2" t="s">
        <v>563</v>
      </c>
      <c r="F579" s="5"/>
      <c r="G579" s="12"/>
      <c r="H579" s="13"/>
      <c r="I579" s="13"/>
      <c r="J579" s="13"/>
      <c r="K579" s="13"/>
      <c r="L579" s="33"/>
      <c r="M579" s="13" t="s">
        <v>888</v>
      </c>
      <c r="N579" s="13"/>
      <c r="O579" s="86"/>
      <c r="P579" s="95" t="s">
        <v>2</v>
      </c>
      <c r="Q579" s="98" t="b">
        <f>NOT(ISERROR(MATCH(D579,Gen8_Pokemon!$C$1:$C$712,0)))</f>
        <v>1</v>
      </c>
      <c r="R579" t="b">
        <v>1</v>
      </c>
      <c r="S579" t="str">
        <f t="shared" si="17"/>
        <v>x</v>
      </c>
    </row>
    <row r="580" spans="1:19" ht="24" customHeight="1" x14ac:dyDescent="0.25">
      <c r="A580" s="74">
        <v>578</v>
      </c>
      <c r="B580" s="77" t="str">
        <f t="shared" ref="B580:B643" si="18">TEXT(A580, "000")</f>
        <v>578</v>
      </c>
      <c r="C580" s="74">
        <v>5</v>
      </c>
      <c r="D580" s="79" t="s">
        <v>1527</v>
      </c>
      <c r="E580" s="2" t="s">
        <v>564</v>
      </c>
      <c r="F580" s="5"/>
      <c r="G580" s="12"/>
      <c r="H580" s="13"/>
      <c r="I580" s="13"/>
      <c r="J580" s="13"/>
      <c r="K580" s="13"/>
      <c r="L580" s="33"/>
      <c r="M580" s="13" t="s">
        <v>888</v>
      </c>
      <c r="N580" s="13"/>
      <c r="O580" s="86"/>
      <c r="P580" s="95" t="s">
        <v>2</v>
      </c>
      <c r="Q580" s="98" t="b">
        <f>NOT(ISERROR(MATCH(D580,Gen8_Pokemon!$C$1:$C$712,0)))</f>
        <v>1</v>
      </c>
      <c r="R580" t="b">
        <v>1</v>
      </c>
      <c r="S580" t="str">
        <f t="shared" ref="S580:S643" si="19">IF(R580=TRUE, "x", "")</f>
        <v>x</v>
      </c>
    </row>
    <row r="581" spans="1:19" ht="24" customHeight="1" x14ac:dyDescent="0.25">
      <c r="A581" s="74">
        <v>579</v>
      </c>
      <c r="B581" s="77" t="str">
        <f t="shared" si="18"/>
        <v>579</v>
      </c>
      <c r="C581" s="74">
        <v>5</v>
      </c>
      <c r="D581" s="79" t="s">
        <v>1528</v>
      </c>
      <c r="E581" s="2" t="s">
        <v>565</v>
      </c>
      <c r="F581" s="5"/>
      <c r="G581" s="12"/>
      <c r="H581" s="13"/>
      <c r="I581" s="13"/>
      <c r="J581" s="13"/>
      <c r="K581" s="13"/>
      <c r="L581" s="33"/>
      <c r="M581" s="13" t="s">
        <v>888</v>
      </c>
      <c r="N581" s="13"/>
      <c r="O581" s="86"/>
      <c r="P581" s="95" t="s">
        <v>2</v>
      </c>
      <c r="Q581" s="98" t="b">
        <f>NOT(ISERROR(MATCH(D581,Gen8_Pokemon!$C$1:$C$712,0)))</f>
        <v>1</v>
      </c>
      <c r="R581" t="b">
        <v>1</v>
      </c>
      <c r="S581" t="str">
        <f t="shared" si="19"/>
        <v>x</v>
      </c>
    </row>
    <row r="582" spans="1:19" ht="24" customHeight="1" x14ac:dyDescent="0.25">
      <c r="A582" s="74">
        <v>580</v>
      </c>
      <c r="B582" s="77" t="str">
        <f t="shared" si="18"/>
        <v>580</v>
      </c>
      <c r="C582" s="74">
        <v>5</v>
      </c>
      <c r="D582" s="79" t="s">
        <v>1529</v>
      </c>
      <c r="E582" s="2" t="s">
        <v>566</v>
      </c>
      <c r="F582" s="5"/>
      <c r="G582" s="12"/>
      <c r="H582" s="13"/>
      <c r="I582" s="13"/>
      <c r="J582" s="13"/>
      <c r="K582" s="13"/>
      <c r="L582" s="33"/>
      <c r="M582" s="13" t="s">
        <v>888</v>
      </c>
      <c r="N582" s="13"/>
      <c r="O582" s="86"/>
      <c r="P582" s="95" t="s">
        <v>888</v>
      </c>
      <c r="Q582" s="98" t="b">
        <f>NOT(ISERROR(MATCH(D582,Gen8_Pokemon!$C$1:$C$712,0)))</f>
        <v>0</v>
      </c>
      <c r="R582" t="b">
        <v>0</v>
      </c>
      <c r="S582" t="str">
        <f t="shared" si="19"/>
        <v/>
      </c>
    </row>
    <row r="583" spans="1:19" ht="24" customHeight="1" x14ac:dyDescent="0.25">
      <c r="A583" s="74">
        <v>581</v>
      </c>
      <c r="B583" s="77" t="str">
        <f t="shared" si="18"/>
        <v>581</v>
      </c>
      <c r="C583" s="74">
        <v>5</v>
      </c>
      <c r="D583" s="79" t="s">
        <v>1530</v>
      </c>
      <c r="E583" s="2" t="s">
        <v>567</v>
      </c>
      <c r="F583" s="5"/>
      <c r="G583" s="12"/>
      <c r="H583" s="13"/>
      <c r="I583" s="13"/>
      <c r="J583" s="13"/>
      <c r="K583" s="13"/>
      <c r="L583" s="33"/>
      <c r="M583" s="13" t="s">
        <v>888</v>
      </c>
      <c r="N583" s="13"/>
      <c r="O583" s="86"/>
      <c r="P583" s="95" t="s">
        <v>888</v>
      </c>
      <c r="Q583" s="98" t="b">
        <f>NOT(ISERROR(MATCH(D583,Gen8_Pokemon!$C$1:$C$712,0)))</f>
        <v>0</v>
      </c>
      <c r="R583" t="b">
        <v>0</v>
      </c>
      <c r="S583" t="str">
        <f t="shared" si="19"/>
        <v/>
      </c>
    </row>
    <row r="584" spans="1:19" ht="24" customHeight="1" x14ac:dyDescent="0.25">
      <c r="A584" s="74">
        <v>582</v>
      </c>
      <c r="B584" s="77" t="str">
        <f t="shared" si="18"/>
        <v>582</v>
      </c>
      <c r="C584" s="74">
        <v>5</v>
      </c>
      <c r="D584" s="79" t="s">
        <v>1531</v>
      </c>
      <c r="E584" s="2" t="s">
        <v>568</v>
      </c>
      <c r="F584" s="5"/>
      <c r="G584" s="12"/>
      <c r="H584" s="13"/>
      <c r="I584" s="13"/>
      <c r="J584" s="13"/>
      <c r="K584" s="13"/>
      <c r="L584" s="33"/>
      <c r="M584" s="13" t="s">
        <v>888</v>
      </c>
      <c r="N584" s="13"/>
      <c r="O584" s="86"/>
      <c r="P584" s="95" t="s">
        <v>2</v>
      </c>
      <c r="Q584" s="98" t="b">
        <f>NOT(ISERROR(MATCH(D584,Gen8_Pokemon!$C$1:$C$712,0)))</f>
        <v>1</v>
      </c>
      <c r="R584" t="b">
        <v>1</v>
      </c>
      <c r="S584" t="str">
        <f t="shared" si="19"/>
        <v>x</v>
      </c>
    </row>
    <row r="585" spans="1:19" ht="24" customHeight="1" x14ac:dyDescent="0.25">
      <c r="A585" s="74">
        <v>583</v>
      </c>
      <c r="B585" s="77" t="str">
        <f t="shared" si="18"/>
        <v>583</v>
      </c>
      <c r="C585" s="74">
        <v>5</v>
      </c>
      <c r="D585" s="79" t="s">
        <v>1532</v>
      </c>
      <c r="E585" s="2" t="s">
        <v>569</v>
      </c>
      <c r="F585" s="5"/>
      <c r="G585" s="12"/>
      <c r="H585" s="13"/>
      <c r="I585" s="13"/>
      <c r="J585" s="13"/>
      <c r="K585" s="13"/>
      <c r="L585" s="33"/>
      <c r="M585" s="13" t="s">
        <v>888</v>
      </c>
      <c r="N585" s="13"/>
      <c r="O585" s="86"/>
      <c r="P585" s="95" t="s">
        <v>2</v>
      </c>
      <c r="Q585" s="98" t="b">
        <f>NOT(ISERROR(MATCH(D585,Gen8_Pokemon!$C$1:$C$712,0)))</f>
        <v>1</v>
      </c>
      <c r="R585" t="b">
        <v>1</v>
      </c>
      <c r="S585" t="str">
        <f t="shared" si="19"/>
        <v>x</v>
      </c>
    </row>
    <row r="586" spans="1:19" ht="24" customHeight="1" x14ac:dyDescent="0.25">
      <c r="A586" s="74">
        <v>584</v>
      </c>
      <c r="B586" s="77" t="str">
        <f t="shared" si="18"/>
        <v>584</v>
      </c>
      <c r="C586" s="74">
        <v>5</v>
      </c>
      <c r="D586" s="79" t="s">
        <v>1533</v>
      </c>
      <c r="E586" s="2" t="s">
        <v>570</v>
      </c>
      <c r="F586" s="5"/>
      <c r="G586" s="12"/>
      <c r="H586" s="13"/>
      <c r="I586" s="13"/>
      <c r="J586" s="13"/>
      <c r="K586" s="13"/>
      <c r="L586" s="33"/>
      <c r="M586" s="13" t="s">
        <v>888</v>
      </c>
      <c r="N586" s="13"/>
      <c r="O586" s="86"/>
      <c r="P586" s="95" t="s">
        <v>2</v>
      </c>
      <c r="Q586" s="98" t="b">
        <f>NOT(ISERROR(MATCH(D586,Gen8_Pokemon!$C$1:$C$712,0)))</f>
        <v>1</v>
      </c>
      <c r="R586" t="b">
        <v>1</v>
      </c>
      <c r="S586" t="str">
        <f t="shared" si="19"/>
        <v>x</v>
      </c>
    </row>
    <row r="587" spans="1:19" ht="24" customHeight="1" x14ac:dyDescent="0.25">
      <c r="A587" s="74">
        <v>585</v>
      </c>
      <c r="B587" s="77" t="str">
        <f t="shared" si="18"/>
        <v>585</v>
      </c>
      <c r="C587" s="74">
        <v>5</v>
      </c>
      <c r="D587" s="79" t="s">
        <v>1534</v>
      </c>
      <c r="E587" s="2" t="s">
        <v>571</v>
      </c>
      <c r="F587" s="5"/>
      <c r="G587" s="12"/>
      <c r="H587" s="13"/>
      <c r="I587" s="13"/>
      <c r="J587" s="13"/>
      <c r="K587" s="13"/>
      <c r="L587" s="33"/>
      <c r="M587" s="13" t="s">
        <v>888</v>
      </c>
      <c r="N587" s="13"/>
      <c r="O587" s="89" t="s">
        <v>909</v>
      </c>
      <c r="P587" s="95" t="s">
        <v>888</v>
      </c>
      <c r="Q587" s="98" t="b">
        <f>NOT(ISERROR(MATCH(D587,Gen8_Pokemon!$C$1:$C$712,0)))</f>
        <v>0</v>
      </c>
      <c r="R587" t="b">
        <v>0</v>
      </c>
      <c r="S587" t="str">
        <f t="shared" si="19"/>
        <v/>
      </c>
    </row>
    <row r="588" spans="1:19" ht="24" customHeight="1" x14ac:dyDescent="0.25">
      <c r="A588" s="74">
        <v>586</v>
      </c>
      <c r="B588" s="77" t="str">
        <f t="shared" si="18"/>
        <v>586</v>
      </c>
      <c r="C588" s="74">
        <v>5</v>
      </c>
      <c r="D588" s="79" t="s">
        <v>1535</v>
      </c>
      <c r="E588" s="2" t="s">
        <v>572</v>
      </c>
      <c r="F588" s="5"/>
      <c r="G588" s="12"/>
      <c r="H588" s="13"/>
      <c r="I588" s="13"/>
      <c r="J588" s="13"/>
      <c r="K588" s="13"/>
      <c r="L588" s="33"/>
      <c r="M588" s="13" t="s">
        <v>888</v>
      </c>
      <c r="N588" s="13"/>
      <c r="O588" s="89" t="s">
        <v>909</v>
      </c>
      <c r="P588" s="95" t="s">
        <v>888</v>
      </c>
      <c r="Q588" s="98" t="b">
        <f>NOT(ISERROR(MATCH(D588,Gen8_Pokemon!$C$1:$C$712,0)))</f>
        <v>0</v>
      </c>
      <c r="R588" t="b">
        <v>0</v>
      </c>
      <c r="S588" t="str">
        <f t="shared" si="19"/>
        <v/>
      </c>
    </row>
    <row r="589" spans="1:19" ht="24" customHeight="1" x14ac:dyDescent="0.25">
      <c r="A589" s="74">
        <v>587</v>
      </c>
      <c r="B589" s="77" t="str">
        <f t="shared" si="18"/>
        <v>587</v>
      </c>
      <c r="C589" s="74">
        <v>5</v>
      </c>
      <c r="D589" s="79" t="s">
        <v>1536</v>
      </c>
      <c r="E589" s="2" t="s">
        <v>573</v>
      </c>
      <c r="F589" s="5"/>
      <c r="G589" s="12"/>
      <c r="H589" s="13"/>
      <c r="I589" s="13"/>
      <c r="J589" s="13"/>
      <c r="K589" s="13"/>
      <c r="L589" s="33"/>
      <c r="M589" s="13" t="s">
        <v>888</v>
      </c>
      <c r="N589" s="13"/>
      <c r="O589" s="86"/>
      <c r="P589" s="95" t="s">
        <v>2</v>
      </c>
      <c r="Q589" s="98" t="b">
        <f>NOT(ISERROR(MATCH(D589,Gen8_Pokemon!$C$1:$C$712,0)))</f>
        <v>1</v>
      </c>
      <c r="R589" t="b">
        <v>1</v>
      </c>
      <c r="S589" t="str">
        <f t="shared" si="19"/>
        <v>x</v>
      </c>
    </row>
    <row r="590" spans="1:19" ht="24" customHeight="1" x14ac:dyDescent="0.25">
      <c r="A590" s="74">
        <v>588</v>
      </c>
      <c r="B590" s="77" t="str">
        <f t="shared" si="18"/>
        <v>588</v>
      </c>
      <c r="C590" s="74">
        <v>5</v>
      </c>
      <c r="D590" s="79" t="s">
        <v>1537</v>
      </c>
      <c r="E590" s="2" t="s">
        <v>574</v>
      </c>
      <c r="F590" s="5"/>
      <c r="G590" s="12"/>
      <c r="H590" s="13"/>
      <c r="I590" s="13"/>
      <c r="J590" s="13"/>
      <c r="K590" s="13"/>
      <c r="L590" s="33"/>
      <c r="M590" s="13" t="s">
        <v>888</v>
      </c>
      <c r="N590" s="13"/>
      <c r="O590" s="86"/>
      <c r="P590" s="95" t="s">
        <v>2</v>
      </c>
      <c r="Q590" s="98" t="b">
        <f>NOT(ISERROR(MATCH(D590,Gen8_Pokemon!$C$1:$C$712,0)))</f>
        <v>1</v>
      </c>
      <c r="R590" t="b">
        <v>1</v>
      </c>
      <c r="S590" t="str">
        <f t="shared" si="19"/>
        <v>x</v>
      </c>
    </row>
    <row r="591" spans="1:19" ht="24" customHeight="1" x14ac:dyDescent="0.25">
      <c r="A591" s="74">
        <v>589</v>
      </c>
      <c r="B591" s="77" t="str">
        <f t="shared" si="18"/>
        <v>589</v>
      </c>
      <c r="C591" s="74">
        <v>5</v>
      </c>
      <c r="D591" s="79" t="s">
        <v>1538</v>
      </c>
      <c r="E591" s="2" t="s">
        <v>575</v>
      </c>
      <c r="F591" s="5"/>
      <c r="G591" s="12"/>
      <c r="H591" s="13"/>
      <c r="I591" s="13"/>
      <c r="J591" s="13"/>
      <c r="K591" s="13"/>
      <c r="L591" s="33"/>
      <c r="M591" s="13" t="s">
        <v>888</v>
      </c>
      <c r="N591" s="13"/>
      <c r="O591" s="86"/>
      <c r="P591" s="95" t="s">
        <v>2</v>
      </c>
      <c r="Q591" s="98" t="b">
        <f>NOT(ISERROR(MATCH(D591,Gen8_Pokemon!$C$1:$C$712,0)))</f>
        <v>1</v>
      </c>
      <c r="R591" t="b">
        <v>1</v>
      </c>
      <c r="S591" t="str">
        <f t="shared" si="19"/>
        <v>x</v>
      </c>
    </row>
    <row r="592" spans="1:19" ht="24" customHeight="1" x14ac:dyDescent="0.25">
      <c r="A592" s="74">
        <v>590</v>
      </c>
      <c r="B592" s="77" t="str">
        <f t="shared" si="18"/>
        <v>590</v>
      </c>
      <c r="C592" s="74">
        <v>5</v>
      </c>
      <c r="D592" s="79" t="s">
        <v>1539</v>
      </c>
      <c r="E592" s="2" t="s">
        <v>576</v>
      </c>
      <c r="F592" s="5"/>
      <c r="G592" s="12"/>
      <c r="H592" s="13"/>
      <c r="I592" s="13"/>
      <c r="J592" s="13"/>
      <c r="K592" s="13"/>
      <c r="L592" s="33"/>
      <c r="M592" s="13" t="s">
        <v>888</v>
      </c>
      <c r="N592" s="13"/>
      <c r="O592" s="86"/>
      <c r="P592" s="95" t="s">
        <v>2</v>
      </c>
      <c r="Q592" s="98" t="b">
        <f>NOT(ISERROR(MATCH(D592,Gen8_Pokemon!$C$1:$C$712,0)))</f>
        <v>1</v>
      </c>
      <c r="R592" t="b">
        <v>1</v>
      </c>
      <c r="S592" t="str">
        <f t="shared" si="19"/>
        <v>x</v>
      </c>
    </row>
    <row r="593" spans="1:19" ht="24" customHeight="1" x14ac:dyDescent="0.25">
      <c r="A593" s="74">
        <v>591</v>
      </c>
      <c r="B593" s="77" t="str">
        <f t="shared" si="18"/>
        <v>591</v>
      </c>
      <c r="C593" s="74">
        <v>5</v>
      </c>
      <c r="D593" s="79" t="s">
        <v>1540</v>
      </c>
      <c r="E593" s="2" t="s">
        <v>577</v>
      </c>
      <c r="F593" s="5"/>
      <c r="G593" s="12"/>
      <c r="H593" s="13"/>
      <c r="I593" s="13"/>
      <c r="J593" s="13"/>
      <c r="K593" s="13"/>
      <c r="L593" s="33"/>
      <c r="M593" s="13" t="s">
        <v>888</v>
      </c>
      <c r="N593" s="13"/>
      <c r="O593" s="86"/>
      <c r="P593" s="95" t="s">
        <v>2</v>
      </c>
      <c r="Q593" s="98" t="b">
        <f>NOT(ISERROR(MATCH(D593,Gen8_Pokemon!$C$1:$C$712,0)))</f>
        <v>1</v>
      </c>
      <c r="R593" t="b">
        <v>1</v>
      </c>
      <c r="S593" t="str">
        <f t="shared" si="19"/>
        <v>x</v>
      </c>
    </row>
    <row r="594" spans="1:19" ht="24" customHeight="1" x14ac:dyDescent="0.25">
      <c r="A594" s="74">
        <v>592</v>
      </c>
      <c r="B594" s="77" t="str">
        <f t="shared" si="18"/>
        <v>592</v>
      </c>
      <c r="C594" s="74">
        <v>5</v>
      </c>
      <c r="D594" s="79" t="s">
        <v>1541</v>
      </c>
      <c r="E594" s="2" t="s">
        <v>578</v>
      </c>
      <c r="F594" s="5"/>
      <c r="G594" s="35" t="s">
        <v>2</v>
      </c>
      <c r="H594" s="13"/>
      <c r="I594" s="13"/>
      <c r="J594" s="13"/>
      <c r="K594" s="13"/>
      <c r="L594" s="33"/>
      <c r="M594" s="13" t="s">
        <v>888</v>
      </c>
      <c r="N594" s="13"/>
      <c r="O594" s="86"/>
      <c r="P594" s="95" t="s">
        <v>2</v>
      </c>
      <c r="Q594" s="98" t="b">
        <f>NOT(ISERROR(MATCH(D594,Gen8_Pokemon!$C$1:$C$712,0)))</f>
        <v>1</v>
      </c>
      <c r="R594" t="b">
        <v>1</v>
      </c>
      <c r="S594" t="str">
        <f t="shared" si="19"/>
        <v>x</v>
      </c>
    </row>
    <row r="595" spans="1:19" ht="24" customHeight="1" x14ac:dyDescent="0.25">
      <c r="A595" s="74">
        <v>593</v>
      </c>
      <c r="B595" s="77" t="str">
        <f t="shared" si="18"/>
        <v>593</v>
      </c>
      <c r="C595" s="74">
        <v>5</v>
      </c>
      <c r="D595" s="79" t="s">
        <v>1542</v>
      </c>
      <c r="E595" s="2" t="s">
        <v>579</v>
      </c>
      <c r="F595" s="5"/>
      <c r="G595" s="35" t="s">
        <v>2</v>
      </c>
      <c r="H595" s="13"/>
      <c r="I595" s="13"/>
      <c r="J595" s="13"/>
      <c r="K595" s="13"/>
      <c r="L595" s="33"/>
      <c r="M595" s="13" t="s">
        <v>888</v>
      </c>
      <c r="N595" s="13"/>
      <c r="O595" s="86"/>
      <c r="P595" s="95" t="s">
        <v>2</v>
      </c>
      <c r="Q595" s="98" t="b">
        <f>NOT(ISERROR(MATCH(D595,Gen8_Pokemon!$C$1:$C$712,0)))</f>
        <v>1</v>
      </c>
      <c r="R595" t="b">
        <v>1</v>
      </c>
      <c r="S595" t="str">
        <f t="shared" si="19"/>
        <v>x</v>
      </c>
    </row>
    <row r="596" spans="1:19" ht="24" customHeight="1" x14ac:dyDescent="0.25">
      <c r="A596" s="74">
        <v>594</v>
      </c>
      <c r="B596" s="77" t="str">
        <f t="shared" si="18"/>
        <v>594</v>
      </c>
      <c r="C596" s="74">
        <v>5</v>
      </c>
      <c r="D596" s="79" t="s">
        <v>1543</v>
      </c>
      <c r="E596" s="2" t="s">
        <v>580</v>
      </c>
      <c r="F596" s="5"/>
      <c r="G596" s="12"/>
      <c r="H596" s="13"/>
      <c r="I596" s="13"/>
      <c r="J596" s="13"/>
      <c r="K596" s="13"/>
      <c r="L596" s="33"/>
      <c r="M596" s="13" t="s">
        <v>888</v>
      </c>
      <c r="N596" s="13"/>
      <c r="O596" s="86"/>
      <c r="P596" s="95" t="s">
        <v>888</v>
      </c>
      <c r="Q596" s="98" t="b">
        <f>NOT(ISERROR(MATCH(D596,Gen8_Pokemon!$C$1:$C$712,0)))</f>
        <v>0</v>
      </c>
      <c r="R596" t="b">
        <v>0</v>
      </c>
      <c r="S596" t="str">
        <f t="shared" si="19"/>
        <v/>
      </c>
    </row>
    <row r="597" spans="1:19" ht="24" customHeight="1" x14ac:dyDescent="0.25">
      <c r="A597" s="74">
        <v>595</v>
      </c>
      <c r="B597" s="77" t="str">
        <f t="shared" si="18"/>
        <v>595</v>
      </c>
      <c r="C597" s="74">
        <v>5</v>
      </c>
      <c r="D597" s="79" t="s">
        <v>1544</v>
      </c>
      <c r="E597" s="2" t="s">
        <v>581</v>
      </c>
      <c r="F597" s="5"/>
      <c r="G597" s="12"/>
      <c r="H597" s="13"/>
      <c r="I597" s="13"/>
      <c r="J597" s="13"/>
      <c r="K597" s="13"/>
      <c r="L597" s="33"/>
      <c r="M597" s="13" t="s">
        <v>888</v>
      </c>
      <c r="N597" s="13"/>
      <c r="O597" s="86"/>
      <c r="P597" s="95" t="s">
        <v>2</v>
      </c>
      <c r="Q597" s="98" t="b">
        <f>NOT(ISERROR(MATCH(D597,Gen8_Pokemon!$C$1:$C$712,0)))</f>
        <v>1</v>
      </c>
      <c r="R597" t="b">
        <v>1</v>
      </c>
      <c r="S597" t="str">
        <f t="shared" si="19"/>
        <v>x</v>
      </c>
    </row>
    <row r="598" spans="1:19" ht="24" customHeight="1" x14ac:dyDescent="0.25">
      <c r="A598" s="74">
        <v>596</v>
      </c>
      <c r="B598" s="77" t="str">
        <f t="shared" si="18"/>
        <v>596</v>
      </c>
      <c r="C598" s="74">
        <v>5</v>
      </c>
      <c r="D598" s="79" t="s">
        <v>1545</v>
      </c>
      <c r="E598" s="2" t="s">
        <v>582</v>
      </c>
      <c r="F598" s="5"/>
      <c r="G598" s="12"/>
      <c r="H598" s="13"/>
      <c r="I598" s="13"/>
      <c r="J598" s="13"/>
      <c r="K598" s="13"/>
      <c r="L598" s="33"/>
      <c r="M598" s="13" t="s">
        <v>888</v>
      </c>
      <c r="N598" s="13"/>
      <c r="O598" s="86"/>
      <c r="P598" s="95" t="s">
        <v>2</v>
      </c>
      <c r="Q598" s="98" t="b">
        <f>NOT(ISERROR(MATCH(D598,Gen8_Pokemon!$C$1:$C$712,0)))</f>
        <v>1</v>
      </c>
      <c r="R598" t="b">
        <v>1</v>
      </c>
      <c r="S598" t="str">
        <f t="shared" si="19"/>
        <v>x</v>
      </c>
    </row>
    <row r="599" spans="1:19" ht="24" customHeight="1" x14ac:dyDescent="0.25">
      <c r="A599" s="74">
        <v>597</v>
      </c>
      <c r="B599" s="77" t="str">
        <f t="shared" si="18"/>
        <v>597</v>
      </c>
      <c r="C599" s="74">
        <v>5</v>
      </c>
      <c r="D599" s="79" t="s">
        <v>1546</v>
      </c>
      <c r="E599" s="2" t="s">
        <v>583</v>
      </c>
      <c r="F599" s="5"/>
      <c r="G599" s="12"/>
      <c r="H599" s="13"/>
      <c r="I599" s="13"/>
      <c r="J599" s="13"/>
      <c r="K599" s="13"/>
      <c r="L599" s="33"/>
      <c r="M599" s="13" t="s">
        <v>888</v>
      </c>
      <c r="N599" s="13"/>
      <c r="O599" s="86"/>
      <c r="P599" s="95" t="s">
        <v>2</v>
      </c>
      <c r="Q599" s="98" t="b">
        <f>NOT(ISERROR(MATCH(D599,Gen8_Pokemon!$C$1:$C$712,0)))</f>
        <v>1</v>
      </c>
      <c r="R599" t="b">
        <v>1</v>
      </c>
      <c r="S599" t="str">
        <f t="shared" si="19"/>
        <v>x</v>
      </c>
    </row>
    <row r="600" spans="1:19" ht="24" customHeight="1" x14ac:dyDescent="0.25">
      <c r="A600" s="74">
        <v>598</v>
      </c>
      <c r="B600" s="77" t="str">
        <f t="shared" si="18"/>
        <v>598</v>
      </c>
      <c r="C600" s="74">
        <v>5</v>
      </c>
      <c r="D600" s="79" t="s">
        <v>1547</v>
      </c>
      <c r="E600" s="2" t="s">
        <v>584</v>
      </c>
      <c r="F600" s="5"/>
      <c r="G600" s="12"/>
      <c r="H600" s="13"/>
      <c r="I600" s="13"/>
      <c r="J600" s="13"/>
      <c r="K600" s="13"/>
      <c r="L600" s="33"/>
      <c r="M600" s="13" t="s">
        <v>888</v>
      </c>
      <c r="N600" s="13"/>
      <c r="O600" s="86"/>
      <c r="P600" s="95" t="s">
        <v>2</v>
      </c>
      <c r="Q600" s="98" t="b">
        <f>NOT(ISERROR(MATCH(D600,Gen8_Pokemon!$C$1:$C$712,0)))</f>
        <v>1</v>
      </c>
      <c r="R600" t="b">
        <v>1</v>
      </c>
      <c r="S600" t="str">
        <f t="shared" si="19"/>
        <v>x</v>
      </c>
    </row>
    <row r="601" spans="1:19" ht="24" customHeight="1" x14ac:dyDescent="0.25">
      <c r="A601" s="74">
        <v>599</v>
      </c>
      <c r="B601" s="77" t="str">
        <f t="shared" si="18"/>
        <v>599</v>
      </c>
      <c r="C601" s="74">
        <v>5</v>
      </c>
      <c r="D601" s="79" t="s">
        <v>1548</v>
      </c>
      <c r="E601" s="2" t="s">
        <v>585</v>
      </c>
      <c r="F601" s="5"/>
      <c r="G601" s="19"/>
      <c r="H601" s="13"/>
      <c r="I601" s="13"/>
      <c r="J601" s="13"/>
      <c r="K601" s="13"/>
      <c r="L601" s="33"/>
      <c r="M601" s="13" t="s">
        <v>888</v>
      </c>
      <c r="N601" s="13"/>
      <c r="O601" s="86"/>
      <c r="P601" s="95" t="s">
        <v>2</v>
      </c>
      <c r="Q601" s="98" t="b">
        <f>NOT(ISERROR(MATCH(D601,Gen8_Pokemon!$C$1:$C$712,0)))</f>
        <v>1</v>
      </c>
      <c r="R601" t="b">
        <v>1</v>
      </c>
      <c r="S601" t="str">
        <f t="shared" si="19"/>
        <v>x</v>
      </c>
    </row>
    <row r="602" spans="1:19" ht="24" customHeight="1" x14ac:dyDescent="0.25">
      <c r="A602" s="74">
        <v>600</v>
      </c>
      <c r="B602" s="77" t="str">
        <f t="shared" si="18"/>
        <v>600</v>
      </c>
      <c r="C602" s="74">
        <v>5</v>
      </c>
      <c r="D602" s="79" t="s">
        <v>1549</v>
      </c>
      <c r="E602" s="2" t="s">
        <v>586</v>
      </c>
      <c r="F602" s="5"/>
      <c r="G602" s="19"/>
      <c r="H602" s="13"/>
      <c r="I602" s="13"/>
      <c r="J602" s="13"/>
      <c r="K602" s="13"/>
      <c r="L602" s="33"/>
      <c r="M602" s="13" t="s">
        <v>888</v>
      </c>
      <c r="N602" s="13"/>
      <c r="O602" s="86"/>
      <c r="P602" s="95" t="s">
        <v>2</v>
      </c>
      <c r="Q602" s="98" t="b">
        <f>NOT(ISERROR(MATCH(D602,Gen8_Pokemon!$C$1:$C$712,0)))</f>
        <v>1</v>
      </c>
      <c r="R602" t="b">
        <v>1</v>
      </c>
      <c r="S602" t="str">
        <f t="shared" si="19"/>
        <v>x</v>
      </c>
    </row>
    <row r="603" spans="1:19" ht="24" customHeight="1" x14ac:dyDescent="0.25">
      <c r="A603" s="74">
        <v>601</v>
      </c>
      <c r="B603" s="77" t="str">
        <f t="shared" si="18"/>
        <v>601</v>
      </c>
      <c r="C603" s="74">
        <v>5</v>
      </c>
      <c r="D603" s="79" t="s">
        <v>1550</v>
      </c>
      <c r="E603" s="2" t="s">
        <v>587</v>
      </c>
      <c r="F603" s="5"/>
      <c r="G603" s="19"/>
      <c r="H603" s="13"/>
      <c r="I603" s="13"/>
      <c r="J603" s="13"/>
      <c r="K603" s="13"/>
      <c r="L603" s="33"/>
      <c r="M603" s="13" t="s">
        <v>888</v>
      </c>
      <c r="N603" s="13"/>
      <c r="O603" s="86"/>
      <c r="P603" s="95" t="s">
        <v>2</v>
      </c>
      <c r="Q603" s="98" t="b">
        <f>NOT(ISERROR(MATCH(D603,Gen8_Pokemon!$C$1:$C$712,0)))</f>
        <v>1</v>
      </c>
      <c r="R603" t="b">
        <v>1</v>
      </c>
      <c r="S603" t="str">
        <f t="shared" si="19"/>
        <v>x</v>
      </c>
    </row>
    <row r="604" spans="1:19" ht="24" customHeight="1" x14ac:dyDescent="0.25">
      <c r="A604" s="74">
        <v>602</v>
      </c>
      <c r="B604" s="77" t="str">
        <f t="shared" si="18"/>
        <v>602</v>
      </c>
      <c r="C604" s="74">
        <v>5</v>
      </c>
      <c r="D604" s="79" t="s">
        <v>1551</v>
      </c>
      <c r="E604" s="2" t="s">
        <v>588</v>
      </c>
      <c r="F604" s="5"/>
      <c r="G604" s="12"/>
      <c r="H604" s="13"/>
      <c r="I604" s="13"/>
      <c r="J604" s="13"/>
      <c r="K604" s="13"/>
      <c r="L604" s="33"/>
      <c r="M604" s="13" t="s">
        <v>888</v>
      </c>
      <c r="N604" s="13"/>
      <c r="O604" s="86"/>
      <c r="P604" s="95" t="s">
        <v>888</v>
      </c>
      <c r="Q604" s="98" t="b">
        <f>NOT(ISERROR(MATCH(D604,Gen8_Pokemon!$C$1:$C$712,0)))</f>
        <v>0</v>
      </c>
      <c r="R604" t="b">
        <v>0</v>
      </c>
      <c r="S604" t="str">
        <f t="shared" si="19"/>
        <v/>
      </c>
    </row>
    <row r="605" spans="1:19" ht="24" customHeight="1" x14ac:dyDescent="0.25">
      <c r="A605" s="74">
        <v>603</v>
      </c>
      <c r="B605" s="77" t="str">
        <f t="shared" si="18"/>
        <v>603</v>
      </c>
      <c r="C605" s="74">
        <v>5</v>
      </c>
      <c r="D605" s="79" t="s">
        <v>1552</v>
      </c>
      <c r="E605" s="2" t="s">
        <v>589</v>
      </c>
      <c r="F605" s="5"/>
      <c r="G605" s="12"/>
      <c r="H605" s="13"/>
      <c r="I605" s="13"/>
      <c r="J605" s="13"/>
      <c r="K605" s="13"/>
      <c r="L605" s="33"/>
      <c r="M605" s="13" t="s">
        <v>888</v>
      </c>
      <c r="N605" s="13"/>
      <c r="O605" s="86"/>
      <c r="P605" s="95" t="s">
        <v>888</v>
      </c>
      <c r="Q605" s="98" t="b">
        <f>NOT(ISERROR(MATCH(D605,Gen8_Pokemon!$C$1:$C$712,0)))</f>
        <v>0</v>
      </c>
      <c r="R605" t="b">
        <v>0</v>
      </c>
      <c r="S605" t="str">
        <f t="shared" si="19"/>
        <v/>
      </c>
    </row>
    <row r="606" spans="1:19" ht="24" customHeight="1" x14ac:dyDescent="0.25">
      <c r="A606" s="74">
        <v>604</v>
      </c>
      <c r="B606" s="77" t="str">
        <f t="shared" si="18"/>
        <v>604</v>
      </c>
      <c r="C606" s="74">
        <v>5</v>
      </c>
      <c r="D606" s="79" t="s">
        <v>1553</v>
      </c>
      <c r="E606" s="2" t="s">
        <v>590</v>
      </c>
      <c r="F606" s="5"/>
      <c r="G606" s="12"/>
      <c r="H606" s="13"/>
      <c r="I606" s="13"/>
      <c r="J606" s="13"/>
      <c r="K606" s="13"/>
      <c r="L606" s="33"/>
      <c r="M606" s="13" t="s">
        <v>888</v>
      </c>
      <c r="N606" s="13"/>
      <c r="O606" s="86"/>
      <c r="P606" s="95" t="s">
        <v>888</v>
      </c>
      <c r="Q606" s="98" t="b">
        <f>NOT(ISERROR(MATCH(D606,Gen8_Pokemon!$C$1:$C$712,0)))</f>
        <v>0</v>
      </c>
      <c r="R606" t="b">
        <v>0</v>
      </c>
      <c r="S606" t="str">
        <f t="shared" si="19"/>
        <v/>
      </c>
    </row>
    <row r="607" spans="1:19" ht="24" customHeight="1" x14ac:dyDescent="0.25">
      <c r="A607" s="74">
        <v>605</v>
      </c>
      <c r="B607" s="77" t="str">
        <f t="shared" si="18"/>
        <v>605</v>
      </c>
      <c r="C607" s="74">
        <v>5</v>
      </c>
      <c r="D607" s="79" t="s">
        <v>1554</v>
      </c>
      <c r="E607" s="2" t="s">
        <v>591</v>
      </c>
      <c r="F607" s="5"/>
      <c r="G607" s="12"/>
      <c r="H607" s="13"/>
      <c r="I607" s="13"/>
      <c r="J607" s="13"/>
      <c r="K607" s="13"/>
      <c r="L607" s="33"/>
      <c r="M607" s="13" t="s">
        <v>888</v>
      </c>
      <c r="N607" s="13"/>
      <c r="O607" s="86"/>
      <c r="P607" s="95" t="s">
        <v>2</v>
      </c>
      <c r="Q607" s="98" t="b">
        <f>NOT(ISERROR(MATCH(D607,Gen8_Pokemon!$C$1:$C$712,0)))</f>
        <v>1</v>
      </c>
      <c r="R607" t="b">
        <v>1</v>
      </c>
      <c r="S607" t="str">
        <f t="shared" si="19"/>
        <v>x</v>
      </c>
    </row>
    <row r="608" spans="1:19" ht="24" customHeight="1" x14ac:dyDescent="0.25">
      <c r="A608" s="74">
        <v>606</v>
      </c>
      <c r="B608" s="77" t="str">
        <f t="shared" si="18"/>
        <v>606</v>
      </c>
      <c r="C608" s="74">
        <v>5</v>
      </c>
      <c r="D608" s="79" t="s">
        <v>1555</v>
      </c>
      <c r="E608" s="2" t="s">
        <v>592</v>
      </c>
      <c r="F608" s="5"/>
      <c r="G608" s="12"/>
      <c r="H608" s="13"/>
      <c r="I608" s="13"/>
      <c r="J608" s="13"/>
      <c r="K608" s="13"/>
      <c r="L608" s="33"/>
      <c r="M608" s="13" t="s">
        <v>888</v>
      </c>
      <c r="N608" s="13"/>
      <c r="O608" s="86"/>
      <c r="P608" s="95" t="s">
        <v>2</v>
      </c>
      <c r="Q608" s="98" t="b">
        <f>NOT(ISERROR(MATCH(D608,Gen8_Pokemon!$C$1:$C$712,0)))</f>
        <v>1</v>
      </c>
      <c r="R608" t="b">
        <v>1</v>
      </c>
      <c r="S608" t="str">
        <f t="shared" si="19"/>
        <v>x</v>
      </c>
    </row>
    <row r="609" spans="1:19" ht="24" customHeight="1" x14ac:dyDescent="0.25">
      <c r="A609" s="74">
        <v>607</v>
      </c>
      <c r="B609" s="77" t="str">
        <f t="shared" si="18"/>
        <v>607</v>
      </c>
      <c r="C609" s="74">
        <v>5</v>
      </c>
      <c r="D609" s="79" t="s">
        <v>1556</v>
      </c>
      <c r="E609" s="2" t="s">
        <v>593</v>
      </c>
      <c r="F609" s="5"/>
      <c r="G609" s="12"/>
      <c r="H609" s="13"/>
      <c r="I609" s="13"/>
      <c r="J609" s="13"/>
      <c r="K609" s="13"/>
      <c r="L609" s="33"/>
      <c r="M609" s="13" t="s">
        <v>888</v>
      </c>
      <c r="N609" s="13"/>
      <c r="O609" s="86"/>
      <c r="P609" s="95" t="s">
        <v>2</v>
      </c>
      <c r="Q609" s="98" t="b">
        <f>NOT(ISERROR(MATCH(D609,Gen8_Pokemon!$C$1:$C$712,0)))</f>
        <v>1</v>
      </c>
      <c r="R609" t="b">
        <v>1</v>
      </c>
      <c r="S609" t="str">
        <f t="shared" si="19"/>
        <v>x</v>
      </c>
    </row>
    <row r="610" spans="1:19" ht="24" customHeight="1" x14ac:dyDescent="0.25">
      <c r="A610" s="74">
        <v>608</v>
      </c>
      <c r="B610" s="77" t="str">
        <f t="shared" si="18"/>
        <v>608</v>
      </c>
      <c r="C610" s="74">
        <v>5</v>
      </c>
      <c r="D610" s="79" t="s">
        <v>1557</v>
      </c>
      <c r="E610" s="2" t="s">
        <v>594</v>
      </c>
      <c r="F610" s="5"/>
      <c r="G610" s="12"/>
      <c r="H610" s="13"/>
      <c r="I610" s="13"/>
      <c r="J610" s="13"/>
      <c r="K610" s="13"/>
      <c r="L610" s="33"/>
      <c r="M610" s="13" t="s">
        <v>888</v>
      </c>
      <c r="N610" s="13"/>
      <c r="O610" s="86"/>
      <c r="P610" s="95" t="s">
        <v>2</v>
      </c>
      <c r="Q610" s="98" t="b">
        <f>NOT(ISERROR(MATCH(D610,Gen8_Pokemon!$C$1:$C$712,0)))</f>
        <v>1</v>
      </c>
      <c r="R610" t="b">
        <v>1</v>
      </c>
      <c r="S610" t="str">
        <f t="shared" si="19"/>
        <v>x</v>
      </c>
    </row>
    <row r="611" spans="1:19" ht="24" customHeight="1" x14ac:dyDescent="0.25">
      <c r="A611" s="74">
        <v>609</v>
      </c>
      <c r="B611" s="77" t="str">
        <f t="shared" si="18"/>
        <v>609</v>
      </c>
      <c r="C611" s="74">
        <v>5</v>
      </c>
      <c r="D611" s="79" t="s">
        <v>1558</v>
      </c>
      <c r="E611" s="2" t="s">
        <v>595</v>
      </c>
      <c r="F611" s="5"/>
      <c r="G611" s="12"/>
      <c r="H611" s="13"/>
      <c r="I611" s="13"/>
      <c r="J611" s="13"/>
      <c r="K611" s="13"/>
      <c r="L611" s="33"/>
      <c r="M611" s="13" t="s">
        <v>888</v>
      </c>
      <c r="N611" s="13"/>
      <c r="O611" s="86"/>
      <c r="P611" s="95" t="s">
        <v>2</v>
      </c>
      <c r="Q611" s="98" t="b">
        <f>NOT(ISERROR(MATCH(D611,Gen8_Pokemon!$C$1:$C$712,0)))</f>
        <v>1</v>
      </c>
      <c r="R611" t="b">
        <v>1</v>
      </c>
      <c r="S611" t="str">
        <f t="shared" si="19"/>
        <v>x</v>
      </c>
    </row>
    <row r="612" spans="1:19" ht="24" customHeight="1" x14ac:dyDescent="0.25">
      <c r="A612" s="74">
        <v>610</v>
      </c>
      <c r="B612" s="77" t="str">
        <f t="shared" si="18"/>
        <v>610</v>
      </c>
      <c r="C612" s="74">
        <v>5</v>
      </c>
      <c r="D612" s="79" t="s">
        <v>1559</v>
      </c>
      <c r="E612" s="2" t="s">
        <v>596</v>
      </c>
      <c r="F612" s="5"/>
      <c r="G612" s="12"/>
      <c r="H612" s="13"/>
      <c r="I612" s="13"/>
      <c r="J612" s="13"/>
      <c r="K612" s="13"/>
      <c r="L612" s="33"/>
      <c r="M612" s="13" t="s">
        <v>888</v>
      </c>
      <c r="N612" s="13"/>
      <c r="O612" s="86"/>
      <c r="P612" s="95" t="s">
        <v>2</v>
      </c>
      <c r="Q612" s="98" t="b">
        <f>NOT(ISERROR(MATCH(D612,Gen8_Pokemon!$C$1:$C$712,0)))</f>
        <v>1</v>
      </c>
      <c r="R612" t="b">
        <v>1</v>
      </c>
      <c r="S612" t="str">
        <f t="shared" si="19"/>
        <v>x</v>
      </c>
    </row>
    <row r="613" spans="1:19" ht="24" customHeight="1" x14ac:dyDescent="0.25">
      <c r="A613" s="74">
        <v>611</v>
      </c>
      <c r="B613" s="77" t="str">
        <f t="shared" si="18"/>
        <v>611</v>
      </c>
      <c r="C613" s="74">
        <v>5</v>
      </c>
      <c r="D613" s="79" t="s">
        <v>1560</v>
      </c>
      <c r="E613" s="2" t="s">
        <v>597</v>
      </c>
      <c r="F613" s="5"/>
      <c r="G613" s="12"/>
      <c r="H613" s="13"/>
      <c r="I613" s="13"/>
      <c r="J613" s="13"/>
      <c r="K613" s="13"/>
      <c r="L613" s="33"/>
      <c r="M613" s="13" t="s">
        <v>888</v>
      </c>
      <c r="N613" s="13"/>
      <c r="O613" s="86"/>
      <c r="P613" s="95" t="s">
        <v>2</v>
      </c>
      <c r="Q613" s="98" t="b">
        <f>NOT(ISERROR(MATCH(D613,Gen8_Pokemon!$C$1:$C$712,0)))</f>
        <v>1</v>
      </c>
      <c r="R613" t="b">
        <v>1</v>
      </c>
      <c r="S613" t="str">
        <f t="shared" si="19"/>
        <v>x</v>
      </c>
    </row>
    <row r="614" spans="1:19" ht="24" customHeight="1" x14ac:dyDescent="0.25">
      <c r="A614" s="74">
        <v>612</v>
      </c>
      <c r="B614" s="77" t="str">
        <f t="shared" si="18"/>
        <v>612</v>
      </c>
      <c r="C614" s="74">
        <v>5</v>
      </c>
      <c r="D614" s="79" t="s">
        <v>1561</v>
      </c>
      <c r="E614" s="2" t="s">
        <v>598</v>
      </c>
      <c r="F614" s="5"/>
      <c r="G614" s="12"/>
      <c r="H614" s="13"/>
      <c r="I614" s="13"/>
      <c r="J614" s="13"/>
      <c r="K614" s="13"/>
      <c r="L614" s="33"/>
      <c r="M614" s="13" t="s">
        <v>888</v>
      </c>
      <c r="N614" s="13"/>
      <c r="O614" s="86"/>
      <c r="P614" s="95" t="s">
        <v>2</v>
      </c>
      <c r="Q614" s="98" t="b">
        <f>NOT(ISERROR(MATCH(D614,Gen8_Pokemon!$C$1:$C$712,0)))</f>
        <v>1</v>
      </c>
      <c r="R614" t="b">
        <v>1</v>
      </c>
      <c r="S614" t="str">
        <f t="shared" si="19"/>
        <v>x</v>
      </c>
    </row>
    <row r="615" spans="1:19" ht="24" customHeight="1" x14ac:dyDescent="0.25">
      <c r="A615" s="74">
        <v>613</v>
      </c>
      <c r="B615" s="77" t="str">
        <f t="shared" si="18"/>
        <v>613</v>
      </c>
      <c r="C615" s="74">
        <v>5</v>
      </c>
      <c r="D615" s="79" t="s">
        <v>1562</v>
      </c>
      <c r="E615" s="2" t="s">
        <v>599</v>
      </c>
      <c r="F615" s="5"/>
      <c r="G615" s="12"/>
      <c r="H615" s="13"/>
      <c r="I615" s="13"/>
      <c r="J615" s="13"/>
      <c r="K615" s="13"/>
      <c r="L615" s="33"/>
      <c r="M615" s="13" t="s">
        <v>888</v>
      </c>
      <c r="N615" s="13"/>
      <c r="O615" s="86"/>
      <c r="P615" s="95" t="s">
        <v>2</v>
      </c>
      <c r="Q615" s="98" t="b">
        <f>NOT(ISERROR(MATCH(D615,Gen8_Pokemon!$C$1:$C$712,0)))</f>
        <v>1</v>
      </c>
      <c r="R615" t="b">
        <v>1</v>
      </c>
      <c r="S615" t="str">
        <f t="shared" si="19"/>
        <v>x</v>
      </c>
    </row>
    <row r="616" spans="1:19" ht="24" customHeight="1" x14ac:dyDescent="0.25">
      <c r="A616" s="74">
        <v>614</v>
      </c>
      <c r="B616" s="77" t="str">
        <f t="shared" si="18"/>
        <v>614</v>
      </c>
      <c r="C616" s="74">
        <v>5</v>
      </c>
      <c r="D616" s="79" t="s">
        <v>1563</v>
      </c>
      <c r="E616" s="2" t="s">
        <v>600</v>
      </c>
      <c r="F616" s="5"/>
      <c r="G616" s="12"/>
      <c r="H616" s="13"/>
      <c r="I616" s="13"/>
      <c r="J616" s="13"/>
      <c r="K616" s="13"/>
      <c r="L616" s="33"/>
      <c r="M616" s="13" t="s">
        <v>888</v>
      </c>
      <c r="N616" s="13"/>
      <c r="O616" s="86"/>
      <c r="P616" s="95" t="s">
        <v>2</v>
      </c>
      <c r="Q616" s="98" t="b">
        <f>NOT(ISERROR(MATCH(D616,Gen8_Pokemon!$C$1:$C$712,0)))</f>
        <v>1</v>
      </c>
      <c r="R616" t="b">
        <v>1</v>
      </c>
      <c r="S616" t="str">
        <f t="shared" si="19"/>
        <v>x</v>
      </c>
    </row>
    <row r="617" spans="1:19" ht="24" customHeight="1" x14ac:dyDescent="0.25">
      <c r="A617" s="74">
        <v>615</v>
      </c>
      <c r="B617" s="77" t="str">
        <f t="shared" si="18"/>
        <v>615</v>
      </c>
      <c r="C617" s="74">
        <v>5</v>
      </c>
      <c r="D617" s="79" t="s">
        <v>1564</v>
      </c>
      <c r="E617" s="2" t="s">
        <v>601</v>
      </c>
      <c r="F617" s="5"/>
      <c r="G617" s="19"/>
      <c r="H617" s="13"/>
      <c r="I617" s="13"/>
      <c r="J617" s="13"/>
      <c r="K617" s="13"/>
      <c r="L617" s="33"/>
      <c r="M617" s="13" t="s">
        <v>888</v>
      </c>
      <c r="N617" s="13"/>
      <c r="O617" s="86"/>
      <c r="P617" s="95" t="s">
        <v>2</v>
      </c>
      <c r="Q617" s="98" t="b">
        <f>NOT(ISERROR(MATCH(D617,Gen8_Pokemon!$C$1:$C$712,0)))</f>
        <v>1</v>
      </c>
      <c r="R617" t="b">
        <v>1</v>
      </c>
      <c r="S617" t="str">
        <f t="shared" si="19"/>
        <v>x</v>
      </c>
    </row>
    <row r="618" spans="1:19" ht="24" customHeight="1" x14ac:dyDescent="0.25">
      <c r="A618" s="74">
        <v>616</v>
      </c>
      <c r="B618" s="77" t="str">
        <f t="shared" si="18"/>
        <v>616</v>
      </c>
      <c r="C618" s="74">
        <v>5</v>
      </c>
      <c r="D618" s="79" t="s">
        <v>1565</v>
      </c>
      <c r="E618" s="2" t="s">
        <v>602</v>
      </c>
      <c r="F618" s="5"/>
      <c r="G618" s="12"/>
      <c r="H618" s="13"/>
      <c r="I618" s="13"/>
      <c r="J618" s="13"/>
      <c r="K618" s="13"/>
      <c r="L618" s="33"/>
      <c r="M618" s="13" t="s">
        <v>888</v>
      </c>
      <c r="N618" s="13"/>
      <c r="O618" s="86"/>
      <c r="P618" s="95" t="s">
        <v>2</v>
      </c>
      <c r="Q618" s="98" t="b">
        <f>NOT(ISERROR(MATCH(D618,Gen8_Pokemon!$C$1:$C$712,0)))</f>
        <v>1</v>
      </c>
      <c r="R618" t="b">
        <v>1</v>
      </c>
      <c r="S618" t="str">
        <f t="shared" si="19"/>
        <v>x</v>
      </c>
    </row>
    <row r="619" spans="1:19" ht="24" customHeight="1" x14ac:dyDescent="0.25">
      <c r="A619" s="74">
        <v>617</v>
      </c>
      <c r="B619" s="77" t="str">
        <f t="shared" si="18"/>
        <v>617</v>
      </c>
      <c r="C619" s="74">
        <v>5</v>
      </c>
      <c r="D619" s="79" t="s">
        <v>1566</v>
      </c>
      <c r="E619" s="2" t="s">
        <v>603</v>
      </c>
      <c r="F619" s="5"/>
      <c r="G619" s="12"/>
      <c r="H619" s="13"/>
      <c r="I619" s="13"/>
      <c r="J619" s="13"/>
      <c r="K619" s="13"/>
      <c r="L619" s="33"/>
      <c r="M619" s="13" t="s">
        <v>888</v>
      </c>
      <c r="N619" s="13"/>
      <c r="O619" s="86"/>
      <c r="P619" s="95" t="s">
        <v>2</v>
      </c>
      <c r="Q619" s="98" t="b">
        <f>NOT(ISERROR(MATCH(D619,Gen8_Pokemon!$C$1:$C$712,0)))</f>
        <v>1</v>
      </c>
      <c r="R619" t="b">
        <v>1</v>
      </c>
      <c r="S619" t="str">
        <f t="shared" si="19"/>
        <v>x</v>
      </c>
    </row>
    <row r="620" spans="1:19" ht="24" customHeight="1" x14ac:dyDescent="0.25">
      <c r="A620" s="74">
        <v>618</v>
      </c>
      <c r="B620" s="77" t="str">
        <f t="shared" si="18"/>
        <v>618</v>
      </c>
      <c r="C620" s="74">
        <v>5</v>
      </c>
      <c r="D620" s="79" t="s">
        <v>1567</v>
      </c>
      <c r="E620" s="2" t="s">
        <v>604</v>
      </c>
      <c r="F620" s="5"/>
      <c r="G620" s="12"/>
      <c r="H620" s="13"/>
      <c r="I620" s="32"/>
      <c r="J620" s="13"/>
      <c r="K620" s="13"/>
      <c r="L620" s="33"/>
      <c r="M620" s="11" t="s">
        <v>887</v>
      </c>
      <c r="N620" s="13"/>
      <c r="O620" s="86"/>
      <c r="P620" s="95" t="s">
        <v>2</v>
      </c>
      <c r="Q620" s="98" t="b">
        <f>NOT(ISERROR(MATCH(D620,Gen8_Pokemon!$C$1:$C$712,0)))</f>
        <v>1</v>
      </c>
      <c r="R620" t="b">
        <v>1</v>
      </c>
      <c r="S620" t="str">
        <f t="shared" si="19"/>
        <v>x</v>
      </c>
    </row>
    <row r="621" spans="1:19" ht="24" customHeight="1" x14ac:dyDescent="0.25">
      <c r="A621" s="74">
        <v>619</v>
      </c>
      <c r="B621" s="77" t="str">
        <f t="shared" si="18"/>
        <v>619</v>
      </c>
      <c r="C621" s="74">
        <v>5</v>
      </c>
      <c r="D621" s="79" t="s">
        <v>1568</v>
      </c>
      <c r="E621" s="2" t="s">
        <v>605</v>
      </c>
      <c r="F621" s="5"/>
      <c r="G621" s="12"/>
      <c r="H621" s="13"/>
      <c r="I621" s="13"/>
      <c r="J621" s="13"/>
      <c r="K621" s="13"/>
      <c r="L621" s="33"/>
      <c r="M621" s="13" t="s">
        <v>888</v>
      </c>
      <c r="N621" s="13"/>
      <c r="O621" s="86"/>
      <c r="P621" s="95" t="s">
        <v>2</v>
      </c>
      <c r="Q621" s="98" t="b">
        <f>NOT(ISERROR(MATCH(D621,Gen8_Pokemon!$C$1:$C$712,0)))</f>
        <v>1</v>
      </c>
      <c r="R621" t="b">
        <v>1</v>
      </c>
      <c r="S621" t="str">
        <f t="shared" si="19"/>
        <v>x</v>
      </c>
    </row>
    <row r="622" spans="1:19" ht="24" customHeight="1" x14ac:dyDescent="0.25">
      <c r="A622" s="74">
        <v>620</v>
      </c>
      <c r="B622" s="77" t="str">
        <f t="shared" si="18"/>
        <v>620</v>
      </c>
      <c r="C622" s="74">
        <v>5</v>
      </c>
      <c r="D622" s="79" t="s">
        <v>1569</v>
      </c>
      <c r="E622" s="2" t="s">
        <v>606</v>
      </c>
      <c r="F622" s="5"/>
      <c r="G622" s="12"/>
      <c r="H622" s="13"/>
      <c r="I622" s="13"/>
      <c r="J622" s="13"/>
      <c r="K622" s="13"/>
      <c r="L622" s="33"/>
      <c r="M622" s="13" t="s">
        <v>888</v>
      </c>
      <c r="N622" s="13"/>
      <c r="O622" s="86"/>
      <c r="P622" s="95" t="s">
        <v>2</v>
      </c>
      <c r="Q622" s="98" t="b">
        <f>NOT(ISERROR(MATCH(D622,Gen8_Pokemon!$C$1:$C$712,0)))</f>
        <v>1</v>
      </c>
      <c r="R622" t="b">
        <v>1</v>
      </c>
      <c r="S622" t="str">
        <f t="shared" si="19"/>
        <v>x</v>
      </c>
    </row>
    <row r="623" spans="1:19" ht="24" customHeight="1" x14ac:dyDescent="0.25">
      <c r="A623" s="74">
        <v>621</v>
      </c>
      <c r="B623" s="77" t="str">
        <f t="shared" si="18"/>
        <v>621</v>
      </c>
      <c r="C623" s="74">
        <v>5</v>
      </c>
      <c r="D623" s="79" t="s">
        <v>1570</v>
      </c>
      <c r="E623" s="2" t="s">
        <v>607</v>
      </c>
      <c r="F623" s="5"/>
      <c r="G623" s="12"/>
      <c r="H623" s="13"/>
      <c r="I623" s="13"/>
      <c r="J623" s="13"/>
      <c r="K623" s="13"/>
      <c r="L623" s="33"/>
      <c r="M623" s="13" t="s">
        <v>888</v>
      </c>
      <c r="N623" s="13"/>
      <c r="O623" s="86"/>
      <c r="P623" s="95" t="s">
        <v>2</v>
      </c>
      <c r="Q623" s="98" t="b">
        <f>NOT(ISERROR(MATCH(D623,Gen8_Pokemon!$C$1:$C$712,0)))</f>
        <v>1</v>
      </c>
      <c r="R623" t="b">
        <v>1</v>
      </c>
      <c r="S623" t="str">
        <f t="shared" si="19"/>
        <v>x</v>
      </c>
    </row>
    <row r="624" spans="1:19" ht="24" customHeight="1" x14ac:dyDescent="0.25">
      <c r="A624" s="74">
        <v>622</v>
      </c>
      <c r="B624" s="77" t="str">
        <f t="shared" si="18"/>
        <v>622</v>
      </c>
      <c r="C624" s="74">
        <v>5</v>
      </c>
      <c r="D624" s="79" t="s">
        <v>1571</v>
      </c>
      <c r="E624" s="2" t="s">
        <v>608</v>
      </c>
      <c r="F624" s="5"/>
      <c r="G624" s="19"/>
      <c r="H624" s="13"/>
      <c r="I624" s="13"/>
      <c r="J624" s="13"/>
      <c r="K624" s="13"/>
      <c r="L624" s="33"/>
      <c r="M624" s="13" t="s">
        <v>888</v>
      </c>
      <c r="N624" s="13"/>
      <c r="O624" s="86"/>
      <c r="P624" s="95" t="s">
        <v>2</v>
      </c>
      <c r="Q624" s="98" t="b">
        <f>NOT(ISERROR(MATCH(D624,Gen8_Pokemon!$C$1:$C$712,0)))</f>
        <v>1</v>
      </c>
      <c r="R624" t="b">
        <v>1</v>
      </c>
      <c r="S624" t="str">
        <f t="shared" si="19"/>
        <v>x</v>
      </c>
    </row>
    <row r="625" spans="1:19" ht="24" customHeight="1" x14ac:dyDescent="0.25">
      <c r="A625" s="74">
        <v>623</v>
      </c>
      <c r="B625" s="77" t="str">
        <f t="shared" si="18"/>
        <v>623</v>
      </c>
      <c r="C625" s="74">
        <v>5</v>
      </c>
      <c r="D625" s="79" t="s">
        <v>1572</v>
      </c>
      <c r="E625" s="2" t="s">
        <v>609</v>
      </c>
      <c r="F625" s="5"/>
      <c r="G625" s="19"/>
      <c r="H625" s="13"/>
      <c r="I625" s="13"/>
      <c r="J625" s="13"/>
      <c r="K625" s="13"/>
      <c r="L625" s="33"/>
      <c r="M625" s="13" t="s">
        <v>888</v>
      </c>
      <c r="N625" s="13"/>
      <c r="O625" s="86"/>
      <c r="P625" s="95" t="s">
        <v>2</v>
      </c>
      <c r="Q625" s="98" t="b">
        <f>NOT(ISERROR(MATCH(D625,Gen8_Pokemon!$C$1:$C$712,0)))</f>
        <v>1</v>
      </c>
      <c r="R625" t="b">
        <v>1</v>
      </c>
      <c r="S625" t="str">
        <f t="shared" si="19"/>
        <v>x</v>
      </c>
    </row>
    <row r="626" spans="1:19" ht="24" customHeight="1" x14ac:dyDescent="0.25">
      <c r="A626" s="74">
        <v>624</v>
      </c>
      <c r="B626" s="77" t="str">
        <f t="shared" si="18"/>
        <v>624</v>
      </c>
      <c r="C626" s="74">
        <v>5</v>
      </c>
      <c r="D626" s="79" t="s">
        <v>1573</v>
      </c>
      <c r="E626" s="2" t="s">
        <v>610</v>
      </c>
      <c r="F626" s="5"/>
      <c r="G626" s="12"/>
      <c r="H626" s="13"/>
      <c r="I626" s="13"/>
      <c r="J626" s="13"/>
      <c r="K626" s="13"/>
      <c r="L626" s="33"/>
      <c r="M626" s="13" t="s">
        <v>888</v>
      </c>
      <c r="N626" s="13"/>
      <c r="O626" s="86"/>
      <c r="P626" s="95" t="s">
        <v>2</v>
      </c>
      <c r="Q626" s="98" t="b">
        <f>NOT(ISERROR(MATCH(D626,Gen8_Pokemon!$C$1:$C$712,0)))</f>
        <v>1</v>
      </c>
      <c r="R626" t="b">
        <v>1</v>
      </c>
      <c r="S626" t="str">
        <f t="shared" si="19"/>
        <v>x</v>
      </c>
    </row>
    <row r="627" spans="1:19" ht="24" customHeight="1" x14ac:dyDescent="0.25">
      <c r="A627" s="74">
        <v>625</v>
      </c>
      <c r="B627" s="77" t="str">
        <f t="shared" si="18"/>
        <v>625</v>
      </c>
      <c r="C627" s="74">
        <v>5</v>
      </c>
      <c r="D627" s="79" t="s">
        <v>1574</v>
      </c>
      <c r="E627" s="2" t="s">
        <v>611</v>
      </c>
      <c r="F627" s="5"/>
      <c r="G627" s="12"/>
      <c r="H627" s="13"/>
      <c r="I627" s="13"/>
      <c r="J627" s="13"/>
      <c r="K627" s="13"/>
      <c r="L627" s="33"/>
      <c r="M627" s="13" t="s">
        <v>888</v>
      </c>
      <c r="N627" s="13"/>
      <c r="O627" s="86"/>
      <c r="P627" s="95" t="s">
        <v>2</v>
      </c>
      <c r="Q627" s="98" t="b">
        <f>NOT(ISERROR(MATCH(D627,Gen8_Pokemon!$C$1:$C$712,0)))</f>
        <v>1</v>
      </c>
      <c r="R627" t="b">
        <v>1</v>
      </c>
      <c r="S627" t="str">
        <f t="shared" si="19"/>
        <v>x</v>
      </c>
    </row>
    <row r="628" spans="1:19" ht="24" customHeight="1" x14ac:dyDescent="0.25">
      <c r="A628" s="74">
        <v>626</v>
      </c>
      <c r="B628" s="77" t="str">
        <f t="shared" si="18"/>
        <v>626</v>
      </c>
      <c r="C628" s="74">
        <v>5</v>
      </c>
      <c r="D628" s="79" t="s">
        <v>1575</v>
      </c>
      <c r="E628" s="2" t="s">
        <v>612</v>
      </c>
      <c r="F628" s="5"/>
      <c r="G628" s="12"/>
      <c r="H628" s="13"/>
      <c r="I628" s="13"/>
      <c r="J628" s="13"/>
      <c r="K628" s="13"/>
      <c r="L628" s="33"/>
      <c r="M628" s="13" t="s">
        <v>888</v>
      </c>
      <c r="N628" s="13"/>
      <c r="O628" s="86"/>
      <c r="P628" s="95" t="s">
        <v>2</v>
      </c>
      <c r="Q628" s="98" t="b">
        <f>NOT(ISERROR(MATCH(D628,Gen8_Pokemon!$C$1:$C$712,0)))</f>
        <v>1</v>
      </c>
      <c r="R628" t="b">
        <v>1</v>
      </c>
      <c r="S628" t="str">
        <f t="shared" si="19"/>
        <v>x</v>
      </c>
    </row>
    <row r="629" spans="1:19" ht="24" customHeight="1" x14ac:dyDescent="0.25">
      <c r="A629" s="74">
        <v>627</v>
      </c>
      <c r="B629" s="77" t="str">
        <f t="shared" si="18"/>
        <v>627</v>
      </c>
      <c r="C629" s="74">
        <v>5</v>
      </c>
      <c r="D629" s="79" t="s">
        <v>1576</v>
      </c>
      <c r="E629" s="2" t="s">
        <v>613</v>
      </c>
      <c r="F629" s="5"/>
      <c r="G629" s="19"/>
      <c r="H629" s="13"/>
      <c r="I629" s="13"/>
      <c r="J629" s="13"/>
      <c r="K629" s="13"/>
      <c r="L629" s="33"/>
      <c r="M629" s="13" t="s">
        <v>888</v>
      </c>
      <c r="N629" s="13"/>
      <c r="O629" s="86"/>
      <c r="P629" s="95" t="s">
        <v>2</v>
      </c>
      <c r="Q629" s="98" t="b">
        <f>NOT(ISERROR(MATCH(D629,Gen8_Pokemon!$C$1:$C$712,0)))</f>
        <v>1</v>
      </c>
      <c r="R629" t="b">
        <v>1</v>
      </c>
      <c r="S629" t="str">
        <f t="shared" si="19"/>
        <v>x</v>
      </c>
    </row>
    <row r="630" spans="1:19" ht="24" customHeight="1" x14ac:dyDescent="0.25">
      <c r="A630" s="74">
        <v>628</v>
      </c>
      <c r="B630" s="77" t="str">
        <f t="shared" si="18"/>
        <v>628</v>
      </c>
      <c r="C630" s="74">
        <v>5</v>
      </c>
      <c r="D630" s="79" t="s">
        <v>1577</v>
      </c>
      <c r="E630" s="2" t="s">
        <v>614</v>
      </c>
      <c r="F630" s="5"/>
      <c r="G630" s="19"/>
      <c r="H630" s="13"/>
      <c r="I630" s="13"/>
      <c r="J630" s="13"/>
      <c r="K630" s="13"/>
      <c r="L630" s="33"/>
      <c r="M630" s="13" t="s">
        <v>888</v>
      </c>
      <c r="N630" s="13"/>
      <c r="O630" s="86"/>
      <c r="P630" s="95" t="s">
        <v>2</v>
      </c>
      <c r="Q630" s="98" t="b">
        <f>NOT(ISERROR(MATCH(D630,Gen8_Pokemon!$C$1:$C$712,0)))</f>
        <v>1</v>
      </c>
      <c r="R630" t="b">
        <v>1</v>
      </c>
      <c r="S630" t="str">
        <f t="shared" si="19"/>
        <v>x</v>
      </c>
    </row>
    <row r="631" spans="1:19" ht="24" customHeight="1" x14ac:dyDescent="0.25">
      <c r="A631" s="74">
        <v>629</v>
      </c>
      <c r="B631" s="77" t="str">
        <f t="shared" si="18"/>
        <v>629</v>
      </c>
      <c r="C631" s="74">
        <v>5</v>
      </c>
      <c r="D631" s="79" t="s">
        <v>1578</v>
      </c>
      <c r="E631" s="2" t="s">
        <v>615</v>
      </c>
      <c r="F631" s="5"/>
      <c r="G631" s="19"/>
      <c r="H631" s="13"/>
      <c r="I631" s="13"/>
      <c r="J631" s="13"/>
      <c r="K631" s="13"/>
      <c r="L631" s="33"/>
      <c r="M631" s="13" t="s">
        <v>888</v>
      </c>
      <c r="N631" s="13"/>
      <c r="O631" s="86"/>
      <c r="P631" s="95" t="s">
        <v>2</v>
      </c>
      <c r="Q631" s="98" t="b">
        <f>NOT(ISERROR(MATCH(D631,Gen8_Pokemon!$C$1:$C$712,0)))</f>
        <v>1</v>
      </c>
      <c r="R631" t="b">
        <v>1</v>
      </c>
      <c r="S631" t="str">
        <f t="shared" si="19"/>
        <v>x</v>
      </c>
    </row>
    <row r="632" spans="1:19" ht="24" customHeight="1" x14ac:dyDescent="0.25">
      <c r="A632" s="74">
        <v>630</v>
      </c>
      <c r="B632" s="77" t="str">
        <f t="shared" si="18"/>
        <v>630</v>
      </c>
      <c r="C632" s="74">
        <v>5</v>
      </c>
      <c r="D632" s="79" t="s">
        <v>1579</v>
      </c>
      <c r="E632" s="2" t="s">
        <v>616</v>
      </c>
      <c r="F632" s="5"/>
      <c r="G632" s="19"/>
      <c r="H632" s="13"/>
      <c r="I632" s="13"/>
      <c r="J632" s="13"/>
      <c r="K632" s="13"/>
      <c r="L632" s="33"/>
      <c r="M632" s="13" t="s">
        <v>888</v>
      </c>
      <c r="N632" s="13"/>
      <c r="O632" s="86"/>
      <c r="P632" s="95" t="s">
        <v>2</v>
      </c>
      <c r="Q632" s="98" t="b">
        <f>NOT(ISERROR(MATCH(D632,Gen8_Pokemon!$C$1:$C$712,0)))</f>
        <v>1</v>
      </c>
      <c r="R632" t="b">
        <v>1</v>
      </c>
      <c r="S632" t="str">
        <f t="shared" si="19"/>
        <v>x</v>
      </c>
    </row>
    <row r="633" spans="1:19" ht="24" customHeight="1" x14ac:dyDescent="0.25">
      <c r="A633" s="74">
        <v>631</v>
      </c>
      <c r="B633" s="77" t="str">
        <f t="shared" si="18"/>
        <v>631</v>
      </c>
      <c r="C633" s="74">
        <v>5</v>
      </c>
      <c r="D633" s="79" t="s">
        <v>1580</v>
      </c>
      <c r="E633" s="2" t="s">
        <v>617</v>
      </c>
      <c r="F633" s="5"/>
      <c r="G633" s="12"/>
      <c r="H633" s="13"/>
      <c r="I633" s="13"/>
      <c r="J633" s="13"/>
      <c r="K633" s="13"/>
      <c r="L633" s="33"/>
      <c r="M633" s="13" t="s">
        <v>888</v>
      </c>
      <c r="N633" s="13"/>
      <c r="O633" s="86"/>
      <c r="P633" s="95" t="s">
        <v>2</v>
      </c>
      <c r="Q633" s="98" t="b">
        <f>NOT(ISERROR(MATCH(D633,Gen8_Pokemon!$C$1:$C$712,0)))</f>
        <v>1</v>
      </c>
      <c r="R633" t="b">
        <v>1</v>
      </c>
      <c r="S633" t="str">
        <f t="shared" si="19"/>
        <v>x</v>
      </c>
    </row>
    <row r="634" spans="1:19" ht="24" customHeight="1" x14ac:dyDescent="0.25">
      <c r="A634" s="74">
        <v>632</v>
      </c>
      <c r="B634" s="77" t="str">
        <f t="shared" si="18"/>
        <v>632</v>
      </c>
      <c r="C634" s="74">
        <v>5</v>
      </c>
      <c r="D634" s="79" t="s">
        <v>1581</v>
      </c>
      <c r="E634" s="2" t="s">
        <v>618</v>
      </c>
      <c r="F634" s="5"/>
      <c r="G634" s="12"/>
      <c r="H634" s="13"/>
      <c r="I634" s="13"/>
      <c r="J634" s="13"/>
      <c r="K634" s="13"/>
      <c r="L634" s="33"/>
      <c r="M634" s="13" t="s">
        <v>888</v>
      </c>
      <c r="N634" s="13"/>
      <c r="O634" s="86"/>
      <c r="P634" s="95" t="s">
        <v>2</v>
      </c>
      <c r="Q634" s="98" t="b">
        <f>NOT(ISERROR(MATCH(D634,Gen8_Pokemon!$C$1:$C$712,0)))</f>
        <v>1</v>
      </c>
      <c r="R634" t="b">
        <v>1</v>
      </c>
      <c r="S634" t="str">
        <f t="shared" si="19"/>
        <v>x</v>
      </c>
    </row>
    <row r="635" spans="1:19" ht="24" customHeight="1" x14ac:dyDescent="0.25">
      <c r="A635" s="74">
        <v>633</v>
      </c>
      <c r="B635" s="77" t="str">
        <f t="shared" si="18"/>
        <v>633</v>
      </c>
      <c r="C635" s="74">
        <v>5</v>
      </c>
      <c r="D635" s="79" t="s">
        <v>1582</v>
      </c>
      <c r="E635" s="2" t="s">
        <v>619</v>
      </c>
      <c r="F635" s="5"/>
      <c r="G635" s="12"/>
      <c r="H635" s="13"/>
      <c r="I635" s="13"/>
      <c r="J635" s="13"/>
      <c r="K635" s="13"/>
      <c r="L635" s="33"/>
      <c r="M635" s="13" t="s">
        <v>888</v>
      </c>
      <c r="N635" s="13"/>
      <c r="O635" s="86"/>
      <c r="P635" s="95" t="s">
        <v>2</v>
      </c>
      <c r="Q635" s="98" t="b">
        <f>NOT(ISERROR(MATCH(D635,Gen8_Pokemon!$C$1:$C$712,0)))</f>
        <v>1</v>
      </c>
      <c r="R635" t="b">
        <v>1</v>
      </c>
      <c r="S635" t="str">
        <f t="shared" si="19"/>
        <v>x</v>
      </c>
    </row>
    <row r="636" spans="1:19" ht="24" customHeight="1" x14ac:dyDescent="0.25">
      <c r="A636" s="74">
        <v>634</v>
      </c>
      <c r="B636" s="77" t="str">
        <f t="shared" si="18"/>
        <v>634</v>
      </c>
      <c r="C636" s="74">
        <v>5</v>
      </c>
      <c r="D636" s="79" t="s">
        <v>1583</v>
      </c>
      <c r="E636" s="2" t="s">
        <v>620</v>
      </c>
      <c r="F636" s="5"/>
      <c r="G636" s="12"/>
      <c r="H636" s="13"/>
      <c r="I636" s="13"/>
      <c r="J636" s="13"/>
      <c r="K636" s="13"/>
      <c r="L636" s="33"/>
      <c r="M636" s="13" t="s">
        <v>888</v>
      </c>
      <c r="N636" s="13"/>
      <c r="O636" s="86"/>
      <c r="P636" s="95" t="s">
        <v>2</v>
      </c>
      <c r="Q636" s="98" t="b">
        <f>NOT(ISERROR(MATCH(D636,Gen8_Pokemon!$C$1:$C$712,0)))</f>
        <v>1</v>
      </c>
      <c r="R636" t="b">
        <v>1</v>
      </c>
      <c r="S636" t="str">
        <f t="shared" si="19"/>
        <v>x</v>
      </c>
    </row>
    <row r="637" spans="1:19" ht="24" customHeight="1" x14ac:dyDescent="0.25">
      <c r="A637" s="74">
        <v>635</v>
      </c>
      <c r="B637" s="77" t="str">
        <f t="shared" si="18"/>
        <v>635</v>
      </c>
      <c r="C637" s="74">
        <v>5</v>
      </c>
      <c r="D637" s="79" t="s">
        <v>1584</v>
      </c>
      <c r="E637" s="2" t="s">
        <v>621</v>
      </c>
      <c r="F637" s="5"/>
      <c r="G637" s="12"/>
      <c r="H637" s="13"/>
      <c r="I637" s="13"/>
      <c r="J637" s="13"/>
      <c r="K637" s="13"/>
      <c r="L637" s="33"/>
      <c r="M637" s="13" t="s">
        <v>888</v>
      </c>
      <c r="N637" s="13"/>
      <c r="O637" s="86"/>
      <c r="P637" s="95" t="s">
        <v>2</v>
      </c>
      <c r="Q637" s="98" t="b">
        <f>NOT(ISERROR(MATCH(D637,Gen8_Pokemon!$C$1:$C$712,0)))</f>
        <v>1</v>
      </c>
      <c r="R637" t="b">
        <v>1</v>
      </c>
      <c r="S637" t="str">
        <f t="shared" si="19"/>
        <v>x</v>
      </c>
    </row>
    <row r="638" spans="1:19" ht="24" customHeight="1" x14ac:dyDescent="0.25">
      <c r="A638" s="74">
        <v>636</v>
      </c>
      <c r="B638" s="77" t="str">
        <f t="shared" si="18"/>
        <v>636</v>
      </c>
      <c r="C638" s="74">
        <v>5</v>
      </c>
      <c r="D638" s="79" t="s">
        <v>1585</v>
      </c>
      <c r="E638" s="2" t="s">
        <v>622</v>
      </c>
      <c r="F638" s="5"/>
      <c r="G638" s="12"/>
      <c r="H638" s="13"/>
      <c r="I638" s="13"/>
      <c r="J638" s="13"/>
      <c r="K638" s="13"/>
      <c r="L638" s="33"/>
      <c r="M638" s="13" t="s">
        <v>888</v>
      </c>
      <c r="N638" s="13"/>
      <c r="O638" s="86"/>
      <c r="P638" s="95" t="s">
        <v>2</v>
      </c>
      <c r="Q638" s="98" t="b">
        <f>NOT(ISERROR(MATCH(D638,Gen8_Pokemon!$C$1:$C$712,0)))</f>
        <v>1</v>
      </c>
      <c r="R638" t="b">
        <v>1</v>
      </c>
      <c r="S638" t="str">
        <f t="shared" si="19"/>
        <v>x</v>
      </c>
    </row>
    <row r="639" spans="1:19" ht="24" customHeight="1" x14ac:dyDescent="0.25">
      <c r="A639" s="74">
        <v>637</v>
      </c>
      <c r="B639" s="77" t="str">
        <f t="shared" si="18"/>
        <v>637</v>
      </c>
      <c r="C639" s="74">
        <v>5</v>
      </c>
      <c r="D639" s="79" t="s">
        <v>1586</v>
      </c>
      <c r="E639" s="2" t="s">
        <v>623</v>
      </c>
      <c r="F639" s="5"/>
      <c r="G639" s="12"/>
      <c r="H639" s="13"/>
      <c r="I639" s="13"/>
      <c r="J639" s="13"/>
      <c r="K639" s="13"/>
      <c r="L639" s="33"/>
      <c r="M639" s="13" t="s">
        <v>888</v>
      </c>
      <c r="N639" s="13"/>
      <c r="O639" s="86"/>
      <c r="P639" s="95" t="s">
        <v>2</v>
      </c>
      <c r="Q639" s="98" t="b">
        <f>NOT(ISERROR(MATCH(D639,Gen8_Pokemon!$C$1:$C$712,0)))</f>
        <v>1</v>
      </c>
      <c r="R639" t="b">
        <v>1</v>
      </c>
      <c r="S639" t="str">
        <f t="shared" si="19"/>
        <v>x</v>
      </c>
    </row>
    <row r="640" spans="1:19" ht="24" customHeight="1" x14ac:dyDescent="0.25">
      <c r="A640" s="74">
        <v>638</v>
      </c>
      <c r="B640" s="77" t="str">
        <f t="shared" si="18"/>
        <v>638</v>
      </c>
      <c r="C640" s="74">
        <v>5</v>
      </c>
      <c r="D640" s="79" t="s">
        <v>1587</v>
      </c>
      <c r="E640" s="2" t="s">
        <v>624</v>
      </c>
      <c r="F640" s="5"/>
      <c r="G640" s="19"/>
      <c r="H640" s="13"/>
      <c r="I640" s="13"/>
      <c r="J640" s="13"/>
      <c r="K640" s="13"/>
      <c r="L640" s="33"/>
      <c r="M640" s="13" t="s">
        <v>888</v>
      </c>
      <c r="N640" s="13"/>
      <c r="O640" s="86"/>
      <c r="P640" s="95" t="s">
        <v>2</v>
      </c>
      <c r="Q640" s="98" t="b">
        <f>NOT(ISERROR(MATCH(D640,Gen8_Pokemon!$C$1:$C$712,0)))</f>
        <v>1</v>
      </c>
      <c r="R640" t="b">
        <v>1</v>
      </c>
      <c r="S640" t="str">
        <f t="shared" si="19"/>
        <v>x</v>
      </c>
    </row>
    <row r="641" spans="1:19" ht="24" customHeight="1" x14ac:dyDescent="0.25">
      <c r="A641" s="74">
        <v>639</v>
      </c>
      <c r="B641" s="77" t="str">
        <f t="shared" si="18"/>
        <v>639</v>
      </c>
      <c r="C641" s="74">
        <v>5</v>
      </c>
      <c r="D641" s="79" t="s">
        <v>1588</v>
      </c>
      <c r="E641" s="2" t="s">
        <v>625</v>
      </c>
      <c r="F641" s="5"/>
      <c r="G641" s="19"/>
      <c r="H641" s="13"/>
      <c r="I641" s="13"/>
      <c r="J641" s="13"/>
      <c r="K641" s="13"/>
      <c r="L641" s="33"/>
      <c r="M641" s="13" t="s">
        <v>888</v>
      </c>
      <c r="N641" s="13"/>
      <c r="O641" s="86"/>
      <c r="P641" s="95" t="s">
        <v>2</v>
      </c>
      <c r="Q641" s="98" t="b">
        <f>NOT(ISERROR(MATCH(D641,Gen8_Pokemon!$C$1:$C$712,0)))</f>
        <v>1</v>
      </c>
      <c r="R641" t="b">
        <v>1</v>
      </c>
      <c r="S641" t="str">
        <f t="shared" si="19"/>
        <v>x</v>
      </c>
    </row>
    <row r="642" spans="1:19" ht="24" customHeight="1" x14ac:dyDescent="0.25">
      <c r="A642" s="74">
        <v>640</v>
      </c>
      <c r="B642" s="77" t="str">
        <f t="shared" si="18"/>
        <v>640</v>
      </c>
      <c r="C642" s="74">
        <v>5</v>
      </c>
      <c r="D642" s="79" t="s">
        <v>1589</v>
      </c>
      <c r="E642" s="2" t="s">
        <v>626</v>
      </c>
      <c r="F642" s="5"/>
      <c r="G642" s="19"/>
      <c r="H642" s="13"/>
      <c r="I642" s="13"/>
      <c r="J642" s="13"/>
      <c r="K642" s="13"/>
      <c r="L642" s="33"/>
      <c r="M642" s="13" t="s">
        <v>888</v>
      </c>
      <c r="N642" s="13"/>
      <c r="O642" s="86"/>
      <c r="P642" s="95" t="s">
        <v>2</v>
      </c>
      <c r="Q642" s="98" t="b">
        <f>NOT(ISERROR(MATCH(D642,Gen8_Pokemon!$C$1:$C$712,0)))</f>
        <v>1</v>
      </c>
      <c r="R642" t="b">
        <v>1</v>
      </c>
      <c r="S642" t="str">
        <f t="shared" si="19"/>
        <v>x</v>
      </c>
    </row>
    <row r="643" spans="1:19" ht="24" customHeight="1" x14ac:dyDescent="0.25">
      <c r="A643" s="74">
        <v>641</v>
      </c>
      <c r="B643" s="77" t="str">
        <f t="shared" si="18"/>
        <v>641</v>
      </c>
      <c r="C643" s="74">
        <v>5</v>
      </c>
      <c r="D643" s="79" t="s">
        <v>1590</v>
      </c>
      <c r="E643" s="3" t="s">
        <v>627</v>
      </c>
      <c r="F643" s="9"/>
      <c r="G643" s="19"/>
      <c r="H643" s="17"/>
      <c r="I643" s="13"/>
      <c r="J643" s="13"/>
      <c r="K643" s="13"/>
      <c r="L643" s="33"/>
      <c r="M643" s="13" t="s">
        <v>888</v>
      </c>
      <c r="N643" s="13"/>
      <c r="O643" s="89" t="s">
        <v>910</v>
      </c>
      <c r="P643" s="95" t="s">
        <v>2</v>
      </c>
      <c r="Q643" s="98" t="b">
        <f>NOT(ISERROR(MATCH(D643,Gen8_Pokemon!$C$1:$C$712,0)))</f>
        <v>1</v>
      </c>
      <c r="R643" t="b">
        <v>1</v>
      </c>
      <c r="S643" t="str">
        <f t="shared" si="19"/>
        <v>x</v>
      </c>
    </row>
    <row r="644" spans="1:19" ht="24" customHeight="1" x14ac:dyDescent="0.25">
      <c r="A644" s="74">
        <v>642</v>
      </c>
      <c r="B644" s="77" t="str">
        <f t="shared" ref="B644:B707" si="20">TEXT(A644, "000")</f>
        <v>642</v>
      </c>
      <c r="C644" s="74">
        <v>5</v>
      </c>
      <c r="D644" s="79" t="s">
        <v>1591</v>
      </c>
      <c r="E644" s="3" t="s">
        <v>628</v>
      </c>
      <c r="F644" s="9"/>
      <c r="G644" s="19"/>
      <c r="H644" s="17"/>
      <c r="I644" s="13"/>
      <c r="J644" s="13"/>
      <c r="K644" s="13"/>
      <c r="L644" s="33"/>
      <c r="M644" s="13" t="s">
        <v>888</v>
      </c>
      <c r="N644" s="13"/>
      <c r="O644" s="89" t="s">
        <v>910</v>
      </c>
      <c r="P644" s="95" t="s">
        <v>2</v>
      </c>
      <c r="Q644" s="98" t="b">
        <f>NOT(ISERROR(MATCH(D644,Gen8_Pokemon!$C$1:$C$712,0)))</f>
        <v>1</v>
      </c>
      <c r="R644" t="b">
        <v>1</v>
      </c>
      <c r="S644" t="str">
        <f t="shared" ref="S644:S707" si="21">IF(R644=TRUE, "x", "")</f>
        <v>x</v>
      </c>
    </row>
    <row r="645" spans="1:19" ht="24" customHeight="1" x14ac:dyDescent="0.25">
      <c r="A645" s="74">
        <v>643</v>
      </c>
      <c r="B645" s="77" t="str">
        <f t="shared" si="20"/>
        <v>643</v>
      </c>
      <c r="C645" s="74">
        <v>5</v>
      </c>
      <c r="D645" s="79" t="s">
        <v>1592</v>
      </c>
      <c r="E645" s="2" t="s">
        <v>629</v>
      </c>
      <c r="F645" s="5"/>
      <c r="G645" s="19"/>
      <c r="H645" s="13"/>
      <c r="I645" s="13"/>
      <c r="J645" s="13"/>
      <c r="K645" s="13"/>
      <c r="L645" s="33"/>
      <c r="M645" s="13" t="s">
        <v>888</v>
      </c>
      <c r="N645" s="13"/>
      <c r="O645" s="89" t="s">
        <v>947</v>
      </c>
      <c r="P645" s="95" t="s">
        <v>2</v>
      </c>
      <c r="Q645" s="98" t="b">
        <f>NOT(ISERROR(MATCH(D645,Gen8_Pokemon!$C$1:$C$712,0)))</f>
        <v>1</v>
      </c>
      <c r="R645" t="b">
        <v>1</v>
      </c>
      <c r="S645" t="str">
        <f t="shared" si="21"/>
        <v>x</v>
      </c>
    </row>
    <row r="646" spans="1:19" ht="24" customHeight="1" x14ac:dyDescent="0.25">
      <c r="A646" s="74">
        <v>644</v>
      </c>
      <c r="B646" s="77" t="str">
        <f t="shared" si="20"/>
        <v>644</v>
      </c>
      <c r="C646" s="74">
        <v>5</v>
      </c>
      <c r="D646" s="79" t="s">
        <v>1593</v>
      </c>
      <c r="E646" s="2" t="s">
        <v>630</v>
      </c>
      <c r="F646" s="5"/>
      <c r="G646" s="19"/>
      <c r="H646" s="13"/>
      <c r="I646" s="13"/>
      <c r="J646" s="13"/>
      <c r="K646" s="13"/>
      <c r="L646" s="33"/>
      <c r="M646" s="13" t="s">
        <v>888</v>
      </c>
      <c r="N646" s="13"/>
      <c r="O646" s="89" t="s">
        <v>947</v>
      </c>
      <c r="P646" s="95" t="s">
        <v>2</v>
      </c>
      <c r="Q646" s="98" t="b">
        <f>NOT(ISERROR(MATCH(D646,Gen8_Pokemon!$C$1:$C$712,0)))</f>
        <v>1</v>
      </c>
      <c r="R646" t="b">
        <v>1</v>
      </c>
      <c r="S646" t="str">
        <f t="shared" si="21"/>
        <v>x</v>
      </c>
    </row>
    <row r="647" spans="1:19" ht="24" customHeight="1" x14ac:dyDescent="0.25">
      <c r="A647" s="74">
        <v>645</v>
      </c>
      <c r="B647" s="77" t="str">
        <f t="shared" si="20"/>
        <v>645</v>
      </c>
      <c r="C647" s="74">
        <v>5</v>
      </c>
      <c r="D647" s="79" t="s">
        <v>1594</v>
      </c>
      <c r="E647" s="3" t="s">
        <v>631</v>
      </c>
      <c r="F647" s="9"/>
      <c r="G647" s="19"/>
      <c r="H647" s="17"/>
      <c r="I647" s="13"/>
      <c r="J647" s="13"/>
      <c r="K647" s="13"/>
      <c r="L647" s="33"/>
      <c r="M647" s="13" t="s">
        <v>888</v>
      </c>
      <c r="N647" s="13"/>
      <c r="O647" s="89" t="s">
        <v>910</v>
      </c>
      <c r="P647" s="95" t="s">
        <v>2</v>
      </c>
      <c r="Q647" s="98" t="b">
        <f>NOT(ISERROR(MATCH(D647,Gen8_Pokemon!$C$1:$C$712,0)))</f>
        <v>1</v>
      </c>
      <c r="R647" t="b">
        <v>1</v>
      </c>
      <c r="S647" t="str">
        <f t="shared" si="21"/>
        <v>x</v>
      </c>
    </row>
    <row r="648" spans="1:19" ht="24" customHeight="1" x14ac:dyDescent="0.25">
      <c r="A648" s="74">
        <v>646</v>
      </c>
      <c r="B648" s="77" t="str">
        <f t="shared" si="20"/>
        <v>646</v>
      </c>
      <c r="C648" s="74">
        <v>5</v>
      </c>
      <c r="D648" s="79" t="s">
        <v>1595</v>
      </c>
      <c r="E648" s="3" t="s">
        <v>632</v>
      </c>
      <c r="F648" s="9"/>
      <c r="G648" s="19"/>
      <c r="H648" s="17"/>
      <c r="I648" s="17"/>
      <c r="J648" s="13"/>
      <c r="K648" s="13"/>
      <c r="L648" s="33"/>
      <c r="M648" s="18" t="s">
        <v>888</v>
      </c>
      <c r="N648" s="13"/>
      <c r="O648" s="89" t="s">
        <v>948</v>
      </c>
      <c r="P648" s="95" t="s">
        <v>2</v>
      </c>
      <c r="Q648" s="98" t="b">
        <f>NOT(ISERROR(MATCH(D648,Gen8_Pokemon!$C$1:$C$712,0)))</f>
        <v>1</v>
      </c>
      <c r="R648" t="b">
        <v>1</v>
      </c>
      <c r="S648" t="str">
        <f t="shared" si="21"/>
        <v>x</v>
      </c>
    </row>
    <row r="649" spans="1:19" ht="24" customHeight="1" x14ac:dyDescent="0.25">
      <c r="A649" s="74">
        <v>647</v>
      </c>
      <c r="B649" s="77" t="str">
        <f t="shared" si="20"/>
        <v>647</v>
      </c>
      <c r="C649" s="74">
        <v>5</v>
      </c>
      <c r="D649" s="79" t="s">
        <v>1596</v>
      </c>
      <c r="E649" s="2" t="s">
        <v>633</v>
      </c>
      <c r="F649" s="5"/>
      <c r="G649" s="19"/>
      <c r="H649" s="13"/>
      <c r="I649" s="13"/>
      <c r="J649" s="13"/>
      <c r="K649" s="13"/>
      <c r="L649" s="33"/>
      <c r="M649" s="13" t="s">
        <v>888</v>
      </c>
      <c r="N649" s="13"/>
      <c r="O649" s="89" t="s">
        <v>911</v>
      </c>
      <c r="P649" s="95" t="s">
        <v>2</v>
      </c>
      <c r="Q649" s="98" t="b">
        <f>NOT(ISERROR(MATCH(D649,Gen8_Pokemon!$C$1:$C$712,0)))</f>
        <v>1</v>
      </c>
      <c r="R649" t="b">
        <v>1</v>
      </c>
      <c r="S649" t="str">
        <f t="shared" si="21"/>
        <v>x</v>
      </c>
    </row>
    <row r="650" spans="1:19" ht="24" customHeight="1" x14ac:dyDescent="0.25">
      <c r="A650" s="74">
        <v>648</v>
      </c>
      <c r="B650" s="77" t="str">
        <f t="shared" si="20"/>
        <v>648</v>
      </c>
      <c r="C650" s="74">
        <v>5</v>
      </c>
      <c r="D650" s="79" t="s">
        <v>1597</v>
      </c>
      <c r="E650" s="2" t="s">
        <v>634</v>
      </c>
      <c r="F650" s="5"/>
      <c r="G650" s="19"/>
      <c r="H650" s="13"/>
      <c r="I650" s="13"/>
      <c r="J650" s="13"/>
      <c r="K650" s="13"/>
      <c r="L650" s="33"/>
      <c r="M650" s="13" t="s">
        <v>888</v>
      </c>
      <c r="N650" s="13"/>
      <c r="O650" s="89" t="s">
        <v>912</v>
      </c>
      <c r="P650" s="95" t="s">
        <v>888</v>
      </c>
      <c r="Q650" s="98" t="b">
        <f>NOT(ISERROR(MATCH(D650,Gen8_Pokemon!$C$1:$C$712,0)))</f>
        <v>0</v>
      </c>
      <c r="R650" t="b">
        <v>0</v>
      </c>
      <c r="S650" t="str">
        <f t="shared" si="21"/>
        <v/>
      </c>
    </row>
    <row r="651" spans="1:19" ht="24" customHeight="1" x14ac:dyDescent="0.25">
      <c r="A651" s="74">
        <v>649</v>
      </c>
      <c r="B651" s="77" t="str">
        <f t="shared" si="20"/>
        <v>649</v>
      </c>
      <c r="C651" s="74">
        <v>5</v>
      </c>
      <c r="D651" s="79" t="s">
        <v>1598</v>
      </c>
      <c r="E651" s="3" t="s">
        <v>635</v>
      </c>
      <c r="F651" s="9"/>
      <c r="G651" s="19"/>
      <c r="H651" s="17"/>
      <c r="I651" s="17"/>
      <c r="J651" s="13"/>
      <c r="K651" s="18"/>
      <c r="L651" s="57"/>
      <c r="M651" s="18" t="s">
        <v>888</v>
      </c>
      <c r="N651" s="66" t="s">
        <v>913</v>
      </c>
      <c r="O651" s="88"/>
      <c r="P651" s="95" t="s">
        <v>2</v>
      </c>
      <c r="Q651" s="98" t="b">
        <f>NOT(ISERROR(MATCH(D651,Gen8_Pokemon!$C$1:$C$712,0)))</f>
        <v>1</v>
      </c>
      <c r="R651" t="b">
        <v>1</v>
      </c>
      <c r="S651" t="str">
        <f t="shared" si="21"/>
        <v>x</v>
      </c>
    </row>
    <row r="652" spans="1:19" ht="24" customHeight="1" x14ac:dyDescent="0.25">
      <c r="A652" s="74">
        <v>650</v>
      </c>
      <c r="B652" s="77" t="str">
        <f t="shared" si="20"/>
        <v>650</v>
      </c>
      <c r="C652" s="74">
        <v>6</v>
      </c>
      <c r="D652" s="79" t="s">
        <v>1599</v>
      </c>
      <c r="E652" s="2" t="s">
        <v>636</v>
      </c>
      <c r="F652" s="5"/>
      <c r="G652" s="12"/>
      <c r="H652" s="13"/>
      <c r="I652" s="13"/>
      <c r="J652" s="13"/>
      <c r="K652" s="14"/>
      <c r="L652" s="55"/>
      <c r="M652" s="13" t="s">
        <v>888</v>
      </c>
      <c r="N652" s="43"/>
      <c r="O652" s="85"/>
      <c r="P652" s="95" t="s">
        <v>888</v>
      </c>
      <c r="Q652" s="98" t="b">
        <f>NOT(ISERROR(MATCH(D652,Gen8_Pokemon!$C$1:$C$712,0)))</f>
        <v>0</v>
      </c>
      <c r="R652" t="b">
        <v>0</v>
      </c>
      <c r="S652" t="str">
        <f t="shared" si="21"/>
        <v/>
      </c>
    </row>
    <row r="653" spans="1:19" ht="24" customHeight="1" x14ac:dyDescent="0.25">
      <c r="A653" s="74">
        <v>651</v>
      </c>
      <c r="B653" s="77" t="str">
        <f t="shared" si="20"/>
        <v>651</v>
      </c>
      <c r="C653" s="74">
        <v>6</v>
      </c>
      <c r="D653" s="79" t="s">
        <v>1600</v>
      </c>
      <c r="E653" s="2" t="s">
        <v>637</v>
      </c>
      <c r="F653" s="5"/>
      <c r="G653" s="12"/>
      <c r="H653" s="13"/>
      <c r="I653" s="13"/>
      <c r="J653" s="13"/>
      <c r="K653" s="13"/>
      <c r="L653" s="33"/>
      <c r="M653" s="13" t="s">
        <v>888</v>
      </c>
      <c r="N653" s="13"/>
      <c r="O653" s="86"/>
      <c r="P653" s="95" t="s">
        <v>888</v>
      </c>
      <c r="Q653" s="98" t="b">
        <f>NOT(ISERROR(MATCH(D653,Gen8_Pokemon!$C$1:$C$712,0)))</f>
        <v>0</v>
      </c>
      <c r="R653" t="b">
        <v>0</v>
      </c>
      <c r="S653" t="str">
        <f t="shared" si="21"/>
        <v/>
      </c>
    </row>
    <row r="654" spans="1:19" ht="24" customHeight="1" x14ac:dyDescent="0.25">
      <c r="A654" s="74">
        <v>652</v>
      </c>
      <c r="B654" s="77" t="str">
        <f t="shared" si="20"/>
        <v>652</v>
      </c>
      <c r="C654" s="74">
        <v>6</v>
      </c>
      <c r="D654" s="79" t="s">
        <v>1601</v>
      </c>
      <c r="E654" s="2" t="s">
        <v>638</v>
      </c>
      <c r="F654" s="5"/>
      <c r="G654" s="12"/>
      <c r="H654" s="13"/>
      <c r="I654" s="13"/>
      <c r="J654" s="13"/>
      <c r="K654" s="13"/>
      <c r="L654" s="33"/>
      <c r="M654" s="13" t="s">
        <v>888</v>
      </c>
      <c r="N654" s="13"/>
      <c r="O654" s="86"/>
      <c r="P654" s="95" t="s">
        <v>888</v>
      </c>
      <c r="Q654" s="98" t="b">
        <f>NOT(ISERROR(MATCH(D654,Gen8_Pokemon!$C$1:$C$712,0)))</f>
        <v>0</v>
      </c>
      <c r="R654" t="b">
        <v>0</v>
      </c>
      <c r="S654" t="str">
        <f t="shared" si="21"/>
        <v/>
      </c>
    </row>
    <row r="655" spans="1:19" ht="24" customHeight="1" x14ac:dyDescent="0.25">
      <c r="A655" s="74">
        <v>653</v>
      </c>
      <c r="B655" s="77" t="str">
        <f t="shared" si="20"/>
        <v>653</v>
      </c>
      <c r="C655" s="74">
        <v>6</v>
      </c>
      <c r="D655" s="79" t="s">
        <v>1602</v>
      </c>
      <c r="E655" s="2" t="s">
        <v>639</v>
      </c>
      <c r="F655" s="5"/>
      <c r="G655" s="12"/>
      <c r="H655" s="13"/>
      <c r="I655" s="13"/>
      <c r="J655" s="13"/>
      <c r="K655" s="13"/>
      <c r="L655" s="33"/>
      <c r="M655" s="13" t="s">
        <v>888</v>
      </c>
      <c r="N655" s="13"/>
      <c r="O655" s="86"/>
      <c r="P655" s="95" t="s">
        <v>888</v>
      </c>
      <c r="Q655" s="98" t="b">
        <f>NOT(ISERROR(MATCH(D655,Gen8_Pokemon!$C$1:$C$712,0)))</f>
        <v>0</v>
      </c>
      <c r="R655" t="b">
        <v>0</v>
      </c>
      <c r="S655" t="str">
        <f t="shared" si="21"/>
        <v/>
      </c>
    </row>
    <row r="656" spans="1:19" ht="24" customHeight="1" x14ac:dyDescent="0.25">
      <c r="A656" s="74">
        <v>654</v>
      </c>
      <c r="B656" s="77" t="str">
        <f t="shared" si="20"/>
        <v>654</v>
      </c>
      <c r="C656" s="74">
        <v>6</v>
      </c>
      <c r="D656" s="79" t="s">
        <v>1603</v>
      </c>
      <c r="E656" s="2" t="s">
        <v>640</v>
      </c>
      <c r="F656" s="5"/>
      <c r="G656" s="12"/>
      <c r="H656" s="13"/>
      <c r="I656" s="13"/>
      <c r="J656" s="13"/>
      <c r="K656" s="13"/>
      <c r="L656" s="33"/>
      <c r="M656" s="13" t="s">
        <v>888</v>
      </c>
      <c r="N656" s="13"/>
      <c r="O656" s="86"/>
      <c r="P656" s="95" t="s">
        <v>888</v>
      </c>
      <c r="Q656" s="98" t="b">
        <f>NOT(ISERROR(MATCH(D656,Gen8_Pokemon!$C$1:$C$712,0)))</f>
        <v>0</v>
      </c>
      <c r="R656" t="b">
        <v>0</v>
      </c>
      <c r="S656" t="str">
        <f t="shared" si="21"/>
        <v/>
      </c>
    </row>
    <row r="657" spans="1:19" ht="24" customHeight="1" x14ac:dyDescent="0.25">
      <c r="A657" s="74">
        <v>655</v>
      </c>
      <c r="B657" s="77" t="str">
        <f t="shared" si="20"/>
        <v>655</v>
      </c>
      <c r="C657" s="74">
        <v>6</v>
      </c>
      <c r="D657" s="79" t="s">
        <v>1604</v>
      </c>
      <c r="E657" s="2" t="s">
        <v>641</v>
      </c>
      <c r="F657" s="5"/>
      <c r="G657" s="12"/>
      <c r="H657" s="13"/>
      <c r="I657" s="13"/>
      <c r="J657" s="13"/>
      <c r="K657" s="13"/>
      <c r="L657" s="33"/>
      <c r="M657" s="13" t="s">
        <v>888</v>
      </c>
      <c r="N657" s="13"/>
      <c r="O657" s="86"/>
      <c r="P657" s="95" t="s">
        <v>888</v>
      </c>
      <c r="Q657" s="98" t="b">
        <f>NOT(ISERROR(MATCH(D657,Gen8_Pokemon!$C$1:$C$712,0)))</f>
        <v>0</v>
      </c>
      <c r="R657" t="b">
        <v>0</v>
      </c>
      <c r="S657" t="str">
        <f t="shared" si="21"/>
        <v/>
      </c>
    </row>
    <row r="658" spans="1:19" ht="24" customHeight="1" x14ac:dyDescent="0.25">
      <c r="A658" s="74">
        <v>656</v>
      </c>
      <c r="B658" s="77" t="str">
        <f t="shared" si="20"/>
        <v>656</v>
      </c>
      <c r="C658" s="74">
        <v>6</v>
      </c>
      <c r="D658" s="79" t="s">
        <v>1605</v>
      </c>
      <c r="E658" s="2" t="s">
        <v>642</v>
      </c>
      <c r="F658" s="5"/>
      <c r="G658" s="12"/>
      <c r="H658" s="13"/>
      <c r="I658" s="13"/>
      <c r="J658" s="13"/>
      <c r="K658" s="13"/>
      <c r="L658" s="33"/>
      <c r="M658" s="13" t="s">
        <v>888</v>
      </c>
      <c r="N658" s="13"/>
      <c r="O658" s="86"/>
      <c r="P658" s="95" t="s">
        <v>888</v>
      </c>
      <c r="Q658" s="98" t="b">
        <f>NOT(ISERROR(MATCH(D658,Gen8_Pokemon!$C$1:$C$712,0)))</f>
        <v>0</v>
      </c>
      <c r="R658" t="b">
        <v>0</v>
      </c>
      <c r="S658" t="str">
        <f t="shared" si="21"/>
        <v/>
      </c>
    </row>
    <row r="659" spans="1:19" ht="24" customHeight="1" x14ac:dyDescent="0.25">
      <c r="A659" s="74">
        <v>657</v>
      </c>
      <c r="B659" s="77" t="str">
        <f t="shared" si="20"/>
        <v>657</v>
      </c>
      <c r="C659" s="74">
        <v>6</v>
      </c>
      <c r="D659" s="79" t="s">
        <v>1606</v>
      </c>
      <c r="E659" s="2" t="s">
        <v>643</v>
      </c>
      <c r="F659" s="5"/>
      <c r="G659" s="12"/>
      <c r="H659" s="13"/>
      <c r="I659" s="13"/>
      <c r="J659" s="13"/>
      <c r="K659" s="13"/>
      <c r="L659" s="33"/>
      <c r="M659" s="13" t="s">
        <v>888</v>
      </c>
      <c r="N659" s="13"/>
      <c r="O659" s="86"/>
      <c r="P659" s="95" t="s">
        <v>888</v>
      </c>
      <c r="Q659" s="98" t="b">
        <f>NOT(ISERROR(MATCH(D659,Gen8_Pokemon!$C$1:$C$712,0)))</f>
        <v>0</v>
      </c>
      <c r="R659" t="b">
        <v>0</v>
      </c>
      <c r="S659" t="str">
        <f t="shared" si="21"/>
        <v/>
      </c>
    </row>
    <row r="660" spans="1:19" ht="24" customHeight="1" x14ac:dyDescent="0.25">
      <c r="A660" s="74">
        <v>658</v>
      </c>
      <c r="B660" s="77" t="str">
        <f t="shared" si="20"/>
        <v>658</v>
      </c>
      <c r="C660" s="74">
        <v>6</v>
      </c>
      <c r="D660" s="79" t="s">
        <v>1607</v>
      </c>
      <c r="E660" s="2" t="s">
        <v>644</v>
      </c>
      <c r="F660" s="5"/>
      <c r="G660" s="12"/>
      <c r="H660" s="13"/>
      <c r="I660" s="13"/>
      <c r="J660" s="13"/>
      <c r="K660" s="13"/>
      <c r="L660" s="33"/>
      <c r="M660" s="13" t="s">
        <v>888</v>
      </c>
      <c r="N660" s="13"/>
      <c r="O660" s="89" t="s">
        <v>915</v>
      </c>
      <c r="P660" s="95" t="s">
        <v>888</v>
      </c>
      <c r="Q660" s="98" t="b">
        <f>NOT(ISERROR(MATCH(D660,Gen8_Pokemon!$C$1:$C$712,0)))</f>
        <v>0</v>
      </c>
      <c r="R660" t="b">
        <v>0</v>
      </c>
      <c r="S660" t="str">
        <f t="shared" si="21"/>
        <v/>
      </c>
    </row>
    <row r="661" spans="1:19" ht="24" customHeight="1" x14ac:dyDescent="0.25">
      <c r="A661" s="74">
        <v>659</v>
      </c>
      <c r="B661" s="77" t="str">
        <f t="shared" si="20"/>
        <v>659</v>
      </c>
      <c r="C661" s="74">
        <v>6</v>
      </c>
      <c r="D661" s="79" t="s">
        <v>1608</v>
      </c>
      <c r="E661" s="2" t="s">
        <v>645</v>
      </c>
      <c r="F661" s="5"/>
      <c r="G661" s="12"/>
      <c r="H661" s="13"/>
      <c r="I661" s="13"/>
      <c r="J661" s="13"/>
      <c r="K661" s="13"/>
      <c r="L661" s="33"/>
      <c r="M661" s="13" t="s">
        <v>888</v>
      </c>
      <c r="N661" s="13"/>
      <c r="O661" s="86"/>
      <c r="P661" s="95" t="s">
        <v>2</v>
      </c>
      <c r="Q661" s="98" t="b">
        <f>NOT(ISERROR(MATCH(D661,Gen8_Pokemon!$C$1:$C$712,0)))</f>
        <v>1</v>
      </c>
      <c r="R661" t="b">
        <v>1</v>
      </c>
      <c r="S661" t="str">
        <f t="shared" si="21"/>
        <v>x</v>
      </c>
    </row>
    <row r="662" spans="1:19" ht="24" customHeight="1" x14ac:dyDescent="0.25">
      <c r="A662" s="74">
        <v>660</v>
      </c>
      <c r="B662" s="77" t="str">
        <f t="shared" si="20"/>
        <v>660</v>
      </c>
      <c r="C662" s="74">
        <v>6</v>
      </c>
      <c r="D662" s="79" t="s">
        <v>1609</v>
      </c>
      <c r="E662" s="2" t="s">
        <v>646</v>
      </c>
      <c r="F662" s="5"/>
      <c r="G662" s="12"/>
      <c r="H662" s="13"/>
      <c r="I662" s="23"/>
      <c r="J662" s="13"/>
      <c r="K662" s="13"/>
      <c r="L662" s="33"/>
      <c r="M662" s="27" t="s">
        <v>888</v>
      </c>
      <c r="N662" s="13"/>
      <c r="O662" s="86"/>
      <c r="P662" s="95" t="s">
        <v>2</v>
      </c>
      <c r="Q662" s="98" t="b">
        <f>NOT(ISERROR(MATCH(D662,Gen8_Pokemon!$C$1:$C$712,0)))</f>
        <v>1</v>
      </c>
      <c r="R662" t="b">
        <v>1</v>
      </c>
      <c r="S662" t="str">
        <f t="shared" si="21"/>
        <v>x</v>
      </c>
    </row>
    <row r="663" spans="1:19" ht="24" customHeight="1" x14ac:dyDescent="0.25">
      <c r="A663" s="74">
        <v>661</v>
      </c>
      <c r="B663" s="77" t="str">
        <f t="shared" si="20"/>
        <v>661</v>
      </c>
      <c r="C663" s="74">
        <v>6</v>
      </c>
      <c r="D663" s="79" t="s">
        <v>1610</v>
      </c>
      <c r="E663" s="2" t="s">
        <v>647</v>
      </c>
      <c r="F663" s="5"/>
      <c r="G663" s="12"/>
      <c r="H663" s="13"/>
      <c r="I663" s="23"/>
      <c r="J663" s="13"/>
      <c r="K663" s="13"/>
      <c r="L663" s="33"/>
      <c r="M663" s="27" t="s">
        <v>888</v>
      </c>
      <c r="N663" s="13"/>
      <c r="O663" s="86"/>
      <c r="P663" s="95" t="s">
        <v>2</v>
      </c>
      <c r="Q663" s="98" t="b">
        <f>NOT(ISERROR(MATCH(D663,Gen8_Pokemon!$C$1:$C$712,0)))</f>
        <v>1</v>
      </c>
      <c r="R663" t="b">
        <v>1</v>
      </c>
      <c r="S663" t="str">
        <f t="shared" si="21"/>
        <v>x</v>
      </c>
    </row>
    <row r="664" spans="1:19" ht="24" customHeight="1" x14ac:dyDescent="0.25">
      <c r="A664" s="74">
        <v>662</v>
      </c>
      <c r="B664" s="77" t="str">
        <f t="shared" si="20"/>
        <v>662</v>
      </c>
      <c r="C664" s="74">
        <v>6</v>
      </c>
      <c r="D664" s="79" t="s">
        <v>1611</v>
      </c>
      <c r="E664" s="2" t="s">
        <v>648</v>
      </c>
      <c r="F664" s="5"/>
      <c r="G664" s="12"/>
      <c r="H664" s="13"/>
      <c r="I664" s="23"/>
      <c r="J664" s="13"/>
      <c r="K664" s="13"/>
      <c r="L664" s="33"/>
      <c r="M664" s="27" t="s">
        <v>888</v>
      </c>
      <c r="N664" s="13"/>
      <c r="O664" s="86"/>
      <c r="P664" s="95" t="s">
        <v>2</v>
      </c>
      <c r="Q664" s="98" t="b">
        <f>NOT(ISERROR(MATCH(D664,Gen8_Pokemon!$C$1:$C$712,0)))</f>
        <v>1</v>
      </c>
      <c r="R664" t="b">
        <v>1</v>
      </c>
      <c r="S664" t="str">
        <f t="shared" si="21"/>
        <v>x</v>
      </c>
    </row>
    <row r="665" spans="1:19" ht="24" customHeight="1" x14ac:dyDescent="0.25">
      <c r="A665" s="74">
        <v>663</v>
      </c>
      <c r="B665" s="77" t="str">
        <f t="shared" si="20"/>
        <v>663</v>
      </c>
      <c r="C665" s="74">
        <v>6</v>
      </c>
      <c r="D665" s="79" t="s">
        <v>1612</v>
      </c>
      <c r="E665" s="2" t="s">
        <v>649</v>
      </c>
      <c r="F665" s="5"/>
      <c r="G665" s="12"/>
      <c r="H665" s="13"/>
      <c r="I665" s="23"/>
      <c r="J665" s="13"/>
      <c r="K665" s="13"/>
      <c r="L665" s="33"/>
      <c r="M665" s="27" t="s">
        <v>888</v>
      </c>
      <c r="N665" s="13"/>
      <c r="O665" s="86"/>
      <c r="P665" s="95" t="s">
        <v>2</v>
      </c>
      <c r="Q665" s="98" t="b">
        <f>NOT(ISERROR(MATCH(D665,Gen8_Pokemon!$C$1:$C$712,0)))</f>
        <v>1</v>
      </c>
      <c r="R665" t="b">
        <v>1</v>
      </c>
      <c r="S665" t="str">
        <f t="shared" si="21"/>
        <v>x</v>
      </c>
    </row>
    <row r="666" spans="1:19" ht="24" customHeight="1" x14ac:dyDescent="0.25">
      <c r="A666" s="74">
        <v>664</v>
      </c>
      <c r="B666" s="77" t="str">
        <f t="shared" si="20"/>
        <v>664</v>
      </c>
      <c r="C666" s="74">
        <v>6</v>
      </c>
      <c r="D666" s="79" t="s">
        <v>1613</v>
      </c>
      <c r="E666" s="2" t="s">
        <v>650</v>
      </c>
      <c r="F666" s="5"/>
      <c r="G666" s="12"/>
      <c r="H666" s="13"/>
      <c r="I666" s="24"/>
      <c r="J666" s="13"/>
      <c r="K666" s="13"/>
      <c r="L666" s="33"/>
      <c r="M666" s="28" t="s">
        <v>888</v>
      </c>
      <c r="N666" s="13"/>
      <c r="O666" s="86"/>
      <c r="P666" s="95" t="s">
        <v>888</v>
      </c>
      <c r="Q666" s="98" t="b">
        <f>NOT(ISERROR(MATCH(D666,Gen8_Pokemon!$C$1:$C$712,0)))</f>
        <v>0</v>
      </c>
      <c r="R666" t="b">
        <v>0</v>
      </c>
      <c r="S666" t="str">
        <f t="shared" si="21"/>
        <v/>
      </c>
    </row>
    <row r="667" spans="1:19" ht="24" customHeight="1" x14ac:dyDescent="0.25">
      <c r="A667" s="74">
        <v>665</v>
      </c>
      <c r="B667" s="77" t="str">
        <f t="shared" si="20"/>
        <v>665</v>
      </c>
      <c r="C667" s="74">
        <v>6</v>
      </c>
      <c r="D667" s="79" t="s">
        <v>1614</v>
      </c>
      <c r="E667" s="2" t="s">
        <v>651</v>
      </c>
      <c r="F667" s="5"/>
      <c r="G667" s="12"/>
      <c r="H667" s="13"/>
      <c r="I667" s="24"/>
      <c r="J667" s="13"/>
      <c r="K667" s="13"/>
      <c r="L667" s="33"/>
      <c r="M667" s="28" t="s">
        <v>888</v>
      </c>
      <c r="N667" s="13"/>
      <c r="O667" s="86"/>
      <c r="P667" s="95" t="s">
        <v>888</v>
      </c>
      <c r="Q667" s="98" t="b">
        <f>NOT(ISERROR(MATCH(D667,Gen8_Pokemon!$C$1:$C$712,0)))</f>
        <v>0</v>
      </c>
      <c r="R667" t="b">
        <v>0</v>
      </c>
      <c r="S667" t="str">
        <f t="shared" si="21"/>
        <v/>
      </c>
    </row>
    <row r="668" spans="1:19" ht="24" customHeight="1" x14ac:dyDescent="0.25">
      <c r="A668" s="74">
        <v>666</v>
      </c>
      <c r="B668" s="77" t="str">
        <f t="shared" si="20"/>
        <v>666</v>
      </c>
      <c r="C668" s="74">
        <v>6</v>
      </c>
      <c r="D668" s="79" t="s">
        <v>1615</v>
      </c>
      <c r="E668" s="3" t="s">
        <v>652</v>
      </c>
      <c r="F668" s="9"/>
      <c r="G668" s="19"/>
      <c r="H668" s="17"/>
      <c r="I668" s="17"/>
      <c r="J668" s="13"/>
      <c r="K668" s="18"/>
      <c r="L668" s="61"/>
      <c r="M668" s="18" t="s">
        <v>888</v>
      </c>
      <c r="N668" s="48"/>
      <c r="O668" s="69" t="s">
        <v>916</v>
      </c>
      <c r="P668" s="95" t="s">
        <v>888</v>
      </c>
      <c r="Q668" s="98" t="b">
        <f>NOT(ISERROR(MATCH(D668,Gen8_Pokemon!$C$1:$C$712,0)))</f>
        <v>0</v>
      </c>
      <c r="R668" t="b">
        <v>0</v>
      </c>
      <c r="S668" t="str">
        <f t="shared" si="21"/>
        <v/>
      </c>
    </row>
    <row r="669" spans="1:19" ht="24" customHeight="1" x14ac:dyDescent="0.25">
      <c r="A669" s="74">
        <v>667</v>
      </c>
      <c r="B669" s="77" t="str">
        <f t="shared" si="20"/>
        <v>667</v>
      </c>
      <c r="C669" s="74">
        <v>6</v>
      </c>
      <c r="D669" s="79" t="s">
        <v>1616</v>
      </c>
      <c r="E669" s="2" t="s">
        <v>653</v>
      </c>
      <c r="F669" s="5"/>
      <c r="G669" s="12"/>
      <c r="H669" s="13"/>
      <c r="I669" s="23"/>
      <c r="J669" s="13"/>
      <c r="K669" s="13"/>
      <c r="L669" s="33"/>
      <c r="M669" s="27" t="s">
        <v>888</v>
      </c>
      <c r="N669" s="13"/>
      <c r="O669" s="86"/>
      <c r="P669" s="95" t="s">
        <v>888</v>
      </c>
      <c r="Q669" s="98" t="b">
        <f>NOT(ISERROR(MATCH(D669,Gen8_Pokemon!$C$1:$C$712,0)))</f>
        <v>0</v>
      </c>
      <c r="R669" t="b">
        <v>0</v>
      </c>
      <c r="S669" t="str">
        <f t="shared" si="21"/>
        <v/>
      </c>
    </row>
    <row r="670" spans="1:19" ht="24" customHeight="1" x14ac:dyDescent="0.25">
      <c r="A670" s="74">
        <v>668</v>
      </c>
      <c r="B670" s="77" t="str">
        <f t="shared" si="20"/>
        <v>668</v>
      </c>
      <c r="C670" s="74">
        <v>6</v>
      </c>
      <c r="D670" s="79" t="s">
        <v>1617</v>
      </c>
      <c r="E670" s="2" t="s">
        <v>654</v>
      </c>
      <c r="F670" s="5"/>
      <c r="G670" s="35" t="s">
        <v>2</v>
      </c>
      <c r="H670" s="13"/>
      <c r="I670" s="23"/>
      <c r="J670" s="13"/>
      <c r="K670" s="13"/>
      <c r="L670" s="33"/>
      <c r="M670" s="27" t="s">
        <v>888</v>
      </c>
      <c r="N670" s="13"/>
      <c r="O670" s="86"/>
      <c r="P670" s="95" t="s">
        <v>888</v>
      </c>
      <c r="Q670" s="98" t="b">
        <f>NOT(ISERROR(MATCH(D670,Gen8_Pokemon!$C$1:$C$712,0)))</f>
        <v>0</v>
      </c>
      <c r="R670" t="b">
        <v>0</v>
      </c>
      <c r="S670" t="str">
        <f t="shared" si="21"/>
        <v/>
      </c>
    </row>
    <row r="671" spans="1:19" ht="24" customHeight="1" x14ac:dyDescent="0.25">
      <c r="A671" s="74">
        <v>669</v>
      </c>
      <c r="B671" s="77" t="str">
        <f t="shared" si="20"/>
        <v>669</v>
      </c>
      <c r="C671" s="74">
        <v>6</v>
      </c>
      <c r="D671" s="79" t="s">
        <v>1618</v>
      </c>
      <c r="E671" s="3" t="s">
        <v>655</v>
      </c>
      <c r="F671" s="9"/>
      <c r="G671" s="19"/>
      <c r="H671" s="17"/>
      <c r="I671" s="17"/>
      <c r="J671" s="13"/>
      <c r="K671" s="18"/>
      <c r="L671" s="57"/>
      <c r="M671" s="18" t="s">
        <v>888</v>
      </c>
      <c r="N671" s="18"/>
      <c r="O671" s="91" t="s">
        <v>917</v>
      </c>
      <c r="P671" s="95" t="s">
        <v>888</v>
      </c>
      <c r="Q671" s="98" t="b">
        <f>NOT(ISERROR(MATCH(D671,Gen8_Pokemon!$C$1:$C$712,0)))</f>
        <v>0</v>
      </c>
      <c r="R671" t="b">
        <v>0</v>
      </c>
      <c r="S671" t="str">
        <f t="shared" si="21"/>
        <v/>
      </c>
    </row>
    <row r="672" spans="1:19" ht="24" customHeight="1" x14ac:dyDescent="0.25">
      <c r="A672" s="74">
        <v>670</v>
      </c>
      <c r="B672" s="77" t="str">
        <f t="shared" si="20"/>
        <v>670</v>
      </c>
      <c r="C672" s="74">
        <v>6</v>
      </c>
      <c r="D672" s="79" t="s">
        <v>1619</v>
      </c>
      <c r="E672" s="3" t="s">
        <v>656</v>
      </c>
      <c r="F672" s="9"/>
      <c r="G672" s="19"/>
      <c r="H672" s="17"/>
      <c r="I672" s="17"/>
      <c r="J672" s="13"/>
      <c r="K672" s="18"/>
      <c r="L672" s="57"/>
      <c r="M672" s="18" t="s">
        <v>888</v>
      </c>
      <c r="N672" s="18"/>
      <c r="O672" s="91" t="s">
        <v>917</v>
      </c>
      <c r="P672" s="95" t="s">
        <v>888</v>
      </c>
      <c r="Q672" s="98" t="b">
        <f>NOT(ISERROR(MATCH(D672,Gen8_Pokemon!$C$1:$C$712,0)))</f>
        <v>0</v>
      </c>
      <c r="R672" t="b">
        <v>0</v>
      </c>
      <c r="S672" t="str">
        <f t="shared" si="21"/>
        <v/>
      </c>
    </row>
    <row r="673" spans="1:19" ht="24" customHeight="1" x14ac:dyDescent="0.25">
      <c r="A673" s="74">
        <v>671</v>
      </c>
      <c r="B673" s="77" t="str">
        <f t="shared" si="20"/>
        <v>671</v>
      </c>
      <c r="C673" s="74">
        <v>6</v>
      </c>
      <c r="D673" s="79" t="s">
        <v>1620</v>
      </c>
      <c r="E673" s="3" t="s">
        <v>657</v>
      </c>
      <c r="F673" s="9"/>
      <c r="G673" s="19"/>
      <c r="H673" s="17"/>
      <c r="I673" s="17"/>
      <c r="J673" s="13"/>
      <c r="K673" s="18"/>
      <c r="L673" s="57"/>
      <c r="M673" s="18" t="s">
        <v>888</v>
      </c>
      <c r="N673" s="18"/>
      <c r="O673" s="91" t="s">
        <v>917</v>
      </c>
      <c r="P673" s="95" t="s">
        <v>888</v>
      </c>
      <c r="Q673" s="98" t="b">
        <f>NOT(ISERROR(MATCH(D673,Gen8_Pokemon!$C$1:$C$712,0)))</f>
        <v>0</v>
      </c>
      <c r="R673" t="b">
        <v>0</v>
      </c>
      <c r="S673" t="str">
        <f t="shared" si="21"/>
        <v/>
      </c>
    </row>
    <row r="674" spans="1:19" ht="24" customHeight="1" x14ac:dyDescent="0.25">
      <c r="A674" s="74">
        <v>672</v>
      </c>
      <c r="B674" s="77" t="str">
        <f t="shared" si="20"/>
        <v>672</v>
      </c>
      <c r="C674" s="74">
        <v>6</v>
      </c>
      <c r="D674" s="79" t="s">
        <v>1621</v>
      </c>
      <c r="E674" s="2" t="s">
        <v>658</v>
      </c>
      <c r="F674" s="5"/>
      <c r="G674" s="12"/>
      <c r="H674" s="13"/>
      <c r="I674" s="24"/>
      <c r="J674" s="13"/>
      <c r="K674" s="13"/>
      <c r="L674" s="33"/>
      <c r="M674" s="28" t="s">
        <v>888</v>
      </c>
      <c r="N674" s="13"/>
      <c r="O674" s="86"/>
      <c r="P674" s="95" t="s">
        <v>888</v>
      </c>
      <c r="Q674" s="98" t="b">
        <f>NOT(ISERROR(MATCH(D674,Gen8_Pokemon!$C$1:$C$712,0)))</f>
        <v>0</v>
      </c>
      <c r="R674" t="b">
        <v>0</v>
      </c>
      <c r="S674" t="str">
        <f t="shared" si="21"/>
        <v/>
      </c>
    </row>
    <row r="675" spans="1:19" ht="24" customHeight="1" x14ac:dyDescent="0.25">
      <c r="A675" s="74">
        <v>673</v>
      </c>
      <c r="B675" s="77" t="str">
        <f t="shared" si="20"/>
        <v>673</v>
      </c>
      <c r="C675" s="74">
        <v>6</v>
      </c>
      <c r="D675" s="79" t="s">
        <v>1622</v>
      </c>
      <c r="E675" s="2" t="s">
        <v>659</v>
      </c>
      <c r="F675" s="5"/>
      <c r="G675" s="12"/>
      <c r="H675" s="13"/>
      <c r="I675" s="24"/>
      <c r="J675" s="13"/>
      <c r="K675" s="13"/>
      <c r="L675" s="33"/>
      <c r="M675" s="28" t="s">
        <v>888</v>
      </c>
      <c r="N675" s="13"/>
      <c r="O675" s="86"/>
      <c r="P675" s="95" t="s">
        <v>888</v>
      </c>
      <c r="Q675" s="98" t="b">
        <f>NOT(ISERROR(MATCH(D675,Gen8_Pokemon!$C$1:$C$712,0)))</f>
        <v>0</v>
      </c>
      <c r="R675" t="b">
        <v>0</v>
      </c>
      <c r="S675" t="str">
        <f t="shared" si="21"/>
        <v/>
      </c>
    </row>
    <row r="676" spans="1:19" ht="24" customHeight="1" x14ac:dyDescent="0.25">
      <c r="A676" s="74">
        <v>674</v>
      </c>
      <c r="B676" s="77" t="str">
        <f t="shared" si="20"/>
        <v>674</v>
      </c>
      <c r="C676" s="74">
        <v>6</v>
      </c>
      <c r="D676" s="79" t="s">
        <v>1623</v>
      </c>
      <c r="E676" s="2" t="s">
        <v>660</v>
      </c>
      <c r="F676" s="5"/>
      <c r="G676" s="12"/>
      <c r="H676" s="13"/>
      <c r="I676" s="24"/>
      <c r="J676" s="13"/>
      <c r="K676" s="13"/>
      <c r="L676" s="33"/>
      <c r="M676" s="28" t="s">
        <v>888</v>
      </c>
      <c r="N676" s="13"/>
      <c r="O676" s="86"/>
      <c r="P676" s="95" t="s">
        <v>2</v>
      </c>
      <c r="Q676" s="98" t="b">
        <f>NOT(ISERROR(MATCH(D676,Gen8_Pokemon!$C$1:$C$712,0)))</f>
        <v>1</v>
      </c>
      <c r="R676" t="b">
        <v>1</v>
      </c>
      <c r="S676" t="str">
        <f t="shared" si="21"/>
        <v>x</v>
      </c>
    </row>
    <row r="677" spans="1:19" ht="24" customHeight="1" x14ac:dyDescent="0.25">
      <c r="A677" s="74">
        <v>675</v>
      </c>
      <c r="B677" s="77" t="str">
        <f t="shared" si="20"/>
        <v>675</v>
      </c>
      <c r="C677" s="74">
        <v>6</v>
      </c>
      <c r="D677" s="79" t="s">
        <v>1624</v>
      </c>
      <c r="E677" s="2" t="s">
        <v>661</v>
      </c>
      <c r="F677" s="5"/>
      <c r="G677" s="12"/>
      <c r="H677" s="13"/>
      <c r="I677" s="23"/>
      <c r="J677" s="13"/>
      <c r="K677" s="13"/>
      <c r="L677" s="33"/>
      <c r="M677" s="27" t="s">
        <v>888</v>
      </c>
      <c r="N677" s="13"/>
      <c r="O677" s="86"/>
      <c r="P677" s="95" t="s">
        <v>2</v>
      </c>
      <c r="Q677" s="98" t="b">
        <f>NOT(ISERROR(MATCH(D677,Gen8_Pokemon!$C$1:$C$712,0)))</f>
        <v>1</v>
      </c>
      <c r="R677" t="b">
        <v>1</v>
      </c>
      <c r="S677" t="str">
        <f t="shared" si="21"/>
        <v>x</v>
      </c>
    </row>
    <row r="678" spans="1:19" ht="24" customHeight="1" x14ac:dyDescent="0.25">
      <c r="A678" s="74">
        <v>676</v>
      </c>
      <c r="B678" s="77" t="str">
        <f t="shared" si="20"/>
        <v>676</v>
      </c>
      <c r="C678" s="74">
        <v>6</v>
      </c>
      <c r="D678" s="79" t="s">
        <v>1625</v>
      </c>
      <c r="E678" s="3" t="s">
        <v>662</v>
      </c>
      <c r="F678" s="9"/>
      <c r="G678" s="19"/>
      <c r="H678" s="17"/>
      <c r="I678" s="17"/>
      <c r="J678" s="13"/>
      <c r="K678" s="18"/>
      <c r="L678" s="61"/>
      <c r="M678" s="18" t="s">
        <v>888</v>
      </c>
      <c r="N678" s="48"/>
      <c r="O678" s="69" t="s">
        <v>918</v>
      </c>
      <c r="P678" s="95" t="s">
        <v>888</v>
      </c>
      <c r="Q678" s="98" t="b">
        <f>NOT(ISERROR(MATCH(D678,Gen8_Pokemon!$C$1:$C$712,0)))</f>
        <v>0</v>
      </c>
      <c r="R678" t="b">
        <v>0</v>
      </c>
      <c r="S678" t="str">
        <f t="shared" si="21"/>
        <v/>
      </c>
    </row>
    <row r="679" spans="1:19" ht="24" customHeight="1" x14ac:dyDescent="0.25">
      <c r="A679" s="74">
        <v>677</v>
      </c>
      <c r="B679" s="77" t="str">
        <f t="shared" si="20"/>
        <v>677</v>
      </c>
      <c r="C679" s="74">
        <v>6</v>
      </c>
      <c r="D679" s="79" t="s">
        <v>1626</v>
      </c>
      <c r="E679" s="2" t="s">
        <v>663</v>
      </c>
      <c r="F679" s="5"/>
      <c r="G679" s="12"/>
      <c r="H679" s="13"/>
      <c r="I679" s="24"/>
      <c r="J679" s="13"/>
      <c r="K679" s="13"/>
      <c r="L679" s="33"/>
      <c r="M679" s="28" t="s">
        <v>888</v>
      </c>
      <c r="N679" s="13"/>
      <c r="O679" s="86"/>
      <c r="P679" s="95" t="s">
        <v>2</v>
      </c>
      <c r="Q679" s="98" t="b">
        <f>NOT(ISERROR(MATCH(D679,Gen8_Pokemon!$C$1:$C$712,0)))</f>
        <v>1</v>
      </c>
      <c r="R679" t="b">
        <v>1</v>
      </c>
      <c r="S679" t="str">
        <f t="shared" si="21"/>
        <v>x</v>
      </c>
    </row>
    <row r="680" spans="1:19" ht="24" customHeight="1" x14ac:dyDescent="0.25">
      <c r="A680" s="74">
        <v>678</v>
      </c>
      <c r="B680" s="77" t="str">
        <f t="shared" si="20"/>
        <v>678</v>
      </c>
      <c r="C680" s="74">
        <v>6</v>
      </c>
      <c r="D680" s="79" t="s">
        <v>1627</v>
      </c>
      <c r="E680" s="2" t="s">
        <v>664</v>
      </c>
      <c r="F680" s="5"/>
      <c r="G680" s="35" t="s">
        <v>2</v>
      </c>
      <c r="H680" s="13"/>
      <c r="I680" s="24"/>
      <c r="J680" s="13"/>
      <c r="K680" s="13"/>
      <c r="L680" s="33"/>
      <c r="M680" s="28" t="s">
        <v>888</v>
      </c>
      <c r="N680" s="13"/>
      <c r="O680" s="86"/>
      <c r="P680" s="95" t="s">
        <v>2</v>
      </c>
      <c r="Q680" s="98" t="b">
        <f>NOT(ISERROR(MATCH(D680,Gen8_Pokemon!$C$1:$C$712,0)))</f>
        <v>1</v>
      </c>
      <c r="R680" t="b">
        <v>1</v>
      </c>
      <c r="S680" t="str">
        <f t="shared" si="21"/>
        <v>x</v>
      </c>
    </row>
    <row r="681" spans="1:19" ht="24" customHeight="1" x14ac:dyDescent="0.25">
      <c r="A681" s="74">
        <v>679</v>
      </c>
      <c r="B681" s="77" t="str">
        <f t="shared" si="20"/>
        <v>679</v>
      </c>
      <c r="C681" s="74">
        <v>6</v>
      </c>
      <c r="D681" s="79" t="s">
        <v>1628</v>
      </c>
      <c r="E681" s="2" t="s">
        <v>665</v>
      </c>
      <c r="F681" s="5"/>
      <c r="G681" s="12"/>
      <c r="H681" s="13"/>
      <c r="I681" s="23"/>
      <c r="J681" s="13"/>
      <c r="K681" s="13"/>
      <c r="L681" s="33"/>
      <c r="M681" s="27" t="s">
        <v>888</v>
      </c>
      <c r="N681" s="13"/>
      <c r="O681" s="86"/>
      <c r="P681" s="95" t="s">
        <v>2</v>
      </c>
      <c r="Q681" s="98" t="b">
        <f>NOT(ISERROR(MATCH(D681,Gen8_Pokemon!$C$1:$C$712,0)))</f>
        <v>1</v>
      </c>
      <c r="R681" t="b">
        <v>1</v>
      </c>
      <c r="S681" t="str">
        <f t="shared" si="21"/>
        <v>x</v>
      </c>
    </row>
    <row r="682" spans="1:19" ht="24" customHeight="1" x14ac:dyDescent="0.25">
      <c r="A682" s="74">
        <v>680</v>
      </c>
      <c r="B682" s="77" t="str">
        <f t="shared" si="20"/>
        <v>680</v>
      </c>
      <c r="C682" s="74">
        <v>6</v>
      </c>
      <c r="D682" s="79" t="s">
        <v>1629</v>
      </c>
      <c r="E682" s="2" t="s">
        <v>666</v>
      </c>
      <c r="F682" s="5"/>
      <c r="G682" s="12"/>
      <c r="H682" s="13"/>
      <c r="I682" s="23"/>
      <c r="J682" s="13"/>
      <c r="K682" s="13"/>
      <c r="L682" s="33"/>
      <c r="M682" s="27" t="s">
        <v>888</v>
      </c>
      <c r="N682" s="13"/>
      <c r="O682" s="86"/>
      <c r="P682" s="95" t="s">
        <v>2</v>
      </c>
      <c r="Q682" s="98" t="b">
        <f>NOT(ISERROR(MATCH(D682,Gen8_Pokemon!$C$1:$C$712,0)))</f>
        <v>1</v>
      </c>
      <c r="R682" t="b">
        <v>1</v>
      </c>
      <c r="S682" t="str">
        <f t="shared" si="21"/>
        <v>x</v>
      </c>
    </row>
    <row r="683" spans="1:19" ht="24" customHeight="1" x14ac:dyDescent="0.25">
      <c r="A683" s="74">
        <v>681</v>
      </c>
      <c r="B683" s="77" t="str">
        <f t="shared" si="20"/>
        <v>681</v>
      </c>
      <c r="C683" s="74">
        <v>6</v>
      </c>
      <c r="D683" s="79" t="s">
        <v>1630</v>
      </c>
      <c r="E683" s="3" t="s">
        <v>667</v>
      </c>
      <c r="F683" s="9"/>
      <c r="G683" s="19"/>
      <c r="H683" s="17"/>
      <c r="I683" s="23"/>
      <c r="J683" s="13"/>
      <c r="K683" s="13"/>
      <c r="L683" s="33"/>
      <c r="M683" s="27" t="s">
        <v>888</v>
      </c>
      <c r="N683" s="13"/>
      <c r="O683" s="89" t="s">
        <v>919</v>
      </c>
      <c r="P683" s="95" t="s">
        <v>2</v>
      </c>
      <c r="Q683" s="98" t="b">
        <f>NOT(ISERROR(MATCH(D683,Gen8_Pokemon!$C$1:$C$712,0)))</f>
        <v>1</v>
      </c>
      <c r="R683" t="b">
        <v>1</v>
      </c>
      <c r="S683" t="str">
        <f t="shared" si="21"/>
        <v>x</v>
      </c>
    </row>
    <row r="684" spans="1:19" ht="24" customHeight="1" x14ac:dyDescent="0.25">
      <c r="A684" s="74">
        <v>682</v>
      </c>
      <c r="B684" s="77" t="str">
        <f t="shared" si="20"/>
        <v>682</v>
      </c>
      <c r="C684" s="74">
        <v>6</v>
      </c>
      <c r="D684" s="79" t="s">
        <v>1631</v>
      </c>
      <c r="E684" s="2" t="s">
        <v>668</v>
      </c>
      <c r="F684" s="5"/>
      <c r="G684" s="12"/>
      <c r="H684" s="13"/>
      <c r="I684" s="24"/>
      <c r="J684" s="13"/>
      <c r="K684" s="13"/>
      <c r="L684" s="33"/>
      <c r="M684" s="28" t="s">
        <v>888</v>
      </c>
      <c r="N684" s="13"/>
      <c r="O684" s="86"/>
      <c r="P684" s="95" t="s">
        <v>2</v>
      </c>
      <c r="Q684" s="98" t="b">
        <f>NOT(ISERROR(MATCH(D684,Gen8_Pokemon!$C$1:$C$712,0)))</f>
        <v>1</v>
      </c>
      <c r="R684" t="b">
        <v>1</v>
      </c>
      <c r="S684" t="str">
        <f t="shared" si="21"/>
        <v>x</v>
      </c>
    </row>
    <row r="685" spans="1:19" ht="24" customHeight="1" x14ac:dyDescent="0.25">
      <c r="A685" s="74">
        <v>683</v>
      </c>
      <c r="B685" s="77" t="str">
        <f t="shared" si="20"/>
        <v>683</v>
      </c>
      <c r="C685" s="74">
        <v>6</v>
      </c>
      <c r="D685" s="79" t="s">
        <v>1632</v>
      </c>
      <c r="E685" s="2" t="s">
        <v>669</v>
      </c>
      <c r="F685" s="5"/>
      <c r="G685" s="12"/>
      <c r="H685" s="13"/>
      <c r="I685" s="24"/>
      <c r="J685" s="13"/>
      <c r="K685" s="13"/>
      <c r="L685" s="33"/>
      <c r="M685" s="28" t="s">
        <v>888</v>
      </c>
      <c r="N685" s="13"/>
      <c r="O685" s="86"/>
      <c r="P685" s="95" t="s">
        <v>2</v>
      </c>
      <c r="Q685" s="98" t="b">
        <f>NOT(ISERROR(MATCH(D685,Gen8_Pokemon!$C$1:$C$712,0)))</f>
        <v>1</v>
      </c>
      <c r="R685" t="b">
        <v>1</v>
      </c>
      <c r="S685" t="str">
        <f t="shared" si="21"/>
        <v>x</v>
      </c>
    </row>
    <row r="686" spans="1:19" ht="24" customHeight="1" x14ac:dyDescent="0.25">
      <c r="A686" s="74">
        <v>684</v>
      </c>
      <c r="B686" s="77" t="str">
        <f t="shared" si="20"/>
        <v>684</v>
      </c>
      <c r="C686" s="74">
        <v>6</v>
      </c>
      <c r="D686" s="79" t="s">
        <v>1633</v>
      </c>
      <c r="E686" s="2" t="s">
        <v>670</v>
      </c>
      <c r="F686" s="5"/>
      <c r="G686" s="12"/>
      <c r="H686" s="13"/>
      <c r="I686" s="24"/>
      <c r="J686" s="13"/>
      <c r="K686" s="13"/>
      <c r="L686" s="33"/>
      <c r="M686" s="28" t="s">
        <v>888</v>
      </c>
      <c r="N686" s="13"/>
      <c r="O686" s="86"/>
      <c r="P686" s="95" t="s">
        <v>2</v>
      </c>
      <c r="Q686" s="98" t="b">
        <f>NOT(ISERROR(MATCH(D686,Gen8_Pokemon!$C$1:$C$712,0)))</f>
        <v>1</v>
      </c>
      <c r="R686" t="b">
        <v>1</v>
      </c>
      <c r="S686" t="str">
        <f t="shared" si="21"/>
        <v>x</v>
      </c>
    </row>
    <row r="687" spans="1:19" ht="24" customHeight="1" x14ac:dyDescent="0.25">
      <c r="A687" s="74">
        <v>685</v>
      </c>
      <c r="B687" s="77" t="str">
        <f t="shared" si="20"/>
        <v>685</v>
      </c>
      <c r="C687" s="74">
        <v>6</v>
      </c>
      <c r="D687" s="79" t="s">
        <v>1634</v>
      </c>
      <c r="E687" s="2" t="s">
        <v>671</v>
      </c>
      <c r="F687" s="5"/>
      <c r="G687" s="12"/>
      <c r="H687" s="13"/>
      <c r="I687" s="24"/>
      <c r="J687" s="13"/>
      <c r="K687" s="13"/>
      <c r="L687" s="33"/>
      <c r="M687" s="28" t="s">
        <v>888</v>
      </c>
      <c r="N687" s="13"/>
      <c r="O687" s="86"/>
      <c r="P687" s="95" t="s">
        <v>2</v>
      </c>
      <c r="Q687" s="98" t="b">
        <f>NOT(ISERROR(MATCH(D687,Gen8_Pokemon!$C$1:$C$712,0)))</f>
        <v>1</v>
      </c>
      <c r="R687" t="b">
        <v>1</v>
      </c>
      <c r="S687" t="str">
        <f t="shared" si="21"/>
        <v>x</v>
      </c>
    </row>
    <row r="688" spans="1:19" ht="24" customHeight="1" x14ac:dyDescent="0.25">
      <c r="A688" s="74">
        <v>686</v>
      </c>
      <c r="B688" s="77" t="str">
        <f t="shared" si="20"/>
        <v>686</v>
      </c>
      <c r="C688" s="74">
        <v>6</v>
      </c>
      <c r="D688" s="79" t="s">
        <v>1635</v>
      </c>
      <c r="E688" s="2" t="s">
        <v>672</v>
      </c>
      <c r="F688" s="5"/>
      <c r="G688" s="12"/>
      <c r="H688" s="13"/>
      <c r="I688" s="23"/>
      <c r="J688" s="13"/>
      <c r="K688" s="13"/>
      <c r="L688" s="33"/>
      <c r="M688" s="27" t="s">
        <v>888</v>
      </c>
      <c r="N688" s="13"/>
      <c r="O688" s="86"/>
      <c r="P688" s="95" t="s">
        <v>2</v>
      </c>
      <c r="Q688" s="98" t="b">
        <f>NOT(ISERROR(MATCH(D688,Gen8_Pokemon!$C$1:$C$712,0)))</f>
        <v>1</v>
      </c>
      <c r="R688" t="b">
        <v>1</v>
      </c>
      <c r="S688" t="str">
        <f t="shared" si="21"/>
        <v>x</v>
      </c>
    </row>
    <row r="689" spans="1:19" ht="24" customHeight="1" x14ac:dyDescent="0.25">
      <c r="A689" s="74">
        <v>687</v>
      </c>
      <c r="B689" s="77" t="str">
        <f t="shared" si="20"/>
        <v>687</v>
      </c>
      <c r="C689" s="74">
        <v>6</v>
      </c>
      <c r="D689" s="79" t="s">
        <v>1636</v>
      </c>
      <c r="E689" s="2" t="s">
        <v>673</v>
      </c>
      <c r="F689" s="5"/>
      <c r="G689" s="12"/>
      <c r="H689" s="13"/>
      <c r="I689" s="23"/>
      <c r="J689" s="13"/>
      <c r="K689" s="13"/>
      <c r="L689" s="33"/>
      <c r="M689" s="27" t="s">
        <v>888</v>
      </c>
      <c r="N689" s="13"/>
      <c r="O689" s="86"/>
      <c r="P689" s="95" t="s">
        <v>2</v>
      </c>
      <c r="Q689" s="98" t="b">
        <f>NOT(ISERROR(MATCH(D689,Gen8_Pokemon!$C$1:$C$712,0)))</f>
        <v>1</v>
      </c>
      <c r="R689" t="b">
        <v>1</v>
      </c>
      <c r="S689" t="str">
        <f t="shared" si="21"/>
        <v>x</v>
      </c>
    </row>
    <row r="690" spans="1:19" ht="24" customHeight="1" x14ac:dyDescent="0.25">
      <c r="A690" s="74">
        <v>688</v>
      </c>
      <c r="B690" s="77" t="str">
        <f t="shared" si="20"/>
        <v>688</v>
      </c>
      <c r="C690" s="74">
        <v>6</v>
      </c>
      <c r="D690" s="79" t="s">
        <v>1637</v>
      </c>
      <c r="E690" s="2" t="s">
        <v>674</v>
      </c>
      <c r="F690" s="5"/>
      <c r="G690" s="12"/>
      <c r="H690" s="13"/>
      <c r="I690" s="23"/>
      <c r="J690" s="13"/>
      <c r="K690" s="13"/>
      <c r="L690" s="33"/>
      <c r="M690" s="27" t="s">
        <v>888</v>
      </c>
      <c r="N690" s="13"/>
      <c r="O690" s="86"/>
      <c r="P690" s="95" t="s">
        <v>2</v>
      </c>
      <c r="Q690" s="98" t="b">
        <f>NOT(ISERROR(MATCH(D690,Gen8_Pokemon!$C$1:$C$712,0)))</f>
        <v>1</v>
      </c>
      <c r="R690" t="b">
        <v>1</v>
      </c>
      <c r="S690" t="str">
        <f t="shared" si="21"/>
        <v>x</v>
      </c>
    </row>
    <row r="691" spans="1:19" ht="24" customHeight="1" x14ac:dyDescent="0.25">
      <c r="A691" s="74">
        <v>689</v>
      </c>
      <c r="B691" s="77" t="str">
        <f t="shared" si="20"/>
        <v>689</v>
      </c>
      <c r="C691" s="74">
        <v>6</v>
      </c>
      <c r="D691" s="79" t="s">
        <v>1638</v>
      </c>
      <c r="E691" s="2" t="s">
        <v>675</v>
      </c>
      <c r="F691" s="5"/>
      <c r="G691" s="12"/>
      <c r="H691" s="13"/>
      <c r="I691" s="23"/>
      <c r="J691" s="13"/>
      <c r="K691" s="13"/>
      <c r="L691" s="33"/>
      <c r="M691" s="27" t="s">
        <v>888</v>
      </c>
      <c r="N691" s="13"/>
      <c r="O691" s="86"/>
      <c r="P691" s="95" t="s">
        <v>2</v>
      </c>
      <c r="Q691" s="98" t="b">
        <f>NOT(ISERROR(MATCH(D691,Gen8_Pokemon!$C$1:$C$712,0)))</f>
        <v>1</v>
      </c>
      <c r="R691" t="b">
        <v>1</v>
      </c>
      <c r="S691" t="str">
        <f t="shared" si="21"/>
        <v>x</v>
      </c>
    </row>
    <row r="692" spans="1:19" ht="24" customHeight="1" x14ac:dyDescent="0.25">
      <c r="A692" s="74">
        <v>690</v>
      </c>
      <c r="B692" s="77" t="str">
        <f t="shared" si="20"/>
        <v>690</v>
      </c>
      <c r="C692" s="74">
        <v>6</v>
      </c>
      <c r="D692" s="79" t="s">
        <v>1639</v>
      </c>
      <c r="E692" s="2" t="s">
        <v>676</v>
      </c>
      <c r="F692" s="5"/>
      <c r="G692" s="12"/>
      <c r="H692" s="13"/>
      <c r="I692" s="23"/>
      <c r="J692" s="13"/>
      <c r="K692" s="13"/>
      <c r="L692" s="33"/>
      <c r="M692" s="27" t="s">
        <v>888</v>
      </c>
      <c r="N692" s="13"/>
      <c r="O692" s="86"/>
      <c r="P692" s="95" t="s">
        <v>2</v>
      </c>
      <c r="Q692" s="98" t="b">
        <f>NOT(ISERROR(MATCH(D692,Gen8_Pokemon!$C$1:$C$712,0)))</f>
        <v>1</v>
      </c>
      <c r="R692" t="b">
        <v>1</v>
      </c>
      <c r="S692" t="str">
        <f t="shared" si="21"/>
        <v>x</v>
      </c>
    </row>
    <row r="693" spans="1:19" ht="24" customHeight="1" x14ac:dyDescent="0.25">
      <c r="A693" s="74">
        <v>691</v>
      </c>
      <c r="B693" s="77" t="str">
        <f t="shared" si="20"/>
        <v>691</v>
      </c>
      <c r="C693" s="74">
        <v>6</v>
      </c>
      <c r="D693" s="79" t="s">
        <v>1640</v>
      </c>
      <c r="E693" s="2" t="s">
        <v>677</v>
      </c>
      <c r="F693" s="5"/>
      <c r="G693" s="12"/>
      <c r="H693" s="13"/>
      <c r="I693" s="23"/>
      <c r="J693" s="13"/>
      <c r="K693" s="13"/>
      <c r="L693" s="33"/>
      <c r="M693" s="27" t="s">
        <v>888</v>
      </c>
      <c r="N693" s="13"/>
      <c r="O693" s="86"/>
      <c r="P693" s="95" t="s">
        <v>2</v>
      </c>
      <c r="Q693" s="98" t="b">
        <f>NOT(ISERROR(MATCH(D693,Gen8_Pokemon!$C$1:$C$712,0)))</f>
        <v>1</v>
      </c>
      <c r="R693" t="b">
        <v>1</v>
      </c>
      <c r="S693" t="str">
        <f t="shared" si="21"/>
        <v>x</v>
      </c>
    </row>
    <row r="694" spans="1:19" ht="24" customHeight="1" x14ac:dyDescent="0.25">
      <c r="A694" s="74">
        <v>692</v>
      </c>
      <c r="B694" s="77" t="str">
        <f t="shared" si="20"/>
        <v>692</v>
      </c>
      <c r="C694" s="74">
        <v>6</v>
      </c>
      <c r="D694" s="79" t="s">
        <v>1641</v>
      </c>
      <c r="E694" s="2" t="s">
        <v>678</v>
      </c>
      <c r="F694" s="5"/>
      <c r="G694" s="12"/>
      <c r="H694" s="13"/>
      <c r="I694" s="24"/>
      <c r="J694" s="13"/>
      <c r="K694" s="13"/>
      <c r="L694" s="33"/>
      <c r="M694" s="28" t="s">
        <v>888</v>
      </c>
      <c r="N694" s="13"/>
      <c r="O694" s="86"/>
      <c r="P694" s="95" t="s">
        <v>2</v>
      </c>
      <c r="Q694" s="98" t="b">
        <f>NOT(ISERROR(MATCH(D694,Gen8_Pokemon!$C$1:$C$712,0)))</f>
        <v>1</v>
      </c>
      <c r="R694" t="b">
        <v>1</v>
      </c>
      <c r="S694" t="str">
        <f t="shared" si="21"/>
        <v>x</v>
      </c>
    </row>
    <row r="695" spans="1:19" ht="24" customHeight="1" x14ac:dyDescent="0.25">
      <c r="A695" s="74">
        <v>693</v>
      </c>
      <c r="B695" s="77" t="str">
        <f t="shared" si="20"/>
        <v>693</v>
      </c>
      <c r="C695" s="74">
        <v>6</v>
      </c>
      <c r="D695" s="79" t="s">
        <v>1642</v>
      </c>
      <c r="E695" s="2" t="s">
        <v>679</v>
      </c>
      <c r="F695" s="5"/>
      <c r="G695" s="12"/>
      <c r="H695" s="13"/>
      <c r="I695" s="24"/>
      <c r="J695" s="13"/>
      <c r="K695" s="13"/>
      <c r="L695" s="33"/>
      <c r="M695" s="28" t="s">
        <v>888</v>
      </c>
      <c r="N695" s="13"/>
      <c r="O695" s="86"/>
      <c r="P695" s="95" t="s">
        <v>2</v>
      </c>
      <c r="Q695" s="98" t="b">
        <f>NOT(ISERROR(MATCH(D695,Gen8_Pokemon!$C$1:$C$712,0)))</f>
        <v>1</v>
      </c>
      <c r="R695" t="b">
        <v>1</v>
      </c>
      <c r="S695" t="str">
        <f t="shared" si="21"/>
        <v>x</v>
      </c>
    </row>
    <row r="696" spans="1:19" ht="24" customHeight="1" x14ac:dyDescent="0.25">
      <c r="A696" s="74">
        <v>694</v>
      </c>
      <c r="B696" s="77" t="str">
        <f t="shared" si="20"/>
        <v>694</v>
      </c>
      <c r="C696" s="74">
        <v>6</v>
      </c>
      <c r="D696" s="79" t="s">
        <v>1643</v>
      </c>
      <c r="E696" s="2" t="s">
        <v>680</v>
      </c>
      <c r="F696" s="5"/>
      <c r="G696" s="12"/>
      <c r="H696" s="13"/>
      <c r="I696" s="23"/>
      <c r="J696" s="13"/>
      <c r="K696" s="13"/>
      <c r="L696" s="33"/>
      <c r="M696" s="27" t="s">
        <v>888</v>
      </c>
      <c r="N696" s="13"/>
      <c r="O696" s="86"/>
      <c r="P696" s="95" t="s">
        <v>2</v>
      </c>
      <c r="Q696" s="98" t="b">
        <f>NOT(ISERROR(MATCH(D696,Gen8_Pokemon!$C$1:$C$712,0)))</f>
        <v>1</v>
      </c>
      <c r="R696" t="b">
        <v>1</v>
      </c>
      <c r="S696" t="str">
        <f t="shared" si="21"/>
        <v>x</v>
      </c>
    </row>
    <row r="697" spans="1:19" ht="24" customHeight="1" x14ac:dyDescent="0.25">
      <c r="A697" s="74">
        <v>695</v>
      </c>
      <c r="B697" s="77" t="str">
        <f t="shared" si="20"/>
        <v>695</v>
      </c>
      <c r="C697" s="74">
        <v>6</v>
      </c>
      <c r="D697" s="79" t="s">
        <v>1644</v>
      </c>
      <c r="E697" s="2" t="s">
        <v>681</v>
      </c>
      <c r="F697" s="5"/>
      <c r="G697" s="12"/>
      <c r="H697" s="13"/>
      <c r="I697" s="23"/>
      <c r="J697" s="13"/>
      <c r="K697" s="13"/>
      <c r="L697" s="33"/>
      <c r="M697" s="27" t="s">
        <v>888</v>
      </c>
      <c r="N697" s="13"/>
      <c r="O697" s="86"/>
      <c r="P697" s="95" t="s">
        <v>2</v>
      </c>
      <c r="Q697" s="98" t="b">
        <f>NOT(ISERROR(MATCH(D697,Gen8_Pokemon!$C$1:$C$712,0)))</f>
        <v>1</v>
      </c>
      <c r="R697" t="b">
        <v>1</v>
      </c>
      <c r="S697" t="str">
        <f t="shared" si="21"/>
        <v>x</v>
      </c>
    </row>
    <row r="698" spans="1:19" ht="24" customHeight="1" x14ac:dyDescent="0.25">
      <c r="A698" s="74">
        <v>696</v>
      </c>
      <c r="B698" s="77" t="str">
        <f t="shared" si="20"/>
        <v>696</v>
      </c>
      <c r="C698" s="74">
        <v>6</v>
      </c>
      <c r="D698" s="79" t="s">
        <v>1645</v>
      </c>
      <c r="E698" s="2" t="s">
        <v>682</v>
      </c>
      <c r="F698" s="5"/>
      <c r="G698" s="12"/>
      <c r="H698" s="13"/>
      <c r="I698" s="23"/>
      <c r="J698" s="13"/>
      <c r="K698" s="13"/>
      <c r="L698" s="33"/>
      <c r="M698" s="27" t="s">
        <v>888</v>
      </c>
      <c r="N698" s="13"/>
      <c r="O698" s="86"/>
      <c r="P698" s="95" t="s">
        <v>2</v>
      </c>
      <c r="Q698" s="98" t="b">
        <f>NOT(ISERROR(MATCH(D698,Gen8_Pokemon!$C$1:$C$712,0)))</f>
        <v>1</v>
      </c>
      <c r="R698" t="b">
        <v>1</v>
      </c>
      <c r="S698" t="str">
        <f t="shared" si="21"/>
        <v>x</v>
      </c>
    </row>
    <row r="699" spans="1:19" ht="24" customHeight="1" x14ac:dyDescent="0.25">
      <c r="A699" s="74">
        <v>697</v>
      </c>
      <c r="B699" s="77" t="str">
        <f t="shared" si="20"/>
        <v>697</v>
      </c>
      <c r="C699" s="74">
        <v>6</v>
      </c>
      <c r="D699" s="79" t="s">
        <v>1646</v>
      </c>
      <c r="E699" s="2" t="s">
        <v>683</v>
      </c>
      <c r="F699" s="5"/>
      <c r="G699" s="12"/>
      <c r="H699" s="13"/>
      <c r="I699" s="23"/>
      <c r="J699" s="13"/>
      <c r="K699" s="13"/>
      <c r="L699" s="33"/>
      <c r="M699" s="27" t="s">
        <v>888</v>
      </c>
      <c r="N699" s="13"/>
      <c r="O699" s="86"/>
      <c r="P699" s="95" t="s">
        <v>2</v>
      </c>
      <c r="Q699" s="98" t="b">
        <f>NOT(ISERROR(MATCH(D699,Gen8_Pokemon!$C$1:$C$712,0)))</f>
        <v>1</v>
      </c>
      <c r="R699" t="b">
        <v>1</v>
      </c>
      <c r="S699" t="str">
        <f t="shared" si="21"/>
        <v>x</v>
      </c>
    </row>
    <row r="700" spans="1:19" ht="24" customHeight="1" x14ac:dyDescent="0.25">
      <c r="A700" s="74">
        <v>698</v>
      </c>
      <c r="B700" s="77" t="str">
        <f t="shared" si="20"/>
        <v>698</v>
      </c>
      <c r="C700" s="74">
        <v>6</v>
      </c>
      <c r="D700" s="79" t="s">
        <v>1647</v>
      </c>
      <c r="E700" s="2" t="s">
        <v>684</v>
      </c>
      <c r="F700" s="5"/>
      <c r="G700" s="12"/>
      <c r="H700" s="13"/>
      <c r="I700" s="23"/>
      <c r="J700" s="13"/>
      <c r="K700" s="13"/>
      <c r="L700" s="33"/>
      <c r="M700" s="27" t="s">
        <v>888</v>
      </c>
      <c r="N700" s="13"/>
      <c r="O700" s="86"/>
      <c r="P700" s="95" t="s">
        <v>2</v>
      </c>
      <c r="Q700" s="98" t="b">
        <f>NOT(ISERROR(MATCH(D700,Gen8_Pokemon!$C$1:$C$712,0)))</f>
        <v>1</v>
      </c>
      <c r="R700" t="b">
        <v>1</v>
      </c>
      <c r="S700" t="str">
        <f t="shared" si="21"/>
        <v>x</v>
      </c>
    </row>
    <row r="701" spans="1:19" ht="24" customHeight="1" x14ac:dyDescent="0.25">
      <c r="A701" s="74">
        <v>699</v>
      </c>
      <c r="B701" s="77" t="str">
        <f t="shared" si="20"/>
        <v>699</v>
      </c>
      <c r="C701" s="74">
        <v>6</v>
      </c>
      <c r="D701" s="79" t="s">
        <v>1648</v>
      </c>
      <c r="E701" s="2" t="s">
        <v>685</v>
      </c>
      <c r="F701" s="5"/>
      <c r="G701" s="12"/>
      <c r="H701" s="13"/>
      <c r="I701" s="23"/>
      <c r="J701" s="13"/>
      <c r="K701" s="13"/>
      <c r="L701" s="33"/>
      <c r="M701" s="27" t="s">
        <v>888</v>
      </c>
      <c r="N701" s="13"/>
      <c r="O701" s="86"/>
      <c r="P701" s="95" t="s">
        <v>2</v>
      </c>
      <c r="Q701" s="98" t="b">
        <f>NOT(ISERROR(MATCH(D701,Gen8_Pokemon!$C$1:$C$712,0)))</f>
        <v>1</v>
      </c>
      <c r="R701" t="b">
        <v>1</v>
      </c>
      <c r="S701" t="str">
        <f t="shared" si="21"/>
        <v>x</v>
      </c>
    </row>
    <row r="702" spans="1:19" ht="24" customHeight="1" x14ac:dyDescent="0.25">
      <c r="A702" s="74">
        <v>700</v>
      </c>
      <c r="B702" s="77" t="str">
        <f t="shared" si="20"/>
        <v>700</v>
      </c>
      <c r="C702" s="74">
        <v>6</v>
      </c>
      <c r="D702" s="79" t="s">
        <v>1649</v>
      </c>
      <c r="E702" s="2" t="s">
        <v>686</v>
      </c>
      <c r="F702" s="5"/>
      <c r="G702" s="12"/>
      <c r="H702" s="13"/>
      <c r="I702" s="24"/>
      <c r="J702" s="13"/>
      <c r="K702" s="13"/>
      <c r="L702" s="33"/>
      <c r="M702" s="28" t="s">
        <v>888</v>
      </c>
      <c r="N702" s="13"/>
      <c r="O702" s="86"/>
      <c r="P702" s="95" t="s">
        <v>2</v>
      </c>
      <c r="Q702" s="98" t="b">
        <f>NOT(ISERROR(MATCH(D702,Gen8_Pokemon!$C$1:$C$712,0)))</f>
        <v>1</v>
      </c>
      <c r="R702" t="b">
        <v>1</v>
      </c>
      <c r="S702" t="str">
        <f t="shared" si="21"/>
        <v>x</v>
      </c>
    </row>
    <row r="703" spans="1:19" ht="24" customHeight="1" x14ac:dyDescent="0.25">
      <c r="A703" s="74">
        <v>701</v>
      </c>
      <c r="B703" s="77" t="str">
        <f t="shared" si="20"/>
        <v>701</v>
      </c>
      <c r="C703" s="74">
        <v>6</v>
      </c>
      <c r="D703" s="79" t="s">
        <v>1650</v>
      </c>
      <c r="E703" s="2" t="s">
        <v>687</v>
      </c>
      <c r="F703" s="5"/>
      <c r="G703" s="12"/>
      <c r="H703" s="13"/>
      <c r="I703" s="23"/>
      <c r="J703" s="13"/>
      <c r="K703" s="13"/>
      <c r="L703" s="33"/>
      <c r="M703" s="27" t="s">
        <v>888</v>
      </c>
      <c r="N703" s="13"/>
      <c r="O703" s="86"/>
      <c r="P703" s="95" t="s">
        <v>2</v>
      </c>
      <c r="Q703" s="98" t="b">
        <f>NOT(ISERROR(MATCH(D703,Gen8_Pokemon!$C$1:$C$712,0)))</f>
        <v>1</v>
      </c>
      <c r="R703" t="b">
        <v>1</v>
      </c>
      <c r="S703" t="str">
        <f t="shared" si="21"/>
        <v>x</v>
      </c>
    </row>
    <row r="704" spans="1:19" ht="24" customHeight="1" x14ac:dyDescent="0.25">
      <c r="A704" s="74">
        <v>702</v>
      </c>
      <c r="B704" s="77" t="str">
        <f t="shared" si="20"/>
        <v>702</v>
      </c>
      <c r="C704" s="74">
        <v>6</v>
      </c>
      <c r="D704" s="79" t="s">
        <v>1651</v>
      </c>
      <c r="E704" s="2" t="s">
        <v>688</v>
      </c>
      <c r="F704" s="5"/>
      <c r="G704" s="12"/>
      <c r="H704" s="13"/>
      <c r="I704" s="23"/>
      <c r="J704" s="13"/>
      <c r="K704" s="13"/>
      <c r="L704" s="33"/>
      <c r="M704" s="27" t="s">
        <v>888</v>
      </c>
      <c r="N704" s="13"/>
      <c r="O704" s="86"/>
      <c r="P704" s="95" t="s">
        <v>2</v>
      </c>
      <c r="Q704" s="98" t="b">
        <f>NOT(ISERROR(MATCH(D704,Gen8_Pokemon!$C$1:$C$712,0)))</f>
        <v>1</v>
      </c>
      <c r="R704" t="b">
        <v>1</v>
      </c>
      <c r="S704" t="str">
        <f t="shared" si="21"/>
        <v>x</v>
      </c>
    </row>
    <row r="705" spans="1:19" ht="24" customHeight="1" x14ac:dyDescent="0.25">
      <c r="A705" s="74">
        <v>703</v>
      </c>
      <c r="B705" s="77" t="str">
        <f t="shared" si="20"/>
        <v>703</v>
      </c>
      <c r="C705" s="74">
        <v>6</v>
      </c>
      <c r="D705" s="79" t="s">
        <v>1652</v>
      </c>
      <c r="E705" s="2" t="s">
        <v>689</v>
      </c>
      <c r="F705" s="5"/>
      <c r="G705" s="19"/>
      <c r="H705" s="13"/>
      <c r="I705" s="23"/>
      <c r="J705" s="13"/>
      <c r="K705" s="13"/>
      <c r="L705" s="33"/>
      <c r="M705" s="27" t="s">
        <v>888</v>
      </c>
      <c r="N705" s="13"/>
      <c r="O705" s="86"/>
      <c r="P705" s="95" t="s">
        <v>2</v>
      </c>
      <c r="Q705" s="98" t="b">
        <f>NOT(ISERROR(MATCH(D705,Gen8_Pokemon!$C$1:$C$712,0)))</f>
        <v>1</v>
      </c>
      <c r="R705" t="b">
        <v>1</v>
      </c>
      <c r="S705" t="str">
        <f t="shared" si="21"/>
        <v>x</v>
      </c>
    </row>
    <row r="706" spans="1:19" ht="24" customHeight="1" x14ac:dyDescent="0.25">
      <c r="A706" s="74">
        <v>704</v>
      </c>
      <c r="B706" s="77" t="str">
        <f t="shared" si="20"/>
        <v>704</v>
      </c>
      <c r="C706" s="74">
        <v>6</v>
      </c>
      <c r="D706" s="79" t="s">
        <v>1653</v>
      </c>
      <c r="E706" s="2" t="s">
        <v>690</v>
      </c>
      <c r="F706" s="5"/>
      <c r="G706" s="12"/>
      <c r="H706" s="13"/>
      <c r="I706" s="24"/>
      <c r="J706" s="13"/>
      <c r="K706" s="13"/>
      <c r="L706" s="33"/>
      <c r="M706" s="28" t="s">
        <v>888</v>
      </c>
      <c r="N706" s="13"/>
      <c r="O706" s="86"/>
      <c r="P706" s="95" t="s">
        <v>2</v>
      </c>
      <c r="Q706" s="98" t="b">
        <f>NOT(ISERROR(MATCH(D706,Gen8_Pokemon!$C$1:$C$712,0)))</f>
        <v>1</v>
      </c>
      <c r="R706" t="b">
        <v>1</v>
      </c>
      <c r="S706" t="str">
        <f t="shared" si="21"/>
        <v>x</v>
      </c>
    </row>
    <row r="707" spans="1:19" ht="24" customHeight="1" x14ac:dyDescent="0.25">
      <c r="A707" s="74">
        <v>705</v>
      </c>
      <c r="B707" s="77" t="str">
        <f t="shared" si="20"/>
        <v>705</v>
      </c>
      <c r="C707" s="74">
        <v>6</v>
      </c>
      <c r="D707" s="79" t="s">
        <v>1654</v>
      </c>
      <c r="E707" s="2" t="s">
        <v>691</v>
      </c>
      <c r="F707" s="5"/>
      <c r="G707" s="12"/>
      <c r="H707" s="13"/>
      <c r="I707" s="24"/>
      <c r="J707" s="13"/>
      <c r="K707" s="13"/>
      <c r="L707" s="33"/>
      <c r="M707" s="28" t="s">
        <v>888</v>
      </c>
      <c r="N707" s="13"/>
      <c r="O707" s="86"/>
      <c r="P707" s="95" t="s">
        <v>2</v>
      </c>
      <c r="Q707" s="98" t="b">
        <f>NOT(ISERROR(MATCH(D707,Gen8_Pokemon!$C$1:$C$712,0)))</f>
        <v>1</v>
      </c>
      <c r="R707" t="b">
        <v>1</v>
      </c>
      <c r="S707" t="str">
        <f t="shared" si="21"/>
        <v>x</v>
      </c>
    </row>
    <row r="708" spans="1:19" ht="24" customHeight="1" x14ac:dyDescent="0.25">
      <c r="A708" s="74">
        <v>706</v>
      </c>
      <c r="B708" s="77" t="str">
        <f t="shared" ref="B708:B771" si="22">TEXT(A708, "000")</f>
        <v>706</v>
      </c>
      <c r="C708" s="74">
        <v>6</v>
      </c>
      <c r="D708" s="79" t="s">
        <v>1655</v>
      </c>
      <c r="E708" s="2" t="s">
        <v>692</v>
      </c>
      <c r="F708" s="5"/>
      <c r="G708" s="12"/>
      <c r="H708" s="13"/>
      <c r="I708" s="24"/>
      <c r="J708" s="13"/>
      <c r="K708" s="13"/>
      <c r="L708" s="33"/>
      <c r="M708" s="28" t="s">
        <v>888</v>
      </c>
      <c r="N708" s="13"/>
      <c r="O708" s="86"/>
      <c r="P708" s="95" t="s">
        <v>2</v>
      </c>
      <c r="Q708" s="98" t="b">
        <f>NOT(ISERROR(MATCH(D708,Gen8_Pokemon!$C$1:$C$712,0)))</f>
        <v>1</v>
      </c>
      <c r="R708" t="b">
        <v>1</v>
      </c>
      <c r="S708" t="str">
        <f t="shared" ref="S708:S771" si="23">IF(R708=TRUE, "x", "")</f>
        <v>x</v>
      </c>
    </row>
    <row r="709" spans="1:19" ht="24" customHeight="1" x14ac:dyDescent="0.25">
      <c r="A709" s="74">
        <v>707</v>
      </c>
      <c r="B709" s="77" t="str">
        <f t="shared" si="22"/>
        <v>707</v>
      </c>
      <c r="C709" s="74">
        <v>6</v>
      </c>
      <c r="D709" s="79" t="s">
        <v>1656</v>
      </c>
      <c r="E709" s="2" t="s">
        <v>693</v>
      </c>
      <c r="F709" s="5"/>
      <c r="G709" s="12"/>
      <c r="H709" s="13"/>
      <c r="I709" s="23"/>
      <c r="J709" s="13"/>
      <c r="K709" s="13"/>
      <c r="L709" s="33"/>
      <c r="M709" s="27" t="s">
        <v>888</v>
      </c>
      <c r="N709" s="13"/>
      <c r="O709" s="86"/>
      <c r="P709" s="95" t="s">
        <v>2</v>
      </c>
      <c r="Q709" s="98" t="b">
        <f>NOT(ISERROR(MATCH(D709,Gen8_Pokemon!$C$1:$C$712,0)))</f>
        <v>1</v>
      </c>
      <c r="R709" t="b">
        <v>1</v>
      </c>
      <c r="S709" t="str">
        <f t="shared" si="23"/>
        <v>x</v>
      </c>
    </row>
    <row r="710" spans="1:19" ht="24" customHeight="1" x14ac:dyDescent="0.25">
      <c r="A710" s="74">
        <v>708</v>
      </c>
      <c r="B710" s="77" t="str">
        <f t="shared" si="22"/>
        <v>708</v>
      </c>
      <c r="C710" s="74">
        <v>6</v>
      </c>
      <c r="D710" s="79" t="s">
        <v>1657</v>
      </c>
      <c r="E710" s="2" t="s">
        <v>694</v>
      </c>
      <c r="F710" s="5"/>
      <c r="G710" s="12"/>
      <c r="H710" s="13"/>
      <c r="I710" s="23"/>
      <c r="J710" s="13"/>
      <c r="K710" s="13"/>
      <c r="L710" s="33"/>
      <c r="M710" s="27" t="s">
        <v>888</v>
      </c>
      <c r="N710" s="13"/>
      <c r="O710" s="86"/>
      <c r="P710" s="95" t="s">
        <v>2</v>
      </c>
      <c r="Q710" s="98" t="b">
        <f>NOT(ISERROR(MATCH(D710,Gen8_Pokemon!$C$1:$C$712,0)))</f>
        <v>1</v>
      </c>
      <c r="R710" t="b">
        <v>1</v>
      </c>
      <c r="S710" t="str">
        <f t="shared" si="23"/>
        <v>x</v>
      </c>
    </row>
    <row r="711" spans="1:19" ht="24" customHeight="1" x14ac:dyDescent="0.25">
      <c r="A711" s="74">
        <v>709</v>
      </c>
      <c r="B711" s="77" t="str">
        <f t="shared" si="22"/>
        <v>709</v>
      </c>
      <c r="C711" s="74">
        <v>6</v>
      </c>
      <c r="D711" s="79" t="s">
        <v>1658</v>
      </c>
      <c r="E711" s="2" t="s">
        <v>695</v>
      </c>
      <c r="F711" s="5"/>
      <c r="G711" s="12"/>
      <c r="H711" s="13"/>
      <c r="I711" s="23"/>
      <c r="J711" s="13"/>
      <c r="K711" s="13"/>
      <c r="L711" s="33"/>
      <c r="M711" s="27" t="s">
        <v>888</v>
      </c>
      <c r="N711" s="13"/>
      <c r="O711" s="86"/>
      <c r="P711" s="95" t="s">
        <v>2</v>
      </c>
      <c r="Q711" s="98" t="b">
        <f>NOT(ISERROR(MATCH(D711,Gen8_Pokemon!$C$1:$C$712,0)))</f>
        <v>1</v>
      </c>
      <c r="R711" t="b">
        <v>1</v>
      </c>
      <c r="S711" t="str">
        <f t="shared" si="23"/>
        <v>x</v>
      </c>
    </row>
    <row r="712" spans="1:19" ht="24" customHeight="1" x14ac:dyDescent="0.25">
      <c r="A712" s="74">
        <v>710</v>
      </c>
      <c r="B712" s="77" t="str">
        <f t="shared" si="22"/>
        <v>710</v>
      </c>
      <c r="C712" s="74">
        <v>6</v>
      </c>
      <c r="D712" s="79" t="s">
        <v>1659</v>
      </c>
      <c r="E712" s="3" t="s">
        <v>696</v>
      </c>
      <c r="F712" s="9"/>
      <c r="G712" s="19"/>
      <c r="H712" s="17"/>
      <c r="I712" s="17"/>
      <c r="J712" s="13"/>
      <c r="K712" s="18"/>
      <c r="L712" s="57"/>
      <c r="M712" s="18" t="s">
        <v>888</v>
      </c>
      <c r="N712" s="18"/>
      <c r="O712" s="91" t="s">
        <v>920</v>
      </c>
      <c r="P712" s="95" t="s">
        <v>2</v>
      </c>
      <c r="Q712" s="98" t="b">
        <f>NOT(ISERROR(MATCH(D712,Gen8_Pokemon!$C$1:$C$712,0)))</f>
        <v>1</v>
      </c>
      <c r="R712" t="b">
        <v>1</v>
      </c>
      <c r="S712" t="str">
        <f t="shared" si="23"/>
        <v>x</v>
      </c>
    </row>
    <row r="713" spans="1:19" ht="24" customHeight="1" x14ac:dyDescent="0.25">
      <c r="A713" s="74">
        <v>711</v>
      </c>
      <c r="B713" s="77" t="str">
        <f t="shared" si="22"/>
        <v>711</v>
      </c>
      <c r="C713" s="74">
        <v>6</v>
      </c>
      <c r="D713" s="79" t="s">
        <v>1660</v>
      </c>
      <c r="E713" s="3" t="s">
        <v>697</v>
      </c>
      <c r="F713" s="9"/>
      <c r="G713" s="19"/>
      <c r="H713" s="17"/>
      <c r="I713" s="17"/>
      <c r="J713" s="13"/>
      <c r="K713" s="18"/>
      <c r="L713" s="57"/>
      <c r="M713" s="18" t="s">
        <v>888</v>
      </c>
      <c r="N713" s="18"/>
      <c r="O713" s="91" t="s">
        <v>920</v>
      </c>
      <c r="P713" s="95" t="s">
        <v>2</v>
      </c>
      <c r="Q713" s="98" t="b">
        <f>NOT(ISERROR(MATCH(D713,Gen8_Pokemon!$C$1:$C$712,0)))</f>
        <v>1</v>
      </c>
      <c r="R713" t="b">
        <v>1</v>
      </c>
      <c r="S713" t="str">
        <f t="shared" si="23"/>
        <v>x</v>
      </c>
    </row>
    <row r="714" spans="1:19" ht="24" customHeight="1" x14ac:dyDescent="0.25">
      <c r="A714" s="74">
        <v>712</v>
      </c>
      <c r="B714" s="77" t="str">
        <f t="shared" si="22"/>
        <v>712</v>
      </c>
      <c r="C714" s="74">
        <v>6</v>
      </c>
      <c r="D714" s="79" t="s">
        <v>1661</v>
      </c>
      <c r="E714" s="2" t="s">
        <v>698</v>
      </c>
      <c r="F714" s="5"/>
      <c r="G714" s="12"/>
      <c r="H714" s="13"/>
      <c r="I714" s="24"/>
      <c r="J714" s="13"/>
      <c r="K714" s="13"/>
      <c r="L714" s="33"/>
      <c r="M714" s="28" t="s">
        <v>888</v>
      </c>
      <c r="N714" s="13"/>
      <c r="O714" s="86"/>
      <c r="P714" s="95" t="s">
        <v>2</v>
      </c>
      <c r="Q714" s="98" t="b">
        <f>NOT(ISERROR(MATCH(D714,Gen8_Pokemon!$C$1:$C$712,0)))</f>
        <v>1</v>
      </c>
      <c r="R714" t="b">
        <v>1</v>
      </c>
      <c r="S714" t="str">
        <f t="shared" si="23"/>
        <v>x</v>
      </c>
    </row>
    <row r="715" spans="1:19" ht="24" customHeight="1" x14ac:dyDescent="0.25">
      <c r="A715" s="74">
        <v>713</v>
      </c>
      <c r="B715" s="77" t="str">
        <f t="shared" si="22"/>
        <v>713</v>
      </c>
      <c r="C715" s="74">
        <v>6</v>
      </c>
      <c r="D715" s="79" t="s">
        <v>1662</v>
      </c>
      <c r="E715" s="2" t="s">
        <v>699</v>
      </c>
      <c r="F715" s="5"/>
      <c r="G715" s="12"/>
      <c r="H715" s="13"/>
      <c r="I715" s="24"/>
      <c r="J715" s="13"/>
      <c r="K715" s="13"/>
      <c r="L715" s="33"/>
      <c r="M715" s="28" t="s">
        <v>888</v>
      </c>
      <c r="N715" s="13"/>
      <c r="O715" s="86"/>
      <c r="P715" s="95" t="s">
        <v>2</v>
      </c>
      <c r="Q715" s="98" t="b">
        <f>NOT(ISERROR(MATCH(D715,Gen8_Pokemon!$C$1:$C$712,0)))</f>
        <v>1</v>
      </c>
      <c r="R715" t="b">
        <v>1</v>
      </c>
      <c r="S715" t="str">
        <f t="shared" si="23"/>
        <v>x</v>
      </c>
    </row>
    <row r="716" spans="1:19" ht="24" customHeight="1" x14ac:dyDescent="0.25">
      <c r="A716" s="74">
        <v>714</v>
      </c>
      <c r="B716" s="77" t="str">
        <f t="shared" si="22"/>
        <v>714</v>
      </c>
      <c r="C716" s="74">
        <v>6</v>
      </c>
      <c r="D716" s="79" t="s">
        <v>1663</v>
      </c>
      <c r="E716" s="2" t="s">
        <v>700</v>
      </c>
      <c r="F716" s="5"/>
      <c r="G716" s="12"/>
      <c r="H716" s="13"/>
      <c r="I716" s="23"/>
      <c r="J716" s="13"/>
      <c r="K716" s="13"/>
      <c r="L716" s="33"/>
      <c r="M716" s="27" t="s">
        <v>888</v>
      </c>
      <c r="N716" s="13"/>
      <c r="O716" s="86"/>
      <c r="P716" s="95" t="s">
        <v>2</v>
      </c>
      <c r="Q716" s="98" t="b">
        <f>NOT(ISERROR(MATCH(D716,Gen8_Pokemon!$C$1:$C$712,0)))</f>
        <v>1</v>
      </c>
      <c r="R716" t="b">
        <v>1</v>
      </c>
      <c r="S716" t="str">
        <f t="shared" si="23"/>
        <v>x</v>
      </c>
    </row>
    <row r="717" spans="1:19" ht="24" customHeight="1" x14ac:dyDescent="0.25">
      <c r="A717" s="74">
        <v>715</v>
      </c>
      <c r="B717" s="77" t="str">
        <f t="shared" si="22"/>
        <v>715</v>
      </c>
      <c r="C717" s="74">
        <v>6</v>
      </c>
      <c r="D717" s="79" t="s">
        <v>1664</v>
      </c>
      <c r="E717" s="2" t="s">
        <v>701</v>
      </c>
      <c r="F717" s="5"/>
      <c r="G717" s="12"/>
      <c r="H717" s="13"/>
      <c r="I717" s="23"/>
      <c r="J717" s="13"/>
      <c r="K717" s="13"/>
      <c r="L717" s="33"/>
      <c r="M717" s="27" t="s">
        <v>888</v>
      </c>
      <c r="N717" s="13"/>
      <c r="O717" s="86"/>
      <c r="P717" s="95" t="s">
        <v>2</v>
      </c>
      <c r="Q717" s="98" t="b">
        <f>NOT(ISERROR(MATCH(D717,Gen8_Pokemon!$C$1:$C$712,0)))</f>
        <v>1</v>
      </c>
      <c r="R717" t="b">
        <v>1</v>
      </c>
      <c r="S717" t="str">
        <f t="shared" si="23"/>
        <v>x</v>
      </c>
    </row>
    <row r="718" spans="1:19" ht="24" customHeight="1" x14ac:dyDescent="0.25">
      <c r="A718" s="74">
        <v>716</v>
      </c>
      <c r="B718" s="77" t="str">
        <f t="shared" si="22"/>
        <v>716</v>
      </c>
      <c r="C718" s="74">
        <v>6</v>
      </c>
      <c r="D718" s="79" t="s">
        <v>1665</v>
      </c>
      <c r="E718" s="3" t="s">
        <v>702</v>
      </c>
      <c r="F718" s="9"/>
      <c r="G718" s="19"/>
      <c r="H718" s="17"/>
      <c r="I718" s="23"/>
      <c r="J718" s="13"/>
      <c r="K718" s="13"/>
      <c r="L718" s="33"/>
      <c r="M718" s="27" t="s">
        <v>888</v>
      </c>
      <c r="N718" s="13"/>
      <c r="O718" s="89" t="s">
        <v>921</v>
      </c>
      <c r="P718" s="95" t="s">
        <v>2</v>
      </c>
      <c r="Q718" s="98" t="b">
        <f>NOT(ISERROR(MATCH(D718,Gen8_Pokemon!$C$1:$C$712,0)))</f>
        <v>1</v>
      </c>
      <c r="R718" t="b">
        <v>1</v>
      </c>
      <c r="S718" t="str">
        <f t="shared" si="23"/>
        <v>x</v>
      </c>
    </row>
    <row r="719" spans="1:19" ht="24" customHeight="1" x14ac:dyDescent="0.25">
      <c r="A719" s="74">
        <v>717</v>
      </c>
      <c r="B719" s="77" t="str">
        <f t="shared" si="22"/>
        <v>717</v>
      </c>
      <c r="C719" s="74">
        <v>6</v>
      </c>
      <c r="D719" s="79" t="s">
        <v>1666</v>
      </c>
      <c r="E719" s="2" t="s">
        <v>703</v>
      </c>
      <c r="F719" s="5"/>
      <c r="G719" s="19"/>
      <c r="H719" s="13"/>
      <c r="I719" s="23"/>
      <c r="J719" s="13"/>
      <c r="K719" s="13"/>
      <c r="L719" s="33"/>
      <c r="M719" s="27" t="s">
        <v>888</v>
      </c>
      <c r="N719" s="13"/>
      <c r="O719" s="86"/>
      <c r="P719" s="95" t="s">
        <v>2</v>
      </c>
      <c r="Q719" s="98" t="b">
        <f>NOT(ISERROR(MATCH(D719,Gen8_Pokemon!$C$1:$C$712,0)))</f>
        <v>1</v>
      </c>
      <c r="R719" t="b">
        <v>1</v>
      </c>
      <c r="S719" t="str">
        <f t="shared" si="23"/>
        <v>x</v>
      </c>
    </row>
    <row r="720" spans="1:19" ht="24" customHeight="1" x14ac:dyDescent="0.25">
      <c r="A720" s="74">
        <v>718</v>
      </c>
      <c r="B720" s="77" t="str">
        <f t="shared" si="22"/>
        <v>718</v>
      </c>
      <c r="C720" s="74">
        <v>6</v>
      </c>
      <c r="D720" s="79" t="s">
        <v>1667</v>
      </c>
      <c r="E720" s="3" t="s">
        <v>704</v>
      </c>
      <c r="F720" s="9"/>
      <c r="G720" s="19"/>
      <c r="H720" s="25"/>
      <c r="I720" s="17"/>
      <c r="J720" s="13"/>
      <c r="K720" s="13"/>
      <c r="L720" s="33"/>
      <c r="M720" s="18" t="s">
        <v>888</v>
      </c>
      <c r="N720" s="13"/>
      <c r="O720" s="89" t="s">
        <v>922</v>
      </c>
      <c r="P720" s="95" t="s">
        <v>2</v>
      </c>
      <c r="Q720" s="98" t="b">
        <f>NOT(ISERROR(MATCH(D720,Gen8_Pokemon!$C$1:$C$712,0)))</f>
        <v>1</v>
      </c>
      <c r="R720" t="b">
        <v>1</v>
      </c>
      <c r="S720" t="str">
        <f t="shared" si="23"/>
        <v>x</v>
      </c>
    </row>
    <row r="721" spans="1:19" ht="24" customHeight="1" x14ac:dyDescent="0.25">
      <c r="A721" s="74">
        <v>719</v>
      </c>
      <c r="B721" s="77" t="str">
        <f t="shared" si="22"/>
        <v>719</v>
      </c>
      <c r="C721" s="74">
        <v>6</v>
      </c>
      <c r="D721" s="79" t="s">
        <v>1668</v>
      </c>
      <c r="E721" s="2" t="s">
        <v>705</v>
      </c>
      <c r="F721" s="5"/>
      <c r="G721" s="19"/>
      <c r="H721" s="13"/>
      <c r="I721" s="13"/>
      <c r="J721" s="13"/>
      <c r="K721" s="37" t="s">
        <v>2</v>
      </c>
      <c r="L721" s="56"/>
      <c r="M721" s="13" t="s">
        <v>888</v>
      </c>
      <c r="N721" s="16"/>
      <c r="O721" s="87"/>
      <c r="P721" s="95" t="s">
        <v>2</v>
      </c>
      <c r="Q721" s="98" t="b">
        <f>NOT(ISERROR(MATCH(D721,Gen8_Pokemon!$C$1:$C$712,0)))</f>
        <v>1</v>
      </c>
      <c r="R721" t="b">
        <v>1</v>
      </c>
      <c r="S721" t="str">
        <f t="shared" si="23"/>
        <v>x</v>
      </c>
    </row>
    <row r="722" spans="1:19" ht="24" customHeight="1" x14ac:dyDescent="0.25">
      <c r="A722" s="74">
        <v>720</v>
      </c>
      <c r="B722" s="77" t="str">
        <f t="shared" si="22"/>
        <v>720</v>
      </c>
      <c r="C722" s="74">
        <v>6</v>
      </c>
      <c r="D722" s="79" t="s">
        <v>1669</v>
      </c>
      <c r="E722" s="3" t="s">
        <v>706</v>
      </c>
      <c r="F722" s="9"/>
      <c r="G722" s="19"/>
      <c r="H722" s="17"/>
      <c r="I722" s="23"/>
      <c r="J722" s="13"/>
      <c r="K722" s="13"/>
      <c r="L722" s="33"/>
      <c r="M722" s="27" t="s">
        <v>888</v>
      </c>
      <c r="N722" s="13"/>
      <c r="O722" s="89" t="s">
        <v>923</v>
      </c>
      <c r="P722" s="95" t="s">
        <v>888</v>
      </c>
      <c r="Q722" s="98" t="b">
        <f>NOT(ISERROR(MATCH(D722,Gen8_Pokemon!$C$1:$C$712,0)))</f>
        <v>0</v>
      </c>
      <c r="R722" t="b">
        <v>0</v>
      </c>
      <c r="S722" t="str">
        <f t="shared" si="23"/>
        <v/>
      </c>
    </row>
    <row r="723" spans="1:19" ht="24" customHeight="1" x14ac:dyDescent="0.3">
      <c r="A723" s="74">
        <v>721</v>
      </c>
      <c r="B723" s="77" t="str">
        <f t="shared" si="22"/>
        <v>721</v>
      </c>
      <c r="C723" s="74">
        <v>6</v>
      </c>
      <c r="D723" s="79" t="s">
        <v>1670</v>
      </c>
      <c r="E723" s="2" t="s">
        <v>707</v>
      </c>
      <c r="F723" s="5"/>
      <c r="G723" s="19"/>
      <c r="H723" s="13"/>
      <c r="I723" s="26"/>
      <c r="J723" s="13"/>
      <c r="K723" s="13"/>
      <c r="L723" s="33"/>
      <c r="M723" s="13" t="s">
        <v>888</v>
      </c>
      <c r="N723" s="13"/>
      <c r="O723" s="86"/>
      <c r="P723" s="95" t="s">
        <v>2</v>
      </c>
      <c r="Q723" s="98" t="b">
        <f>NOT(ISERROR(MATCH(D723,Gen8_Pokemon!$C$1:$C$712,0)))</f>
        <v>1</v>
      </c>
      <c r="R723" t="b">
        <v>1</v>
      </c>
      <c r="S723" t="str">
        <f t="shared" si="23"/>
        <v>x</v>
      </c>
    </row>
    <row r="724" spans="1:19" ht="24" customHeight="1" x14ac:dyDescent="0.25">
      <c r="A724" s="74">
        <v>722</v>
      </c>
      <c r="B724" s="77" t="str">
        <f t="shared" si="22"/>
        <v>722</v>
      </c>
      <c r="C724" s="74">
        <v>7</v>
      </c>
      <c r="D724" s="79" t="s">
        <v>1671</v>
      </c>
      <c r="E724" s="2" t="s">
        <v>708</v>
      </c>
      <c r="F724" s="5"/>
      <c r="G724" s="12"/>
      <c r="H724" s="13"/>
      <c r="I724" s="13"/>
      <c r="J724" s="13"/>
      <c r="K724" s="15"/>
      <c r="L724" s="33"/>
      <c r="M724" s="13" t="s">
        <v>888</v>
      </c>
      <c r="N724" s="13"/>
      <c r="O724" s="86"/>
      <c r="P724" s="95" t="s">
        <v>2</v>
      </c>
      <c r="Q724" s="98" t="b">
        <f>NOT(ISERROR(MATCH(D724,Gen8_Pokemon!$C$1:$C$712,0)))</f>
        <v>1</v>
      </c>
      <c r="R724" t="b">
        <v>1</v>
      </c>
      <c r="S724" t="str">
        <f t="shared" si="23"/>
        <v>x</v>
      </c>
    </row>
    <row r="725" spans="1:19" ht="24" customHeight="1" x14ac:dyDescent="0.25">
      <c r="A725" s="74">
        <v>723</v>
      </c>
      <c r="B725" s="77" t="str">
        <f t="shared" si="22"/>
        <v>723</v>
      </c>
      <c r="C725" s="74">
        <v>7</v>
      </c>
      <c r="D725" s="79" t="s">
        <v>1672</v>
      </c>
      <c r="E725" s="2" t="s">
        <v>709</v>
      </c>
      <c r="F725" s="5"/>
      <c r="G725" s="12"/>
      <c r="H725" s="13"/>
      <c r="I725" s="13"/>
      <c r="J725" s="13"/>
      <c r="K725" s="13"/>
      <c r="L725" s="33"/>
      <c r="M725" s="13" t="s">
        <v>888</v>
      </c>
      <c r="N725" s="13"/>
      <c r="O725" s="86"/>
      <c r="P725" s="95" t="s">
        <v>2</v>
      </c>
      <c r="Q725" s="98" t="b">
        <f>NOT(ISERROR(MATCH(D725,Gen8_Pokemon!$C$1:$C$712,0)))</f>
        <v>1</v>
      </c>
      <c r="R725" t="b">
        <v>1</v>
      </c>
      <c r="S725" t="str">
        <f t="shared" si="23"/>
        <v>x</v>
      </c>
    </row>
    <row r="726" spans="1:19" ht="24" customHeight="1" x14ac:dyDescent="0.25">
      <c r="A726" s="74">
        <v>724</v>
      </c>
      <c r="B726" s="77" t="str">
        <f t="shared" si="22"/>
        <v>724</v>
      </c>
      <c r="C726" s="74">
        <v>7</v>
      </c>
      <c r="D726" s="79" t="s">
        <v>1673</v>
      </c>
      <c r="E726" s="2" t="s">
        <v>710</v>
      </c>
      <c r="F726" s="5"/>
      <c r="G726" s="12"/>
      <c r="H726" s="13"/>
      <c r="I726" s="13"/>
      <c r="J726" s="13"/>
      <c r="K726" s="13"/>
      <c r="L726" s="33"/>
      <c r="M726" s="13" t="s">
        <v>888</v>
      </c>
      <c r="N726" s="13"/>
      <c r="O726" s="86"/>
      <c r="P726" s="95" t="s">
        <v>2</v>
      </c>
      <c r="Q726" s="98" t="b">
        <f>NOT(ISERROR(MATCH(D726,Gen8_Pokemon!$C$1:$C$712,0)))</f>
        <v>1</v>
      </c>
      <c r="R726" t="b">
        <v>1</v>
      </c>
      <c r="S726" t="str">
        <f t="shared" si="23"/>
        <v>x</v>
      </c>
    </row>
    <row r="727" spans="1:19" ht="24" customHeight="1" x14ac:dyDescent="0.25">
      <c r="A727" s="74">
        <v>725</v>
      </c>
      <c r="B727" s="77" t="str">
        <f t="shared" si="22"/>
        <v>725</v>
      </c>
      <c r="C727" s="74">
        <v>7</v>
      </c>
      <c r="D727" s="79" t="s">
        <v>1674</v>
      </c>
      <c r="E727" s="2" t="s">
        <v>711</v>
      </c>
      <c r="F727" s="5"/>
      <c r="G727" s="12"/>
      <c r="H727" s="13"/>
      <c r="I727" s="27"/>
      <c r="J727" s="13"/>
      <c r="K727" s="13"/>
      <c r="L727" s="33"/>
      <c r="M727" s="27" t="s">
        <v>888</v>
      </c>
      <c r="N727" s="13"/>
      <c r="O727" s="86"/>
      <c r="P727" s="95" t="s">
        <v>2</v>
      </c>
      <c r="Q727" s="98" t="b">
        <f>NOT(ISERROR(MATCH(D727,Gen8_Pokemon!$C$1:$C$712,0)))</f>
        <v>1</v>
      </c>
      <c r="R727" t="b">
        <v>1</v>
      </c>
      <c r="S727" t="str">
        <f t="shared" si="23"/>
        <v>x</v>
      </c>
    </row>
    <row r="728" spans="1:19" ht="24" customHeight="1" x14ac:dyDescent="0.25">
      <c r="A728" s="74">
        <v>726</v>
      </c>
      <c r="B728" s="77" t="str">
        <f t="shared" si="22"/>
        <v>726</v>
      </c>
      <c r="C728" s="74">
        <v>7</v>
      </c>
      <c r="D728" s="79" t="s">
        <v>1675</v>
      </c>
      <c r="E728" s="2" t="s">
        <v>712</v>
      </c>
      <c r="F728" s="5"/>
      <c r="G728" s="12"/>
      <c r="H728" s="13"/>
      <c r="I728" s="27"/>
      <c r="J728" s="13"/>
      <c r="K728" s="13"/>
      <c r="L728" s="33"/>
      <c r="M728" s="27" t="s">
        <v>888</v>
      </c>
      <c r="N728" s="13"/>
      <c r="O728" s="86"/>
      <c r="P728" s="95" t="s">
        <v>2</v>
      </c>
      <c r="Q728" s="98" t="b">
        <f>NOT(ISERROR(MATCH(D728,Gen8_Pokemon!$C$1:$C$712,0)))</f>
        <v>1</v>
      </c>
      <c r="R728" t="b">
        <v>1</v>
      </c>
      <c r="S728" t="str">
        <f t="shared" si="23"/>
        <v>x</v>
      </c>
    </row>
    <row r="729" spans="1:19" ht="24" customHeight="1" x14ac:dyDescent="0.25">
      <c r="A729" s="74">
        <v>727</v>
      </c>
      <c r="B729" s="77" t="str">
        <f t="shared" si="22"/>
        <v>727</v>
      </c>
      <c r="C729" s="74">
        <v>7</v>
      </c>
      <c r="D729" s="79" t="s">
        <v>1676</v>
      </c>
      <c r="E729" s="2" t="s">
        <v>713</v>
      </c>
      <c r="F729" s="5"/>
      <c r="G729" s="12"/>
      <c r="H729" s="13"/>
      <c r="I729" s="27"/>
      <c r="J729" s="13"/>
      <c r="K729" s="13"/>
      <c r="L729" s="33"/>
      <c r="M729" s="27" t="s">
        <v>888</v>
      </c>
      <c r="N729" s="13"/>
      <c r="O729" s="86"/>
      <c r="P729" s="95" t="s">
        <v>2</v>
      </c>
      <c r="Q729" s="98" t="b">
        <f>NOT(ISERROR(MATCH(D729,Gen8_Pokemon!$C$1:$C$712,0)))</f>
        <v>1</v>
      </c>
      <c r="R729" t="b">
        <v>1</v>
      </c>
      <c r="S729" t="str">
        <f t="shared" si="23"/>
        <v>x</v>
      </c>
    </row>
    <row r="730" spans="1:19" ht="24" customHeight="1" x14ac:dyDescent="0.25">
      <c r="A730" s="74">
        <v>728</v>
      </c>
      <c r="B730" s="77" t="str">
        <f t="shared" si="22"/>
        <v>728</v>
      </c>
      <c r="C730" s="74">
        <v>7</v>
      </c>
      <c r="D730" s="79" t="s">
        <v>1677</v>
      </c>
      <c r="E730" s="2" t="s">
        <v>714</v>
      </c>
      <c r="F730" s="5"/>
      <c r="G730" s="12"/>
      <c r="H730" s="13"/>
      <c r="I730" s="28"/>
      <c r="J730" s="13"/>
      <c r="K730" s="13"/>
      <c r="L730" s="33"/>
      <c r="M730" s="28" t="s">
        <v>888</v>
      </c>
      <c r="N730" s="13"/>
      <c r="O730" s="86"/>
      <c r="P730" s="95" t="s">
        <v>2</v>
      </c>
      <c r="Q730" s="98" t="b">
        <f>NOT(ISERROR(MATCH(D730,Gen8_Pokemon!$C$1:$C$712,0)))</f>
        <v>1</v>
      </c>
      <c r="R730" t="b">
        <v>1</v>
      </c>
      <c r="S730" t="str">
        <f t="shared" si="23"/>
        <v>x</v>
      </c>
    </row>
    <row r="731" spans="1:19" ht="24" customHeight="1" x14ac:dyDescent="0.25">
      <c r="A731" s="74">
        <v>729</v>
      </c>
      <c r="B731" s="77" t="str">
        <f t="shared" si="22"/>
        <v>729</v>
      </c>
      <c r="C731" s="74">
        <v>7</v>
      </c>
      <c r="D731" s="79" t="s">
        <v>1678</v>
      </c>
      <c r="E731" s="2" t="s">
        <v>715</v>
      </c>
      <c r="F731" s="5"/>
      <c r="G731" s="12"/>
      <c r="H731" s="13"/>
      <c r="I731" s="28"/>
      <c r="J731" s="13"/>
      <c r="K731" s="13"/>
      <c r="L731" s="33"/>
      <c r="M731" s="28" t="s">
        <v>888</v>
      </c>
      <c r="N731" s="13"/>
      <c r="O731" s="86"/>
      <c r="P731" s="95" t="s">
        <v>2</v>
      </c>
      <c r="Q731" s="98" t="b">
        <f>NOT(ISERROR(MATCH(D731,Gen8_Pokemon!$C$1:$C$712,0)))</f>
        <v>1</v>
      </c>
      <c r="R731" t="b">
        <v>1</v>
      </c>
      <c r="S731" t="str">
        <f t="shared" si="23"/>
        <v>x</v>
      </c>
    </row>
    <row r="732" spans="1:19" ht="24" customHeight="1" x14ac:dyDescent="0.25">
      <c r="A732" s="74">
        <v>730</v>
      </c>
      <c r="B732" s="77" t="str">
        <f t="shared" si="22"/>
        <v>730</v>
      </c>
      <c r="C732" s="74">
        <v>7</v>
      </c>
      <c r="D732" s="79" t="s">
        <v>1679</v>
      </c>
      <c r="E732" s="2" t="s">
        <v>716</v>
      </c>
      <c r="F732" s="5"/>
      <c r="G732" s="12"/>
      <c r="H732" s="13"/>
      <c r="I732" s="27"/>
      <c r="J732" s="13"/>
      <c r="K732" s="13"/>
      <c r="L732" s="33"/>
      <c r="M732" s="27" t="s">
        <v>888</v>
      </c>
      <c r="N732" s="13"/>
      <c r="O732" s="86"/>
      <c r="P732" s="95" t="s">
        <v>2</v>
      </c>
      <c r="Q732" s="98" t="b">
        <f>NOT(ISERROR(MATCH(D732,Gen8_Pokemon!$C$1:$C$712,0)))</f>
        <v>1</v>
      </c>
      <c r="R732" t="b">
        <v>1</v>
      </c>
      <c r="S732" t="str">
        <f t="shared" si="23"/>
        <v>x</v>
      </c>
    </row>
    <row r="733" spans="1:19" ht="24" customHeight="1" x14ac:dyDescent="0.25">
      <c r="A733" s="74">
        <v>731</v>
      </c>
      <c r="B733" s="77" t="str">
        <f t="shared" si="22"/>
        <v>731</v>
      </c>
      <c r="C733" s="74">
        <v>7</v>
      </c>
      <c r="D733" s="79" t="s">
        <v>1680</v>
      </c>
      <c r="E733" s="2" t="s">
        <v>717</v>
      </c>
      <c r="F733" s="5"/>
      <c r="G733" s="12"/>
      <c r="H733" s="13"/>
      <c r="I733" s="28"/>
      <c r="J733" s="13"/>
      <c r="K733" s="13"/>
      <c r="L733" s="33"/>
      <c r="M733" s="28" t="s">
        <v>888</v>
      </c>
      <c r="N733" s="13"/>
      <c r="O733" s="86"/>
      <c r="P733" s="95" t="s">
        <v>888</v>
      </c>
      <c r="Q733" s="98" t="b">
        <f>NOT(ISERROR(MATCH(D733,Gen8_Pokemon!$C$1:$C$712,0)))</f>
        <v>0</v>
      </c>
      <c r="R733" t="b">
        <v>0</v>
      </c>
      <c r="S733" t="str">
        <f t="shared" si="23"/>
        <v/>
      </c>
    </row>
    <row r="734" spans="1:19" ht="24" customHeight="1" x14ac:dyDescent="0.25">
      <c r="A734" s="74">
        <v>732</v>
      </c>
      <c r="B734" s="77" t="str">
        <f t="shared" si="22"/>
        <v>732</v>
      </c>
      <c r="C734" s="74">
        <v>7</v>
      </c>
      <c r="D734" s="79" t="s">
        <v>1681</v>
      </c>
      <c r="E734" s="2" t="s">
        <v>718</v>
      </c>
      <c r="F734" s="5"/>
      <c r="G734" s="12"/>
      <c r="H734" s="13"/>
      <c r="I734" s="28"/>
      <c r="J734" s="13"/>
      <c r="K734" s="13"/>
      <c r="L734" s="33"/>
      <c r="M734" s="28" t="s">
        <v>888</v>
      </c>
      <c r="N734" s="13"/>
      <c r="O734" s="86"/>
      <c r="P734" s="95" t="s">
        <v>888</v>
      </c>
      <c r="Q734" s="98" t="b">
        <f>NOT(ISERROR(MATCH(D734,Gen8_Pokemon!$C$1:$C$712,0)))</f>
        <v>0</v>
      </c>
      <c r="R734" t="b">
        <v>0</v>
      </c>
      <c r="S734" t="str">
        <f t="shared" si="23"/>
        <v/>
      </c>
    </row>
    <row r="735" spans="1:19" ht="24" customHeight="1" x14ac:dyDescent="0.25">
      <c r="A735" s="74">
        <v>733</v>
      </c>
      <c r="B735" s="77" t="str">
        <f t="shared" si="22"/>
        <v>733</v>
      </c>
      <c r="C735" s="74">
        <v>7</v>
      </c>
      <c r="D735" s="79" t="s">
        <v>1682</v>
      </c>
      <c r="E735" s="2" t="s">
        <v>719</v>
      </c>
      <c r="F735" s="5"/>
      <c r="G735" s="12"/>
      <c r="H735" s="13"/>
      <c r="I735" s="27"/>
      <c r="J735" s="13"/>
      <c r="K735" s="13"/>
      <c r="L735" s="33"/>
      <c r="M735" s="27" t="s">
        <v>888</v>
      </c>
      <c r="N735" s="13"/>
      <c r="O735" s="86"/>
      <c r="P735" s="95" t="s">
        <v>888</v>
      </c>
      <c r="Q735" s="98" t="b">
        <f>NOT(ISERROR(MATCH(D735,Gen8_Pokemon!$C$1:$C$712,0)))</f>
        <v>0</v>
      </c>
      <c r="R735" t="b">
        <v>0</v>
      </c>
      <c r="S735" t="str">
        <f t="shared" si="23"/>
        <v/>
      </c>
    </row>
    <row r="736" spans="1:19" ht="24" customHeight="1" x14ac:dyDescent="0.25">
      <c r="A736" s="74">
        <v>734</v>
      </c>
      <c r="B736" s="77" t="str">
        <f t="shared" si="22"/>
        <v>734</v>
      </c>
      <c r="C736" s="74">
        <v>7</v>
      </c>
      <c r="D736" s="79" t="s">
        <v>1683</v>
      </c>
      <c r="E736" s="2" t="s">
        <v>720</v>
      </c>
      <c r="F736" s="5"/>
      <c r="G736" s="12"/>
      <c r="H736" s="13"/>
      <c r="I736" s="27"/>
      <c r="J736" s="13"/>
      <c r="K736" s="13"/>
      <c r="L736" s="33"/>
      <c r="M736" s="27" t="s">
        <v>888</v>
      </c>
      <c r="N736" s="13"/>
      <c r="O736" s="86"/>
      <c r="P736" s="95" t="s">
        <v>888</v>
      </c>
      <c r="Q736" s="98" t="b">
        <f>NOT(ISERROR(MATCH(D736,Gen8_Pokemon!$C$1:$C$712,0)))</f>
        <v>0</v>
      </c>
      <c r="R736" t="b">
        <v>0</v>
      </c>
      <c r="S736" t="str">
        <f t="shared" si="23"/>
        <v/>
      </c>
    </row>
    <row r="737" spans="1:19" ht="24" customHeight="1" x14ac:dyDescent="0.25">
      <c r="A737" s="74">
        <v>735</v>
      </c>
      <c r="B737" s="77" t="str">
        <f t="shared" si="22"/>
        <v>735</v>
      </c>
      <c r="C737" s="74">
        <v>7</v>
      </c>
      <c r="D737" s="79" t="s">
        <v>1684</v>
      </c>
      <c r="E737" s="2" t="s">
        <v>721</v>
      </c>
      <c r="F737" s="5"/>
      <c r="G737" s="12"/>
      <c r="H737" s="13"/>
      <c r="I737" s="27"/>
      <c r="J737" s="13"/>
      <c r="K737" s="13"/>
      <c r="L737" s="33"/>
      <c r="M737" s="27" t="s">
        <v>888</v>
      </c>
      <c r="N737" s="13"/>
      <c r="O737" s="86"/>
      <c r="P737" s="95" t="s">
        <v>888</v>
      </c>
      <c r="Q737" s="98" t="b">
        <f>NOT(ISERROR(MATCH(D737,Gen8_Pokemon!$C$1:$C$712,0)))</f>
        <v>0</v>
      </c>
      <c r="R737" t="b">
        <v>0</v>
      </c>
      <c r="S737" t="str">
        <f t="shared" si="23"/>
        <v/>
      </c>
    </row>
    <row r="738" spans="1:19" ht="24" customHeight="1" x14ac:dyDescent="0.25">
      <c r="A738" s="74">
        <v>736</v>
      </c>
      <c r="B738" s="77" t="str">
        <f t="shared" si="22"/>
        <v>736</v>
      </c>
      <c r="C738" s="74">
        <v>7</v>
      </c>
      <c r="D738" s="79" t="s">
        <v>1685</v>
      </c>
      <c r="E738" s="2" t="s">
        <v>722</v>
      </c>
      <c r="F738" s="5"/>
      <c r="G738" s="12"/>
      <c r="H738" s="13"/>
      <c r="I738" s="27"/>
      <c r="J738" s="13"/>
      <c r="K738" s="13"/>
      <c r="L738" s="33"/>
      <c r="M738" s="27" t="s">
        <v>888</v>
      </c>
      <c r="N738" s="13"/>
      <c r="O738" s="86"/>
      <c r="P738" s="95" t="s">
        <v>2</v>
      </c>
      <c r="Q738" s="98" t="b">
        <f>NOT(ISERROR(MATCH(D738,Gen8_Pokemon!$C$1:$C$712,0)))</f>
        <v>1</v>
      </c>
      <c r="R738" t="b">
        <v>1</v>
      </c>
      <c r="S738" t="str">
        <f t="shared" si="23"/>
        <v>x</v>
      </c>
    </row>
    <row r="739" spans="1:19" ht="24" customHeight="1" x14ac:dyDescent="0.25">
      <c r="A739" s="74">
        <v>737</v>
      </c>
      <c r="B739" s="77" t="str">
        <f t="shared" si="22"/>
        <v>737</v>
      </c>
      <c r="C739" s="74">
        <v>7</v>
      </c>
      <c r="D739" s="79" t="s">
        <v>1686</v>
      </c>
      <c r="E739" s="2" t="s">
        <v>723</v>
      </c>
      <c r="F739" s="5"/>
      <c r="G739" s="12"/>
      <c r="H739" s="13"/>
      <c r="I739" s="28"/>
      <c r="J739" s="13"/>
      <c r="K739" s="13"/>
      <c r="L739" s="33"/>
      <c r="M739" s="28" t="s">
        <v>888</v>
      </c>
      <c r="N739" s="13"/>
      <c r="O739" s="86"/>
      <c r="P739" s="95" t="s">
        <v>2</v>
      </c>
      <c r="Q739" s="98" t="b">
        <f>NOT(ISERROR(MATCH(D739,Gen8_Pokemon!$C$1:$C$712,0)))</f>
        <v>1</v>
      </c>
      <c r="R739" t="b">
        <v>1</v>
      </c>
      <c r="S739" t="str">
        <f t="shared" si="23"/>
        <v>x</v>
      </c>
    </row>
    <row r="740" spans="1:19" ht="24" customHeight="1" x14ac:dyDescent="0.25">
      <c r="A740" s="74">
        <v>738</v>
      </c>
      <c r="B740" s="77" t="str">
        <f t="shared" si="22"/>
        <v>738</v>
      </c>
      <c r="C740" s="74">
        <v>7</v>
      </c>
      <c r="D740" s="79" t="s">
        <v>1687</v>
      </c>
      <c r="E740" s="2" t="s">
        <v>724</v>
      </c>
      <c r="F740" s="5"/>
      <c r="G740" s="12"/>
      <c r="H740" s="13"/>
      <c r="I740" s="28"/>
      <c r="J740" s="13"/>
      <c r="K740" s="13"/>
      <c r="L740" s="33"/>
      <c r="M740" s="28" t="s">
        <v>888</v>
      </c>
      <c r="N740" s="13"/>
      <c r="O740" s="86"/>
      <c r="P740" s="95" t="s">
        <v>2</v>
      </c>
      <c r="Q740" s="98" t="b">
        <f>NOT(ISERROR(MATCH(D740,Gen8_Pokemon!$C$1:$C$712,0)))</f>
        <v>1</v>
      </c>
      <c r="R740" t="b">
        <v>1</v>
      </c>
      <c r="S740" t="str">
        <f t="shared" si="23"/>
        <v>x</v>
      </c>
    </row>
    <row r="741" spans="1:19" ht="24" customHeight="1" x14ac:dyDescent="0.25">
      <c r="A741" s="74">
        <v>739</v>
      </c>
      <c r="B741" s="77" t="str">
        <f t="shared" si="22"/>
        <v>739</v>
      </c>
      <c r="C741" s="74">
        <v>7</v>
      </c>
      <c r="D741" s="79" t="s">
        <v>1688</v>
      </c>
      <c r="E741" s="2" t="s">
        <v>725</v>
      </c>
      <c r="F741" s="5"/>
      <c r="G741" s="12"/>
      <c r="H741" s="13"/>
      <c r="I741" s="28"/>
      <c r="J741" s="13"/>
      <c r="K741" s="13"/>
      <c r="L741" s="33"/>
      <c r="M741" s="28" t="s">
        <v>888</v>
      </c>
      <c r="N741" s="13"/>
      <c r="O741" s="86"/>
      <c r="P741" s="95" t="s">
        <v>888</v>
      </c>
      <c r="Q741" s="98" t="b">
        <f>NOT(ISERROR(MATCH(D741,Gen8_Pokemon!$C$1:$C$712,0)))</f>
        <v>0</v>
      </c>
      <c r="R741" t="b">
        <v>0</v>
      </c>
      <c r="S741" t="str">
        <f t="shared" si="23"/>
        <v/>
      </c>
    </row>
    <row r="742" spans="1:19" ht="24" customHeight="1" x14ac:dyDescent="0.25">
      <c r="A742" s="74">
        <v>740</v>
      </c>
      <c r="B742" s="77" t="str">
        <f t="shared" si="22"/>
        <v>740</v>
      </c>
      <c r="C742" s="74">
        <v>7</v>
      </c>
      <c r="D742" s="79" t="s">
        <v>1689</v>
      </c>
      <c r="E742" s="2" t="s">
        <v>726</v>
      </c>
      <c r="F742" s="5"/>
      <c r="G742" s="12"/>
      <c r="H742" s="13"/>
      <c r="I742" s="27"/>
      <c r="J742" s="13"/>
      <c r="K742" s="13"/>
      <c r="L742" s="33"/>
      <c r="M742" s="27" t="s">
        <v>888</v>
      </c>
      <c r="N742" s="13"/>
      <c r="O742" s="86"/>
      <c r="P742" s="95" t="s">
        <v>888</v>
      </c>
      <c r="Q742" s="98" t="b">
        <f>NOT(ISERROR(MATCH(D742,Gen8_Pokemon!$C$1:$C$712,0)))</f>
        <v>0</v>
      </c>
      <c r="R742" t="b">
        <v>0</v>
      </c>
      <c r="S742" t="str">
        <f t="shared" si="23"/>
        <v/>
      </c>
    </row>
    <row r="743" spans="1:19" ht="24" customHeight="1" x14ac:dyDescent="0.25">
      <c r="A743" s="74">
        <v>741</v>
      </c>
      <c r="B743" s="77" t="str">
        <f t="shared" si="22"/>
        <v>741</v>
      </c>
      <c r="C743" s="74">
        <v>7</v>
      </c>
      <c r="D743" s="79" t="s">
        <v>1690</v>
      </c>
      <c r="E743" s="3" t="s">
        <v>727</v>
      </c>
      <c r="F743" s="9"/>
      <c r="G743" s="19"/>
      <c r="H743" s="17"/>
      <c r="I743" s="17"/>
      <c r="J743" s="13"/>
      <c r="K743" s="18"/>
      <c r="L743" s="57"/>
      <c r="M743" s="18" t="s">
        <v>888</v>
      </c>
      <c r="N743" s="66" t="s">
        <v>924</v>
      </c>
      <c r="O743" s="88"/>
      <c r="P743" s="95" t="s">
        <v>888</v>
      </c>
      <c r="Q743" s="98" t="b">
        <f>NOT(ISERROR(MATCH(D743,Gen8_Pokemon!$C$1:$C$712,0)))</f>
        <v>0</v>
      </c>
      <c r="R743" t="b">
        <v>0</v>
      </c>
      <c r="S743" t="str">
        <f t="shared" si="23"/>
        <v/>
      </c>
    </row>
    <row r="744" spans="1:19" ht="24" customHeight="1" x14ac:dyDescent="0.25">
      <c r="A744" s="74">
        <v>742</v>
      </c>
      <c r="B744" s="77" t="str">
        <f t="shared" si="22"/>
        <v>742</v>
      </c>
      <c r="C744" s="74">
        <v>7</v>
      </c>
      <c r="D744" s="79" t="s">
        <v>1691</v>
      </c>
      <c r="E744" s="2" t="s">
        <v>728</v>
      </c>
      <c r="F744" s="5"/>
      <c r="G744" s="12"/>
      <c r="H744" s="13"/>
      <c r="I744" s="28"/>
      <c r="J744" s="13"/>
      <c r="K744" s="13"/>
      <c r="L744" s="33"/>
      <c r="M744" s="28" t="s">
        <v>888</v>
      </c>
      <c r="N744" s="13"/>
      <c r="O744" s="86"/>
      <c r="P744" s="95" t="s">
        <v>2</v>
      </c>
      <c r="Q744" s="98" t="b">
        <f>NOT(ISERROR(MATCH(D744,Gen8_Pokemon!$C$1:$C$712,0)))</f>
        <v>1</v>
      </c>
      <c r="R744" t="b">
        <v>1</v>
      </c>
      <c r="S744" t="str">
        <f t="shared" si="23"/>
        <v>x</v>
      </c>
    </row>
    <row r="745" spans="1:19" ht="24" customHeight="1" x14ac:dyDescent="0.25">
      <c r="A745" s="74">
        <v>743</v>
      </c>
      <c r="B745" s="77" t="str">
        <f t="shared" si="22"/>
        <v>743</v>
      </c>
      <c r="C745" s="74">
        <v>7</v>
      </c>
      <c r="D745" s="79" t="s">
        <v>1692</v>
      </c>
      <c r="E745" s="2" t="s">
        <v>729</v>
      </c>
      <c r="F745" s="5"/>
      <c r="G745" s="12"/>
      <c r="H745" s="13"/>
      <c r="I745" s="27"/>
      <c r="J745" s="13"/>
      <c r="K745" s="13"/>
      <c r="L745" s="33"/>
      <c r="M745" s="27" t="s">
        <v>888</v>
      </c>
      <c r="N745" s="13"/>
      <c r="O745" s="86"/>
      <c r="P745" s="95" t="s">
        <v>2</v>
      </c>
      <c r="Q745" s="98" t="b">
        <f>NOT(ISERROR(MATCH(D745,Gen8_Pokemon!$C$1:$C$712,0)))</f>
        <v>1</v>
      </c>
      <c r="R745" t="b">
        <v>1</v>
      </c>
      <c r="S745" t="str">
        <f t="shared" si="23"/>
        <v>x</v>
      </c>
    </row>
    <row r="746" spans="1:19" ht="24" customHeight="1" x14ac:dyDescent="0.25">
      <c r="A746" s="74">
        <v>744</v>
      </c>
      <c r="B746" s="77" t="str">
        <f t="shared" si="22"/>
        <v>744</v>
      </c>
      <c r="C746" s="74">
        <v>7</v>
      </c>
      <c r="D746" s="79" t="s">
        <v>1693</v>
      </c>
      <c r="E746" s="3" t="s">
        <v>730</v>
      </c>
      <c r="F746" s="9"/>
      <c r="G746" s="19"/>
      <c r="H746" s="17"/>
      <c r="I746" s="27"/>
      <c r="J746" s="13"/>
      <c r="K746" s="13"/>
      <c r="L746" s="33"/>
      <c r="M746" s="27" t="s">
        <v>888</v>
      </c>
      <c r="N746" s="13"/>
      <c r="O746" s="86"/>
      <c r="P746" s="95" t="s">
        <v>2</v>
      </c>
      <c r="Q746" s="98" t="b">
        <f>NOT(ISERROR(MATCH(D746,Gen8_Pokemon!$C$1:$C$712,0)))</f>
        <v>1</v>
      </c>
      <c r="R746" t="b">
        <v>1</v>
      </c>
      <c r="S746" t="str">
        <f t="shared" si="23"/>
        <v>x</v>
      </c>
    </row>
    <row r="747" spans="1:19" ht="24" customHeight="1" x14ac:dyDescent="0.25">
      <c r="A747" s="74">
        <v>745</v>
      </c>
      <c r="B747" s="77" t="str">
        <f t="shared" si="22"/>
        <v>745</v>
      </c>
      <c r="C747" s="74">
        <v>7</v>
      </c>
      <c r="D747" s="79" t="s">
        <v>1694</v>
      </c>
      <c r="E747" s="3" t="s">
        <v>731</v>
      </c>
      <c r="F747" s="9"/>
      <c r="G747" s="19"/>
      <c r="H747" s="17"/>
      <c r="I747" s="17"/>
      <c r="J747" s="13"/>
      <c r="K747" s="13"/>
      <c r="L747" s="33"/>
      <c r="M747" s="18" t="s">
        <v>888</v>
      </c>
      <c r="N747" s="13"/>
      <c r="O747" s="89" t="s">
        <v>925</v>
      </c>
      <c r="P747" s="95" t="s">
        <v>2</v>
      </c>
      <c r="Q747" s="98" t="b">
        <f>NOT(ISERROR(MATCH(D747,Gen8_Pokemon!$C$1:$C$712,0)))</f>
        <v>1</v>
      </c>
      <c r="R747" t="b">
        <v>1</v>
      </c>
      <c r="S747" t="str">
        <f t="shared" si="23"/>
        <v>x</v>
      </c>
    </row>
    <row r="748" spans="1:19" ht="24" customHeight="1" x14ac:dyDescent="0.25">
      <c r="A748" s="74">
        <v>746</v>
      </c>
      <c r="B748" s="77" t="str">
        <f t="shared" si="22"/>
        <v>746</v>
      </c>
      <c r="C748" s="74">
        <v>7</v>
      </c>
      <c r="D748" s="79" t="s">
        <v>1695</v>
      </c>
      <c r="E748" s="3" t="s">
        <v>732</v>
      </c>
      <c r="F748" s="9"/>
      <c r="G748" s="19"/>
      <c r="H748" s="17"/>
      <c r="I748" s="13"/>
      <c r="J748" s="13"/>
      <c r="K748" s="13"/>
      <c r="L748" s="33"/>
      <c r="M748" s="13" t="s">
        <v>888</v>
      </c>
      <c r="N748" s="13"/>
      <c r="O748" s="89" t="s">
        <v>926</v>
      </c>
      <c r="P748" s="95" t="s">
        <v>2</v>
      </c>
      <c r="Q748" s="98" t="b">
        <f>NOT(ISERROR(MATCH(D748,Gen8_Pokemon!$C$1:$C$712,0)))</f>
        <v>1</v>
      </c>
      <c r="R748" t="b">
        <v>1</v>
      </c>
      <c r="S748" t="str">
        <f t="shared" si="23"/>
        <v>x</v>
      </c>
    </row>
    <row r="749" spans="1:19" ht="24" customHeight="1" x14ac:dyDescent="0.25">
      <c r="A749" s="74">
        <v>747</v>
      </c>
      <c r="B749" s="77" t="str">
        <f t="shared" si="22"/>
        <v>747</v>
      </c>
      <c r="C749" s="74">
        <v>7</v>
      </c>
      <c r="D749" s="79" t="s">
        <v>1696</v>
      </c>
      <c r="E749" s="2" t="s">
        <v>733</v>
      </c>
      <c r="F749" s="5"/>
      <c r="G749" s="12"/>
      <c r="H749" s="13"/>
      <c r="I749" s="28"/>
      <c r="J749" s="13"/>
      <c r="K749" s="13"/>
      <c r="L749" s="33"/>
      <c r="M749" s="28" t="s">
        <v>888</v>
      </c>
      <c r="N749" s="13"/>
      <c r="O749" s="86"/>
      <c r="P749" s="95" t="s">
        <v>2</v>
      </c>
      <c r="Q749" s="98" t="b">
        <f>NOT(ISERROR(MATCH(D749,Gen8_Pokemon!$C$1:$C$712,0)))</f>
        <v>1</v>
      </c>
      <c r="R749" t="b">
        <v>1</v>
      </c>
      <c r="S749" t="str">
        <f t="shared" si="23"/>
        <v>x</v>
      </c>
    </row>
    <row r="750" spans="1:19" ht="24" customHeight="1" x14ac:dyDescent="0.25">
      <c r="A750" s="74">
        <v>748</v>
      </c>
      <c r="B750" s="77" t="str">
        <f t="shared" si="22"/>
        <v>748</v>
      </c>
      <c r="C750" s="74">
        <v>7</v>
      </c>
      <c r="D750" s="79" t="s">
        <v>1697</v>
      </c>
      <c r="E750" s="2" t="s">
        <v>734</v>
      </c>
      <c r="F750" s="5"/>
      <c r="G750" s="12"/>
      <c r="H750" s="13"/>
      <c r="I750" s="28"/>
      <c r="J750" s="13"/>
      <c r="K750" s="13"/>
      <c r="L750" s="33"/>
      <c r="M750" s="28" t="s">
        <v>888</v>
      </c>
      <c r="N750" s="13"/>
      <c r="O750" s="86"/>
      <c r="P750" s="95" t="s">
        <v>2</v>
      </c>
      <c r="Q750" s="98" t="b">
        <f>NOT(ISERROR(MATCH(D750,Gen8_Pokemon!$C$1:$C$712,0)))</f>
        <v>1</v>
      </c>
      <c r="R750" t="b">
        <v>1</v>
      </c>
      <c r="S750" t="str">
        <f t="shared" si="23"/>
        <v>x</v>
      </c>
    </row>
    <row r="751" spans="1:19" ht="24" customHeight="1" x14ac:dyDescent="0.25">
      <c r="A751" s="74">
        <v>749</v>
      </c>
      <c r="B751" s="77" t="str">
        <f t="shared" si="22"/>
        <v>749</v>
      </c>
      <c r="C751" s="74">
        <v>7</v>
      </c>
      <c r="D751" s="79" t="s">
        <v>1698</v>
      </c>
      <c r="E751" s="2" t="s">
        <v>735</v>
      </c>
      <c r="F751" s="5"/>
      <c r="G751" s="12"/>
      <c r="H751" s="13"/>
      <c r="I751" s="28"/>
      <c r="J751" s="13"/>
      <c r="K751" s="13"/>
      <c r="L751" s="33"/>
      <c r="M751" s="28" t="s">
        <v>888</v>
      </c>
      <c r="N751" s="13"/>
      <c r="O751" s="86"/>
      <c r="P751" s="95" t="s">
        <v>2</v>
      </c>
      <c r="Q751" s="98" t="b">
        <f>NOT(ISERROR(MATCH(D751,Gen8_Pokemon!$C$1:$C$712,0)))</f>
        <v>1</v>
      </c>
      <c r="R751" t="b">
        <v>1</v>
      </c>
      <c r="S751" t="str">
        <f t="shared" si="23"/>
        <v>x</v>
      </c>
    </row>
    <row r="752" spans="1:19" ht="24" customHeight="1" x14ac:dyDescent="0.25">
      <c r="A752" s="74">
        <v>750</v>
      </c>
      <c r="B752" s="77" t="str">
        <f t="shared" si="22"/>
        <v>750</v>
      </c>
      <c r="C752" s="74">
        <v>7</v>
      </c>
      <c r="D752" s="79" t="s">
        <v>1699</v>
      </c>
      <c r="E752" s="2" t="s">
        <v>736</v>
      </c>
      <c r="F752" s="5"/>
      <c r="G752" s="12"/>
      <c r="H752" s="13"/>
      <c r="I752" s="27"/>
      <c r="J752" s="13"/>
      <c r="K752" s="13"/>
      <c r="L752" s="33"/>
      <c r="M752" s="27" t="s">
        <v>888</v>
      </c>
      <c r="N752" s="13"/>
      <c r="O752" s="86"/>
      <c r="P752" s="95" t="s">
        <v>2</v>
      </c>
      <c r="Q752" s="98" t="b">
        <f>NOT(ISERROR(MATCH(D752,Gen8_Pokemon!$C$1:$C$712,0)))</f>
        <v>1</v>
      </c>
      <c r="R752" t="b">
        <v>1</v>
      </c>
      <c r="S752" t="str">
        <f t="shared" si="23"/>
        <v>x</v>
      </c>
    </row>
    <row r="753" spans="1:19" ht="24" customHeight="1" x14ac:dyDescent="0.25">
      <c r="A753" s="74">
        <v>751</v>
      </c>
      <c r="B753" s="77" t="str">
        <f t="shared" si="22"/>
        <v>751</v>
      </c>
      <c r="C753" s="74">
        <v>7</v>
      </c>
      <c r="D753" s="79" t="s">
        <v>1700</v>
      </c>
      <c r="E753" s="2" t="s">
        <v>737</v>
      </c>
      <c r="F753" s="5"/>
      <c r="G753" s="12"/>
      <c r="H753" s="13"/>
      <c r="I753" s="27"/>
      <c r="J753" s="13"/>
      <c r="K753" s="13"/>
      <c r="L753" s="33"/>
      <c r="M753" s="27" t="s">
        <v>888</v>
      </c>
      <c r="N753" s="13"/>
      <c r="O753" s="86"/>
      <c r="P753" s="95" t="s">
        <v>2</v>
      </c>
      <c r="Q753" s="98" t="b">
        <f>NOT(ISERROR(MATCH(D753,Gen8_Pokemon!$C$1:$C$712,0)))</f>
        <v>1</v>
      </c>
      <c r="R753" t="b">
        <v>1</v>
      </c>
      <c r="S753" t="str">
        <f t="shared" si="23"/>
        <v>x</v>
      </c>
    </row>
    <row r="754" spans="1:19" ht="24" customHeight="1" x14ac:dyDescent="0.25">
      <c r="A754" s="74">
        <v>752</v>
      </c>
      <c r="B754" s="77" t="str">
        <f t="shared" si="22"/>
        <v>752</v>
      </c>
      <c r="C754" s="74">
        <v>7</v>
      </c>
      <c r="D754" s="79" t="s">
        <v>1701</v>
      </c>
      <c r="E754" s="2" t="s">
        <v>738</v>
      </c>
      <c r="F754" s="5"/>
      <c r="G754" s="12"/>
      <c r="H754" s="13"/>
      <c r="I754" s="28"/>
      <c r="J754" s="13"/>
      <c r="K754" s="13"/>
      <c r="L754" s="33"/>
      <c r="M754" s="28" t="s">
        <v>888</v>
      </c>
      <c r="N754" s="13"/>
      <c r="O754" s="86"/>
      <c r="P754" s="95" t="s">
        <v>2</v>
      </c>
      <c r="Q754" s="98" t="b">
        <f>NOT(ISERROR(MATCH(D754,Gen8_Pokemon!$C$1:$C$712,0)))</f>
        <v>1</v>
      </c>
      <c r="R754" t="b">
        <v>1</v>
      </c>
      <c r="S754" t="str">
        <f t="shared" si="23"/>
        <v>x</v>
      </c>
    </row>
    <row r="755" spans="1:19" ht="24" customHeight="1" x14ac:dyDescent="0.25">
      <c r="A755" s="74">
        <v>753</v>
      </c>
      <c r="B755" s="77" t="str">
        <f t="shared" si="22"/>
        <v>753</v>
      </c>
      <c r="C755" s="74">
        <v>7</v>
      </c>
      <c r="D755" s="79" t="s">
        <v>1702</v>
      </c>
      <c r="E755" s="2" t="s">
        <v>739</v>
      </c>
      <c r="F755" s="5"/>
      <c r="G755" s="12"/>
      <c r="H755" s="13"/>
      <c r="I755" s="28"/>
      <c r="J755" s="13"/>
      <c r="K755" s="13"/>
      <c r="L755" s="33"/>
      <c r="M755" s="28" t="s">
        <v>888</v>
      </c>
      <c r="N755" s="13"/>
      <c r="O755" s="86"/>
      <c r="P755" s="95" t="s">
        <v>2</v>
      </c>
      <c r="Q755" s="98" t="b">
        <f>NOT(ISERROR(MATCH(D755,Gen8_Pokemon!$C$1:$C$712,0)))</f>
        <v>1</v>
      </c>
      <c r="R755" t="b">
        <v>1</v>
      </c>
      <c r="S755" t="str">
        <f t="shared" si="23"/>
        <v>x</v>
      </c>
    </row>
    <row r="756" spans="1:19" ht="24" customHeight="1" x14ac:dyDescent="0.25">
      <c r="A756" s="74">
        <v>754</v>
      </c>
      <c r="B756" s="77" t="str">
        <f t="shared" si="22"/>
        <v>754</v>
      </c>
      <c r="C756" s="74">
        <v>7</v>
      </c>
      <c r="D756" s="79" t="s">
        <v>1703</v>
      </c>
      <c r="E756" s="2" t="s">
        <v>740</v>
      </c>
      <c r="F756" s="5"/>
      <c r="G756" s="12"/>
      <c r="H756" s="13"/>
      <c r="I756" s="27"/>
      <c r="J756" s="13"/>
      <c r="K756" s="13"/>
      <c r="L756" s="33"/>
      <c r="M756" s="27" t="s">
        <v>888</v>
      </c>
      <c r="N756" s="13"/>
      <c r="O756" s="86"/>
      <c r="P756" s="95" t="s">
        <v>2</v>
      </c>
      <c r="Q756" s="98" t="b">
        <f>NOT(ISERROR(MATCH(D756,Gen8_Pokemon!$C$1:$C$712,0)))</f>
        <v>1</v>
      </c>
      <c r="R756" t="b">
        <v>1</v>
      </c>
      <c r="S756" t="str">
        <f t="shared" si="23"/>
        <v>x</v>
      </c>
    </row>
    <row r="757" spans="1:19" ht="24" customHeight="1" x14ac:dyDescent="0.25">
      <c r="A757" s="74">
        <v>755</v>
      </c>
      <c r="B757" s="77" t="str">
        <f t="shared" si="22"/>
        <v>755</v>
      </c>
      <c r="C757" s="74">
        <v>7</v>
      </c>
      <c r="D757" s="79" t="s">
        <v>1704</v>
      </c>
      <c r="E757" s="2" t="s">
        <v>741</v>
      </c>
      <c r="F757" s="5"/>
      <c r="G757" s="12"/>
      <c r="H757" s="13"/>
      <c r="I757" s="27"/>
      <c r="J757" s="13"/>
      <c r="K757" s="13"/>
      <c r="L757" s="33"/>
      <c r="M757" s="27" t="s">
        <v>888</v>
      </c>
      <c r="N757" s="13"/>
      <c r="O757" s="86"/>
      <c r="P757" s="95" t="s">
        <v>2</v>
      </c>
      <c r="Q757" s="98" t="b">
        <f>NOT(ISERROR(MATCH(D757,Gen8_Pokemon!$C$1:$C$712,0)))</f>
        <v>1</v>
      </c>
      <c r="R757" t="b">
        <v>1</v>
      </c>
      <c r="S757" t="str">
        <f t="shared" si="23"/>
        <v>x</v>
      </c>
    </row>
    <row r="758" spans="1:19" ht="24" customHeight="1" x14ac:dyDescent="0.25">
      <c r="A758" s="74">
        <v>756</v>
      </c>
      <c r="B758" s="77" t="str">
        <f t="shared" si="22"/>
        <v>756</v>
      </c>
      <c r="C758" s="74">
        <v>7</v>
      </c>
      <c r="D758" s="79" t="s">
        <v>1705</v>
      </c>
      <c r="E758" s="2" t="s">
        <v>742</v>
      </c>
      <c r="F758" s="5"/>
      <c r="G758" s="12"/>
      <c r="H758" s="13"/>
      <c r="I758" s="28"/>
      <c r="J758" s="13"/>
      <c r="K758" s="13"/>
      <c r="L758" s="33"/>
      <c r="M758" s="28" t="s">
        <v>888</v>
      </c>
      <c r="N758" s="13"/>
      <c r="O758" s="86"/>
      <c r="P758" s="95" t="s">
        <v>2</v>
      </c>
      <c r="Q758" s="98" t="b">
        <f>NOT(ISERROR(MATCH(D758,Gen8_Pokemon!$C$1:$C$712,0)))</f>
        <v>1</v>
      </c>
      <c r="R758" t="b">
        <v>1</v>
      </c>
      <c r="S758" t="str">
        <f t="shared" si="23"/>
        <v>x</v>
      </c>
    </row>
    <row r="759" spans="1:19" ht="24" customHeight="1" x14ac:dyDescent="0.25">
      <c r="A759" s="74">
        <v>757</v>
      </c>
      <c r="B759" s="77" t="str">
        <f t="shared" si="22"/>
        <v>757</v>
      </c>
      <c r="C759" s="74">
        <v>7</v>
      </c>
      <c r="D759" s="79" t="s">
        <v>1706</v>
      </c>
      <c r="E759" s="2" t="s">
        <v>743</v>
      </c>
      <c r="F759" s="5"/>
      <c r="G759" s="12"/>
      <c r="H759" s="13"/>
      <c r="I759" s="28"/>
      <c r="J759" s="13"/>
      <c r="K759" s="13"/>
      <c r="L759" s="33"/>
      <c r="M759" s="28" t="s">
        <v>888</v>
      </c>
      <c r="N759" s="13"/>
      <c r="O759" s="86"/>
      <c r="P759" s="95" t="s">
        <v>2</v>
      </c>
      <c r="Q759" s="98" t="b">
        <f>NOT(ISERROR(MATCH(D759,Gen8_Pokemon!$C$1:$C$712,0)))</f>
        <v>1</v>
      </c>
      <c r="R759" t="b">
        <v>1</v>
      </c>
      <c r="S759" t="str">
        <f t="shared" si="23"/>
        <v>x</v>
      </c>
    </row>
    <row r="760" spans="1:19" ht="24" customHeight="1" x14ac:dyDescent="0.25">
      <c r="A760" s="74">
        <v>758</v>
      </c>
      <c r="B760" s="77" t="str">
        <f t="shared" si="22"/>
        <v>758</v>
      </c>
      <c r="C760" s="74">
        <v>7</v>
      </c>
      <c r="D760" s="79" t="s">
        <v>1707</v>
      </c>
      <c r="E760" s="2" t="s">
        <v>744</v>
      </c>
      <c r="F760" s="5"/>
      <c r="G760" s="19"/>
      <c r="H760" s="13"/>
      <c r="I760" s="27"/>
      <c r="J760" s="13"/>
      <c r="K760" s="13"/>
      <c r="L760" s="33"/>
      <c r="M760" s="27" t="s">
        <v>888</v>
      </c>
      <c r="N760" s="13"/>
      <c r="O760" s="86"/>
      <c r="P760" s="95" t="s">
        <v>2</v>
      </c>
      <c r="Q760" s="98" t="b">
        <f>NOT(ISERROR(MATCH(D760,Gen8_Pokemon!$C$1:$C$712,0)))</f>
        <v>1</v>
      </c>
      <c r="R760" t="b">
        <v>1</v>
      </c>
      <c r="S760" t="str">
        <f t="shared" si="23"/>
        <v>x</v>
      </c>
    </row>
    <row r="761" spans="1:19" ht="24" customHeight="1" x14ac:dyDescent="0.25">
      <c r="A761" s="74">
        <v>759</v>
      </c>
      <c r="B761" s="77" t="str">
        <f t="shared" si="22"/>
        <v>759</v>
      </c>
      <c r="C761" s="74">
        <v>7</v>
      </c>
      <c r="D761" s="79" t="s">
        <v>1708</v>
      </c>
      <c r="E761" s="2" t="s">
        <v>745</v>
      </c>
      <c r="F761" s="5"/>
      <c r="G761" s="12"/>
      <c r="H761" s="13"/>
      <c r="I761" s="27"/>
      <c r="J761" s="13"/>
      <c r="K761" s="13"/>
      <c r="L761" s="33"/>
      <c r="M761" s="27" t="s">
        <v>888</v>
      </c>
      <c r="N761" s="13"/>
      <c r="O761" s="86"/>
      <c r="P761" s="95" t="s">
        <v>2</v>
      </c>
      <c r="Q761" s="98" t="b">
        <f>NOT(ISERROR(MATCH(D761,Gen8_Pokemon!$C$1:$C$712,0)))</f>
        <v>1</v>
      </c>
      <c r="R761" t="b">
        <v>1</v>
      </c>
      <c r="S761" t="str">
        <f t="shared" si="23"/>
        <v>x</v>
      </c>
    </row>
    <row r="762" spans="1:19" ht="24" customHeight="1" x14ac:dyDescent="0.25">
      <c r="A762" s="74">
        <v>760</v>
      </c>
      <c r="B762" s="77" t="str">
        <f t="shared" si="22"/>
        <v>760</v>
      </c>
      <c r="C762" s="74">
        <v>7</v>
      </c>
      <c r="D762" s="79" t="s">
        <v>1709</v>
      </c>
      <c r="E762" s="2" t="s">
        <v>746</v>
      </c>
      <c r="F762" s="5"/>
      <c r="G762" s="12"/>
      <c r="H762" s="13"/>
      <c r="I762" s="27"/>
      <c r="J762" s="13"/>
      <c r="K762" s="13"/>
      <c r="L762" s="33"/>
      <c r="M762" s="27" t="s">
        <v>888</v>
      </c>
      <c r="N762" s="13"/>
      <c r="O762" s="86"/>
      <c r="P762" s="95" t="s">
        <v>2</v>
      </c>
      <c r="Q762" s="98" t="b">
        <f>NOT(ISERROR(MATCH(D762,Gen8_Pokemon!$C$1:$C$712,0)))</f>
        <v>1</v>
      </c>
      <c r="R762" t="b">
        <v>1</v>
      </c>
      <c r="S762" t="str">
        <f t="shared" si="23"/>
        <v>x</v>
      </c>
    </row>
    <row r="763" spans="1:19" ht="24" customHeight="1" x14ac:dyDescent="0.25">
      <c r="A763" s="74">
        <v>761</v>
      </c>
      <c r="B763" s="77" t="str">
        <f t="shared" si="22"/>
        <v>761</v>
      </c>
      <c r="C763" s="74">
        <v>7</v>
      </c>
      <c r="D763" s="79" t="s">
        <v>1710</v>
      </c>
      <c r="E763" s="2" t="s">
        <v>747</v>
      </c>
      <c r="F763" s="5"/>
      <c r="G763" s="19"/>
      <c r="H763" s="13"/>
      <c r="I763" s="27"/>
      <c r="J763" s="13"/>
      <c r="K763" s="13"/>
      <c r="L763" s="33"/>
      <c r="M763" s="27" t="s">
        <v>888</v>
      </c>
      <c r="N763" s="13"/>
      <c r="O763" s="86"/>
      <c r="P763" s="95" t="s">
        <v>2</v>
      </c>
      <c r="Q763" s="98" t="b">
        <f>NOT(ISERROR(MATCH(D763,Gen8_Pokemon!$C$1:$C$712,0)))</f>
        <v>1</v>
      </c>
      <c r="R763" t="b">
        <v>1</v>
      </c>
      <c r="S763" t="str">
        <f t="shared" si="23"/>
        <v>x</v>
      </c>
    </row>
    <row r="764" spans="1:19" ht="24" customHeight="1" x14ac:dyDescent="0.25">
      <c r="A764" s="74">
        <v>762</v>
      </c>
      <c r="B764" s="77" t="str">
        <f t="shared" si="22"/>
        <v>762</v>
      </c>
      <c r="C764" s="74">
        <v>7</v>
      </c>
      <c r="D764" s="79" t="s">
        <v>1711</v>
      </c>
      <c r="E764" s="2" t="s">
        <v>748</v>
      </c>
      <c r="F764" s="5"/>
      <c r="G764" s="19"/>
      <c r="H764" s="13"/>
      <c r="I764" s="27"/>
      <c r="J764" s="13"/>
      <c r="K764" s="13"/>
      <c r="L764" s="33"/>
      <c r="M764" s="27" t="s">
        <v>888</v>
      </c>
      <c r="N764" s="13"/>
      <c r="O764" s="86"/>
      <c r="P764" s="95" t="s">
        <v>2</v>
      </c>
      <c r="Q764" s="98" t="b">
        <f>NOT(ISERROR(MATCH(D764,Gen8_Pokemon!$C$1:$C$712,0)))</f>
        <v>1</v>
      </c>
      <c r="R764" t="b">
        <v>1</v>
      </c>
      <c r="S764" t="str">
        <f t="shared" si="23"/>
        <v>x</v>
      </c>
    </row>
    <row r="765" spans="1:19" ht="24" customHeight="1" x14ac:dyDescent="0.25">
      <c r="A765" s="74">
        <v>763</v>
      </c>
      <c r="B765" s="77" t="str">
        <f t="shared" si="22"/>
        <v>763</v>
      </c>
      <c r="C765" s="74">
        <v>7</v>
      </c>
      <c r="D765" s="79" t="s">
        <v>1712</v>
      </c>
      <c r="E765" s="2" t="s">
        <v>749</v>
      </c>
      <c r="F765" s="5"/>
      <c r="G765" s="19"/>
      <c r="H765" s="13"/>
      <c r="I765" s="27"/>
      <c r="J765" s="13"/>
      <c r="K765" s="13"/>
      <c r="L765" s="33"/>
      <c r="M765" s="27" t="s">
        <v>888</v>
      </c>
      <c r="N765" s="13"/>
      <c r="O765" s="86"/>
      <c r="P765" s="95" t="s">
        <v>2</v>
      </c>
      <c r="Q765" s="98" t="b">
        <f>NOT(ISERROR(MATCH(D765,Gen8_Pokemon!$C$1:$C$712,0)))</f>
        <v>1</v>
      </c>
      <c r="R765" t="b">
        <v>1</v>
      </c>
      <c r="S765" t="str">
        <f t="shared" si="23"/>
        <v>x</v>
      </c>
    </row>
    <row r="766" spans="1:19" ht="24" customHeight="1" x14ac:dyDescent="0.25">
      <c r="A766" s="74">
        <v>764</v>
      </c>
      <c r="B766" s="77" t="str">
        <f t="shared" si="22"/>
        <v>764</v>
      </c>
      <c r="C766" s="74">
        <v>7</v>
      </c>
      <c r="D766" s="79" t="s">
        <v>1713</v>
      </c>
      <c r="E766" s="2" t="s">
        <v>750</v>
      </c>
      <c r="F766" s="5"/>
      <c r="G766" s="12"/>
      <c r="H766" s="13"/>
      <c r="I766" s="28"/>
      <c r="J766" s="13"/>
      <c r="K766" s="13"/>
      <c r="L766" s="33"/>
      <c r="M766" s="28" t="s">
        <v>888</v>
      </c>
      <c r="N766" s="13"/>
      <c r="O766" s="86"/>
      <c r="P766" s="95" t="s">
        <v>2</v>
      </c>
      <c r="Q766" s="98" t="b">
        <f>NOT(ISERROR(MATCH(D766,Gen8_Pokemon!$C$1:$C$712,0)))</f>
        <v>1</v>
      </c>
      <c r="R766" t="b">
        <v>1</v>
      </c>
      <c r="S766" t="str">
        <f t="shared" si="23"/>
        <v>x</v>
      </c>
    </row>
    <row r="767" spans="1:19" ht="24" customHeight="1" x14ac:dyDescent="0.25">
      <c r="A767" s="74">
        <v>765</v>
      </c>
      <c r="B767" s="77" t="str">
        <f t="shared" si="22"/>
        <v>765</v>
      </c>
      <c r="C767" s="74">
        <v>7</v>
      </c>
      <c r="D767" s="79" t="s">
        <v>1714</v>
      </c>
      <c r="E767" s="2" t="s">
        <v>751</v>
      </c>
      <c r="F767" s="5"/>
      <c r="G767" s="12"/>
      <c r="H767" s="13"/>
      <c r="I767" s="28"/>
      <c r="J767" s="13"/>
      <c r="K767" s="13"/>
      <c r="L767" s="33"/>
      <c r="M767" s="28" t="s">
        <v>888</v>
      </c>
      <c r="N767" s="13"/>
      <c r="O767" s="86"/>
      <c r="P767" s="95" t="s">
        <v>2</v>
      </c>
      <c r="Q767" s="98" t="b">
        <f>NOT(ISERROR(MATCH(D767,Gen8_Pokemon!$C$1:$C$712,0)))</f>
        <v>1</v>
      </c>
      <c r="R767" t="b">
        <v>1</v>
      </c>
      <c r="S767" t="str">
        <f t="shared" si="23"/>
        <v>x</v>
      </c>
    </row>
    <row r="768" spans="1:19" ht="24" customHeight="1" x14ac:dyDescent="0.25">
      <c r="A768" s="74">
        <v>766</v>
      </c>
      <c r="B768" s="77" t="str">
        <f t="shared" si="22"/>
        <v>766</v>
      </c>
      <c r="C768" s="74">
        <v>7</v>
      </c>
      <c r="D768" s="79" t="s">
        <v>1715</v>
      </c>
      <c r="E768" s="2" t="s">
        <v>752</v>
      </c>
      <c r="F768" s="5"/>
      <c r="G768" s="12"/>
      <c r="H768" s="13"/>
      <c r="I768" s="28"/>
      <c r="J768" s="13"/>
      <c r="K768" s="13"/>
      <c r="L768" s="33"/>
      <c r="M768" s="28" t="s">
        <v>888</v>
      </c>
      <c r="N768" s="13"/>
      <c r="O768" s="86"/>
      <c r="P768" s="95" t="s">
        <v>2</v>
      </c>
      <c r="Q768" s="98" t="b">
        <f>NOT(ISERROR(MATCH(D768,Gen8_Pokemon!$C$1:$C$712,0)))</f>
        <v>1</v>
      </c>
      <c r="R768" t="b">
        <v>1</v>
      </c>
      <c r="S768" t="str">
        <f t="shared" si="23"/>
        <v>x</v>
      </c>
    </row>
    <row r="769" spans="1:19" ht="24" customHeight="1" x14ac:dyDescent="0.25">
      <c r="A769" s="74">
        <v>767</v>
      </c>
      <c r="B769" s="77" t="str">
        <f t="shared" si="22"/>
        <v>767</v>
      </c>
      <c r="C769" s="74">
        <v>7</v>
      </c>
      <c r="D769" s="79" t="s">
        <v>1716</v>
      </c>
      <c r="E769" s="2" t="s">
        <v>753</v>
      </c>
      <c r="F769" s="5"/>
      <c r="G769" s="12"/>
      <c r="H769" s="13"/>
      <c r="I769" s="28"/>
      <c r="J769" s="13"/>
      <c r="K769" s="13"/>
      <c r="L769" s="33"/>
      <c r="M769" s="28" t="s">
        <v>888</v>
      </c>
      <c r="N769" s="13"/>
      <c r="O769" s="86"/>
      <c r="P769" s="95" t="s">
        <v>2</v>
      </c>
      <c r="Q769" s="98" t="b">
        <f>NOT(ISERROR(MATCH(D769,Gen8_Pokemon!$C$1:$C$712,0)))</f>
        <v>1</v>
      </c>
      <c r="R769" t="b">
        <v>1</v>
      </c>
      <c r="S769" t="str">
        <f t="shared" si="23"/>
        <v>x</v>
      </c>
    </row>
    <row r="770" spans="1:19" ht="24" customHeight="1" x14ac:dyDescent="0.25">
      <c r="A770" s="74">
        <v>768</v>
      </c>
      <c r="B770" s="77" t="str">
        <f t="shared" si="22"/>
        <v>768</v>
      </c>
      <c r="C770" s="74">
        <v>7</v>
      </c>
      <c r="D770" s="79" t="s">
        <v>1717</v>
      </c>
      <c r="E770" s="2" t="s">
        <v>754</v>
      </c>
      <c r="F770" s="5"/>
      <c r="G770" s="12"/>
      <c r="H770" s="13"/>
      <c r="I770" s="27"/>
      <c r="J770" s="13"/>
      <c r="K770" s="13"/>
      <c r="L770" s="33"/>
      <c r="M770" s="27" t="s">
        <v>888</v>
      </c>
      <c r="N770" s="13"/>
      <c r="O770" s="86"/>
      <c r="P770" s="95" t="s">
        <v>2</v>
      </c>
      <c r="Q770" s="98" t="b">
        <f>NOT(ISERROR(MATCH(D770,Gen8_Pokemon!$C$1:$C$712,0)))</f>
        <v>1</v>
      </c>
      <c r="R770" t="b">
        <v>1</v>
      </c>
      <c r="S770" t="str">
        <f t="shared" si="23"/>
        <v>x</v>
      </c>
    </row>
    <row r="771" spans="1:19" ht="24" customHeight="1" x14ac:dyDescent="0.25">
      <c r="A771" s="74">
        <v>769</v>
      </c>
      <c r="B771" s="77" t="str">
        <f t="shared" si="22"/>
        <v>769</v>
      </c>
      <c r="C771" s="74">
        <v>7</v>
      </c>
      <c r="D771" s="79" t="s">
        <v>1718</v>
      </c>
      <c r="E771" s="2" t="s">
        <v>755</v>
      </c>
      <c r="F771" s="5"/>
      <c r="G771" s="12"/>
      <c r="H771" s="13"/>
      <c r="I771" s="28"/>
      <c r="J771" s="13"/>
      <c r="K771" s="13"/>
      <c r="L771" s="33"/>
      <c r="M771" s="28" t="s">
        <v>888</v>
      </c>
      <c r="N771" s="13"/>
      <c r="O771" s="86"/>
      <c r="P771" s="95" t="s">
        <v>2</v>
      </c>
      <c r="Q771" s="98" t="b">
        <f>NOT(ISERROR(MATCH(D771,Gen8_Pokemon!$C$1:$C$712,0)))</f>
        <v>1</v>
      </c>
      <c r="R771" t="b">
        <v>1</v>
      </c>
      <c r="S771" t="str">
        <f t="shared" si="23"/>
        <v>x</v>
      </c>
    </row>
    <row r="772" spans="1:19" ht="24" customHeight="1" x14ac:dyDescent="0.25">
      <c r="A772" s="74">
        <v>770</v>
      </c>
      <c r="B772" s="77" t="str">
        <f t="shared" ref="B772:B835" si="24">TEXT(A772, "000")</f>
        <v>770</v>
      </c>
      <c r="C772" s="74">
        <v>7</v>
      </c>
      <c r="D772" s="79" t="s">
        <v>1719</v>
      </c>
      <c r="E772" s="2" t="s">
        <v>756</v>
      </c>
      <c r="F772" s="5"/>
      <c r="G772" s="12"/>
      <c r="H772" s="13"/>
      <c r="I772" s="27"/>
      <c r="J772" s="13"/>
      <c r="K772" s="13"/>
      <c r="L772" s="33"/>
      <c r="M772" s="27" t="s">
        <v>888</v>
      </c>
      <c r="N772" s="13"/>
      <c r="O772" s="86"/>
      <c r="P772" s="95" t="s">
        <v>2</v>
      </c>
      <c r="Q772" s="98" t="b">
        <f>NOT(ISERROR(MATCH(D772,Gen8_Pokemon!$C$1:$C$712,0)))</f>
        <v>1</v>
      </c>
      <c r="R772" t="b">
        <v>1</v>
      </c>
      <c r="S772" t="str">
        <f t="shared" ref="S772:S835" si="25">IF(R772=TRUE, "x", "")</f>
        <v>x</v>
      </c>
    </row>
    <row r="773" spans="1:19" ht="24" customHeight="1" x14ac:dyDescent="0.25">
      <c r="A773" s="74">
        <v>771</v>
      </c>
      <c r="B773" s="77" t="str">
        <f t="shared" si="24"/>
        <v>771</v>
      </c>
      <c r="C773" s="74">
        <v>7</v>
      </c>
      <c r="D773" s="79" t="s">
        <v>1720</v>
      </c>
      <c r="E773" s="2" t="s">
        <v>757</v>
      </c>
      <c r="F773" s="5"/>
      <c r="G773" s="12"/>
      <c r="H773" s="13"/>
      <c r="I773" s="27"/>
      <c r="J773" s="13"/>
      <c r="K773" s="13"/>
      <c r="L773" s="33"/>
      <c r="M773" s="27" t="s">
        <v>888</v>
      </c>
      <c r="N773" s="13"/>
      <c r="O773" s="86"/>
      <c r="P773" s="95" t="s">
        <v>2</v>
      </c>
      <c r="Q773" s="98" t="b">
        <f>NOT(ISERROR(MATCH(D773,Gen8_Pokemon!$C$1:$C$712,0)))</f>
        <v>1</v>
      </c>
      <c r="R773" t="b">
        <v>1</v>
      </c>
      <c r="S773" t="str">
        <f t="shared" si="25"/>
        <v>x</v>
      </c>
    </row>
    <row r="774" spans="1:19" ht="24" customHeight="1" x14ac:dyDescent="0.25">
      <c r="A774" s="74">
        <v>772</v>
      </c>
      <c r="B774" s="77" t="str">
        <f t="shared" si="24"/>
        <v>772</v>
      </c>
      <c r="C774" s="74">
        <v>7</v>
      </c>
      <c r="D774" s="79" t="s">
        <v>1721</v>
      </c>
      <c r="E774" s="2" t="s">
        <v>1869</v>
      </c>
      <c r="F774" s="5"/>
      <c r="G774" s="19"/>
      <c r="H774" s="13"/>
      <c r="I774" s="27"/>
      <c r="J774" s="13"/>
      <c r="K774" s="13"/>
      <c r="L774" s="33"/>
      <c r="M774" s="27" t="s">
        <v>888</v>
      </c>
      <c r="N774" s="13"/>
      <c r="O774" s="86"/>
      <c r="P774" s="95" t="s">
        <v>2</v>
      </c>
      <c r="Q774" s="98" t="b">
        <f>NOT(ISERROR(MATCH(D774,Gen8_Pokemon!$C$1:$C$712,0)))</f>
        <v>1</v>
      </c>
      <c r="R774" t="b">
        <v>1</v>
      </c>
      <c r="S774" t="str">
        <f t="shared" si="25"/>
        <v>x</v>
      </c>
    </row>
    <row r="775" spans="1:19" ht="24" customHeight="1" x14ac:dyDescent="0.25">
      <c r="A775" s="74">
        <v>773</v>
      </c>
      <c r="B775" s="77" t="str">
        <f t="shared" si="24"/>
        <v>773</v>
      </c>
      <c r="C775" s="74">
        <v>7</v>
      </c>
      <c r="D775" s="79" t="s">
        <v>1722</v>
      </c>
      <c r="E775" s="3" t="s">
        <v>758</v>
      </c>
      <c r="F775" s="9"/>
      <c r="G775" s="19"/>
      <c r="H775" s="17"/>
      <c r="I775" s="22"/>
      <c r="J775" s="13"/>
      <c r="K775" s="18"/>
      <c r="L775" s="60"/>
      <c r="M775" s="42" t="s">
        <v>888</v>
      </c>
      <c r="N775" s="68" t="s">
        <v>927</v>
      </c>
      <c r="O775" s="45"/>
      <c r="P775" s="95" t="s">
        <v>2</v>
      </c>
      <c r="Q775" s="98" t="b">
        <f>NOT(ISERROR(MATCH(D775,Gen8_Pokemon!$C$1:$C$712,0)))</f>
        <v>1</v>
      </c>
      <c r="R775" t="b">
        <v>1</v>
      </c>
      <c r="S775" t="str">
        <f t="shared" si="25"/>
        <v>x</v>
      </c>
    </row>
    <row r="776" spans="1:19" ht="24" customHeight="1" x14ac:dyDescent="0.25">
      <c r="A776" s="74">
        <v>774</v>
      </c>
      <c r="B776" s="77" t="str">
        <f t="shared" si="24"/>
        <v>774</v>
      </c>
      <c r="C776" s="74">
        <v>7</v>
      </c>
      <c r="D776" s="79" t="s">
        <v>1723</v>
      </c>
      <c r="E776" s="3" t="s">
        <v>759</v>
      </c>
      <c r="F776" s="9"/>
      <c r="G776" s="19"/>
      <c r="H776" s="17"/>
      <c r="I776" s="17"/>
      <c r="J776" s="13"/>
      <c r="K776" s="18"/>
      <c r="L776" s="61"/>
      <c r="M776" s="18" t="s">
        <v>888</v>
      </c>
      <c r="N776" s="48"/>
      <c r="O776" s="70" t="s">
        <v>928</v>
      </c>
      <c r="P776" s="95" t="s">
        <v>888</v>
      </c>
      <c r="Q776" s="98" t="b">
        <f>NOT(ISERROR(MATCH(D776,Gen8_Pokemon!$C$1:$C$712,0)))</f>
        <v>0</v>
      </c>
      <c r="R776" t="b">
        <v>0</v>
      </c>
      <c r="S776" t="str">
        <f t="shared" si="25"/>
        <v/>
      </c>
    </row>
    <row r="777" spans="1:19" ht="24" customHeight="1" x14ac:dyDescent="0.25">
      <c r="A777" s="74">
        <v>775</v>
      </c>
      <c r="B777" s="77" t="str">
        <f t="shared" si="24"/>
        <v>775</v>
      </c>
      <c r="C777" s="74">
        <v>7</v>
      </c>
      <c r="D777" s="79" t="s">
        <v>1724</v>
      </c>
      <c r="E777" s="2" t="s">
        <v>760</v>
      </c>
      <c r="F777" s="5"/>
      <c r="G777" s="12"/>
      <c r="H777" s="13"/>
      <c r="I777" s="28"/>
      <c r="J777" s="13"/>
      <c r="K777" s="13"/>
      <c r="L777" s="33"/>
      <c r="M777" s="28" t="s">
        <v>888</v>
      </c>
      <c r="N777" s="13"/>
      <c r="O777" s="86"/>
      <c r="P777" s="95" t="s">
        <v>888</v>
      </c>
      <c r="Q777" s="98" t="b">
        <f>NOT(ISERROR(MATCH(D777,Gen8_Pokemon!$C$1:$C$712,0)))</f>
        <v>0</v>
      </c>
      <c r="R777" t="b">
        <v>0</v>
      </c>
      <c r="S777" t="str">
        <f t="shared" si="25"/>
        <v/>
      </c>
    </row>
    <row r="778" spans="1:19" ht="24" customHeight="1" x14ac:dyDescent="0.25">
      <c r="A778" s="74">
        <v>776</v>
      </c>
      <c r="B778" s="77" t="str">
        <f t="shared" si="24"/>
        <v>776</v>
      </c>
      <c r="C778" s="74">
        <v>7</v>
      </c>
      <c r="D778" s="79" t="s">
        <v>1725</v>
      </c>
      <c r="E778" s="2" t="s">
        <v>761</v>
      </c>
      <c r="F778" s="5"/>
      <c r="G778" s="12"/>
      <c r="H778" s="13"/>
      <c r="I778" s="28"/>
      <c r="J778" s="13"/>
      <c r="K778" s="13"/>
      <c r="L778" s="33"/>
      <c r="M778" s="28" t="s">
        <v>888</v>
      </c>
      <c r="N778" s="13"/>
      <c r="O778" s="86"/>
      <c r="P778" s="95" t="s">
        <v>2</v>
      </c>
      <c r="Q778" s="98" t="b">
        <f>NOT(ISERROR(MATCH(D778,Gen8_Pokemon!$C$1:$C$712,0)))</f>
        <v>1</v>
      </c>
      <c r="R778" t="b">
        <v>1</v>
      </c>
      <c r="S778" t="str">
        <f t="shared" si="25"/>
        <v>x</v>
      </c>
    </row>
    <row r="779" spans="1:19" ht="24" customHeight="1" x14ac:dyDescent="0.25">
      <c r="A779" s="74">
        <v>777</v>
      </c>
      <c r="B779" s="77" t="str">
        <f t="shared" si="24"/>
        <v>777</v>
      </c>
      <c r="C779" s="74">
        <v>7</v>
      </c>
      <c r="D779" s="79" t="s">
        <v>1726</v>
      </c>
      <c r="E779" s="2" t="s">
        <v>762</v>
      </c>
      <c r="F779" s="5"/>
      <c r="G779" s="12"/>
      <c r="H779" s="13"/>
      <c r="I779" s="27"/>
      <c r="J779" s="13"/>
      <c r="K779" s="13"/>
      <c r="L779" s="33"/>
      <c r="M779" s="27" t="s">
        <v>888</v>
      </c>
      <c r="N779" s="13"/>
      <c r="O779" s="86"/>
      <c r="P779" s="95" t="s">
        <v>2</v>
      </c>
      <c r="Q779" s="98" t="b">
        <f>NOT(ISERROR(MATCH(D779,Gen8_Pokemon!$C$1:$C$712,0)))</f>
        <v>1</v>
      </c>
      <c r="R779" t="b">
        <v>1</v>
      </c>
      <c r="S779" t="str">
        <f t="shared" si="25"/>
        <v>x</v>
      </c>
    </row>
    <row r="780" spans="1:19" ht="24" customHeight="1" x14ac:dyDescent="0.25">
      <c r="A780" s="74">
        <v>778</v>
      </c>
      <c r="B780" s="77" t="str">
        <f t="shared" si="24"/>
        <v>778</v>
      </c>
      <c r="C780" s="74">
        <v>7</v>
      </c>
      <c r="D780" s="79" t="s">
        <v>1727</v>
      </c>
      <c r="E780" s="3" t="s">
        <v>763</v>
      </c>
      <c r="F780" s="9"/>
      <c r="G780" s="19"/>
      <c r="H780" s="17"/>
      <c r="I780" s="27"/>
      <c r="J780" s="13"/>
      <c r="K780" s="13"/>
      <c r="L780" s="33"/>
      <c r="M780" s="27" t="s">
        <v>888</v>
      </c>
      <c r="N780" s="13"/>
      <c r="O780" s="89" t="s">
        <v>929</v>
      </c>
      <c r="P780" s="95" t="s">
        <v>2</v>
      </c>
      <c r="Q780" s="98" t="b">
        <f>NOT(ISERROR(MATCH(D780,Gen8_Pokemon!$C$1:$C$712,0)))</f>
        <v>1</v>
      </c>
      <c r="R780" t="b">
        <v>1</v>
      </c>
      <c r="S780" t="str">
        <f t="shared" si="25"/>
        <v>x</v>
      </c>
    </row>
    <row r="781" spans="1:19" ht="24" customHeight="1" x14ac:dyDescent="0.25">
      <c r="A781" s="74">
        <v>779</v>
      </c>
      <c r="B781" s="77" t="str">
        <f t="shared" si="24"/>
        <v>779</v>
      </c>
      <c r="C781" s="74">
        <v>7</v>
      </c>
      <c r="D781" s="79" t="s">
        <v>1728</v>
      </c>
      <c r="E781" s="2" t="s">
        <v>764</v>
      </c>
      <c r="F781" s="5"/>
      <c r="G781" s="12"/>
      <c r="H781" s="13"/>
      <c r="I781" s="27"/>
      <c r="J781" s="13"/>
      <c r="K781" s="13"/>
      <c r="L781" s="33"/>
      <c r="M781" s="27" t="s">
        <v>888</v>
      </c>
      <c r="N781" s="13"/>
      <c r="O781" s="86"/>
      <c r="P781" s="95" t="s">
        <v>888</v>
      </c>
      <c r="Q781" s="98" t="b">
        <f>NOT(ISERROR(MATCH(D781,Gen8_Pokemon!$C$1:$C$712,0)))</f>
        <v>0</v>
      </c>
      <c r="R781" t="b">
        <v>0</v>
      </c>
      <c r="S781" t="str">
        <f t="shared" si="25"/>
        <v/>
      </c>
    </row>
    <row r="782" spans="1:19" ht="24" customHeight="1" x14ac:dyDescent="0.25">
      <c r="A782" s="74">
        <v>780</v>
      </c>
      <c r="B782" s="77" t="str">
        <f t="shared" si="24"/>
        <v>780</v>
      </c>
      <c r="C782" s="74">
        <v>7</v>
      </c>
      <c r="D782" s="79" t="s">
        <v>1729</v>
      </c>
      <c r="E782" s="2" t="s">
        <v>765</v>
      </c>
      <c r="F782" s="5"/>
      <c r="G782" s="12"/>
      <c r="H782" s="13"/>
      <c r="I782" s="27"/>
      <c r="J782" s="13"/>
      <c r="K782" s="13"/>
      <c r="L782" s="33"/>
      <c r="M782" s="27" t="s">
        <v>888</v>
      </c>
      <c r="N782" s="13"/>
      <c r="O782" s="86"/>
      <c r="P782" s="95" t="s">
        <v>2</v>
      </c>
      <c r="Q782" s="98" t="b">
        <f>NOT(ISERROR(MATCH(D782,Gen8_Pokemon!$C$1:$C$712,0)))</f>
        <v>1</v>
      </c>
      <c r="R782" t="b">
        <v>1</v>
      </c>
      <c r="S782" t="str">
        <f t="shared" si="25"/>
        <v>x</v>
      </c>
    </row>
    <row r="783" spans="1:19" ht="24" customHeight="1" x14ac:dyDescent="0.25">
      <c r="A783" s="74">
        <v>781</v>
      </c>
      <c r="B783" s="77" t="str">
        <f t="shared" si="24"/>
        <v>781</v>
      </c>
      <c r="C783" s="74">
        <v>7</v>
      </c>
      <c r="D783" s="79" t="s">
        <v>1730</v>
      </c>
      <c r="E783" s="2" t="s">
        <v>766</v>
      </c>
      <c r="F783" s="5"/>
      <c r="G783" s="19"/>
      <c r="H783" s="13"/>
      <c r="I783" s="27"/>
      <c r="J783" s="13"/>
      <c r="K783" s="13"/>
      <c r="L783" s="33"/>
      <c r="M783" s="27" t="s">
        <v>888</v>
      </c>
      <c r="N783" s="13"/>
      <c r="O783" s="86"/>
      <c r="P783" s="95" t="s">
        <v>2</v>
      </c>
      <c r="Q783" s="98" t="b">
        <f>NOT(ISERROR(MATCH(D783,Gen8_Pokemon!$C$1:$C$712,0)))</f>
        <v>1</v>
      </c>
      <c r="R783" t="b">
        <v>1</v>
      </c>
      <c r="S783" t="str">
        <f t="shared" si="25"/>
        <v>x</v>
      </c>
    </row>
    <row r="784" spans="1:19" ht="24" customHeight="1" x14ac:dyDescent="0.25">
      <c r="A784" s="74">
        <v>782</v>
      </c>
      <c r="B784" s="77" t="str">
        <f t="shared" si="24"/>
        <v>782</v>
      </c>
      <c r="C784" s="74">
        <v>7</v>
      </c>
      <c r="D784" s="79" t="s">
        <v>1731</v>
      </c>
      <c r="E784" s="2" t="s">
        <v>767</v>
      </c>
      <c r="F784" s="5"/>
      <c r="G784" s="12"/>
      <c r="H784" s="13"/>
      <c r="I784" s="27"/>
      <c r="J784" s="13"/>
      <c r="K784" s="13"/>
      <c r="L784" s="33"/>
      <c r="M784" s="27" t="s">
        <v>888</v>
      </c>
      <c r="N784" s="13"/>
      <c r="O784" s="86"/>
      <c r="P784" s="95" t="s">
        <v>2</v>
      </c>
      <c r="Q784" s="98" t="b">
        <f>NOT(ISERROR(MATCH(D784,Gen8_Pokemon!$C$1:$C$712,0)))</f>
        <v>1</v>
      </c>
      <c r="R784" t="b">
        <v>1</v>
      </c>
      <c r="S784" t="str">
        <f t="shared" si="25"/>
        <v>x</v>
      </c>
    </row>
    <row r="785" spans="1:19" ht="24" customHeight="1" x14ac:dyDescent="0.25">
      <c r="A785" s="74">
        <v>783</v>
      </c>
      <c r="B785" s="77" t="str">
        <f t="shared" si="24"/>
        <v>783</v>
      </c>
      <c r="C785" s="74">
        <v>7</v>
      </c>
      <c r="D785" s="79" t="s">
        <v>1732</v>
      </c>
      <c r="E785" s="2" t="s">
        <v>768</v>
      </c>
      <c r="F785" s="5"/>
      <c r="G785" s="12"/>
      <c r="H785" s="13"/>
      <c r="I785" s="27"/>
      <c r="J785" s="13"/>
      <c r="K785" s="13"/>
      <c r="L785" s="33"/>
      <c r="M785" s="27" t="s">
        <v>888</v>
      </c>
      <c r="N785" s="13"/>
      <c r="O785" s="86"/>
      <c r="P785" s="95" t="s">
        <v>2</v>
      </c>
      <c r="Q785" s="98" t="b">
        <f>NOT(ISERROR(MATCH(D785,Gen8_Pokemon!$C$1:$C$712,0)))</f>
        <v>1</v>
      </c>
      <c r="R785" t="b">
        <v>1</v>
      </c>
      <c r="S785" t="str">
        <f t="shared" si="25"/>
        <v>x</v>
      </c>
    </row>
    <row r="786" spans="1:19" ht="24" customHeight="1" x14ac:dyDescent="0.25">
      <c r="A786" s="74">
        <v>784</v>
      </c>
      <c r="B786" s="77" t="str">
        <f t="shared" si="24"/>
        <v>784</v>
      </c>
      <c r="C786" s="74">
        <v>7</v>
      </c>
      <c r="D786" s="79" t="s">
        <v>1733</v>
      </c>
      <c r="E786" s="2" t="s">
        <v>769</v>
      </c>
      <c r="F786" s="5"/>
      <c r="G786" s="12"/>
      <c r="H786" s="13"/>
      <c r="I786" s="27"/>
      <c r="J786" s="13"/>
      <c r="K786" s="13"/>
      <c r="L786" s="33"/>
      <c r="M786" s="27" t="s">
        <v>888</v>
      </c>
      <c r="N786" s="13"/>
      <c r="O786" s="86"/>
      <c r="P786" s="95" t="s">
        <v>2</v>
      </c>
      <c r="Q786" s="98" t="b">
        <f>NOT(ISERROR(MATCH(D786,Gen8_Pokemon!$C$1:$C$712,0)))</f>
        <v>1</v>
      </c>
      <c r="R786" t="b">
        <v>1</v>
      </c>
      <c r="S786" t="str">
        <f t="shared" si="25"/>
        <v>x</v>
      </c>
    </row>
    <row r="787" spans="1:19" ht="24" customHeight="1" x14ac:dyDescent="0.25">
      <c r="A787" s="74">
        <v>785</v>
      </c>
      <c r="B787" s="77" t="str">
        <f t="shared" si="24"/>
        <v>785</v>
      </c>
      <c r="C787" s="74">
        <v>7</v>
      </c>
      <c r="D787" s="79" t="s">
        <v>1734</v>
      </c>
      <c r="E787" s="2" t="s">
        <v>770</v>
      </c>
      <c r="F787" s="5"/>
      <c r="G787" s="19"/>
      <c r="H787" s="13"/>
      <c r="I787" s="28"/>
      <c r="J787" s="13"/>
      <c r="K787" s="13"/>
      <c r="L787" s="33"/>
      <c r="M787" s="28" t="s">
        <v>888</v>
      </c>
      <c r="N787" s="13"/>
      <c r="O787" s="86"/>
      <c r="P787" s="95" t="s">
        <v>2</v>
      </c>
      <c r="Q787" s="98" t="b">
        <f>NOT(ISERROR(MATCH(D787,Gen8_Pokemon!$C$1:$C$712,0)))</f>
        <v>1</v>
      </c>
      <c r="R787" t="b">
        <v>1</v>
      </c>
      <c r="S787" t="str">
        <f t="shared" si="25"/>
        <v>x</v>
      </c>
    </row>
    <row r="788" spans="1:19" ht="24" customHeight="1" x14ac:dyDescent="0.25">
      <c r="A788" s="74">
        <v>786</v>
      </c>
      <c r="B788" s="77" t="str">
        <f t="shared" si="24"/>
        <v>786</v>
      </c>
      <c r="C788" s="74">
        <v>7</v>
      </c>
      <c r="D788" s="79" t="s">
        <v>1735</v>
      </c>
      <c r="E788" s="2" t="s">
        <v>771</v>
      </c>
      <c r="F788" s="5"/>
      <c r="G788" s="19"/>
      <c r="H788" s="13"/>
      <c r="I788" s="27"/>
      <c r="J788" s="13"/>
      <c r="K788" s="13"/>
      <c r="L788" s="33"/>
      <c r="M788" s="27" t="s">
        <v>888</v>
      </c>
      <c r="N788" s="13"/>
      <c r="O788" s="86"/>
      <c r="P788" s="95" t="s">
        <v>2</v>
      </c>
      <c r="Q788" s="98" t="b">
        <f>NOT(ISERROR(MATCH(D788,Gen8_Pokemon!$C$1:$C$712,0)))</f>
        <v>1</v>
      </c>
      <c r="R788" t="b">
        <v>1</v>
      </c>
      <c r="S788" t="str">
        <f t="shared" si="25"/>
        <v>x</v>
      </c>
    </row>
    <row r="789" spans="1:19" ht="24" customHeight="1" x14ac:dyDescent="0.25">
      <c r="A789" s="74">
        <v>787</v>
      </c>
      <c r="B789" s="77" t="str">
        <f t="shared" si="24"/>
        <v>787</v>
      </c>
      <c r="C789" s="74">
        <v>7</v>
      </c>
      <c r="D789" s="79" t="s">
        <v>1736</v>
      </c>
      <c r="E789" s="2" t="s">
        <v>772</v>
      </c>
      <c r="F789" s="5"/>
      <c r="G789" s="19"/>
      <c r="H789" s="13"/>
      <c r="I789" s="27"/>
      <c r="J789" s="13"/>
      <c r="K789" s="13"/>
      <c r="L789" s="33"/>
      <c r="M789" s="27" t="s">
        <v>888</v>
      </c>
      <c r="N789" s="13"/>
      <c r="O789" s="86"/>
      <c r="P789" s="95" t="s">
        <v>2</v>
      </c>
      <c r="Q789" s="98" t="b">
        <f>NOT(ISERROR(MATCH(D789,Gen8_Pokemon!$C$1:$C$712,0)))</f>
        <v>1</v>
      </c>
      <c r="R789" t="b">
        <v>1</v>
      </c>
      <c r="S789" t="str">
        <f t="shared" si="25"/>
        <v>x</v>
      </c>
    </row>
    <row r="790" spans="1:19" ht="24" customHeight="1" x14ac:dyDescent="0.25">
      <c r="A790" s="74">
        <v>788</v>
      </c>
      <c r="B790" s="77" t="str">
        <f t="shared" si="24"/>
        <v>788</v>
      </c>
      <c r="C790" s="74">
        <v>7</v>
      </c>
      <c r="D790" s="79" t="s">
        <v>1737</v>
      </c>
      <c r="E790" s="2" t="s">
        <v>773</v>
      </c>
      <c r="F790" s="5"/>
      <c r="G790" s="19"/>
      <c r="H790" s="13"/>
      <c r="I790" s="27"/>
      <c r="J790" s="13"/>
      <c r="K790" s="13"/>
      <c r="L790" s="33"/>
      <c r="M790" s="27" t="s">
        <v>888</v>
      </c>
      <c r="N790" s="13"/>
      <c r="O790" s="86"/>
      <c r="P790" s="95" t="s">
        <v>2</v>
      </c>
      <c r="Q790" s="98" t="b">
        <f>NOT(ISERROR(MATCH(D790,Gen8_Pokemon!$C$1:$C$712,0)))</f>
        <v>1</v>
      </c>
      <c r="R790" t="b">
        <v>1</v>
      </c>
      <c r="S790" t="str">
        <f t="shared" si="25"/>
        <v>x</v>
      </c>
    </row>
    <row r="791" spans="1:19" ht="24" customHeight="1" x14ac:dyDescent="0.25">
      <c r="A791" s="74">
        <v>789</v>
      </c>
      <c r="B791" s="77" t="str">
        <f t="shared" si="24"/>
        <v>789</v>
      </c>
      <c r="C791" s="74">
        <v>7</v>
      </c>
      <c r="D791" s="79" t="s">
        <v>1738</v>
      </c>
      <c r="E791" s="2" t="s">
        <v>774</v>
      </c>
      <c r="F791" s="5"/>
      <c r="G791" s="19"/>
      <c r="H791" s="13"/>
      <c r="I791" s="27"/>
      <c r="J791" s="13"/>
      <c r="K791" s="13"/>
      <c r="L791" s="33"/>
      <c r="M791" s="27" t="s">
        <v>888</v>
      </c>
      <c r="N791" s="13"/>
      <c r="O791" s="86"/>
      <c r="P791" s="95" t="s">
        <v>2</v>
      </c>
      <c r="Q791" s="98" t="b">
        <f>NOT(ISERROR(MATCH(D791,Gen8_Pokemon!$C$1:$C$712,0)))</f>
        <v>1</v>
      </c>
      <c r="R791" t="b">
        <v>1</v>
      </c>
      <c r="S791" t="str">
        <f t="shared" si="25"/>
        <v>x</v>
      </c>
    </row>
    <row r="792" spans="1:19" ht="24" customHeight="1" x14ac:dyDescent="0.25">
      <c r="A792" s="74">
        <v>790</v>
      </c>
      <c r="B792" s="77" t="str">
        <f t="shared" si="24"/>
        <v>790</v>
      </c>
      <c r="C792" s="74">
        <v>7</v>
      </c>
      <c r="D792" s="79" t="s">
        <v>1739</v>
      </c>
      <c r="E792" s="2" t="s">
        <v>775</v>
      </c>
      <c r="F792" s="5"/>
      <c r="G792" s="19"/>
      <c r="H792" s="13"/>
      <c r="I792" s="27"/>
      <c r="J792" s="13"/>
      <c r="K792" s="13"/>
      <c r="L792" s="33"/>
      <c r="M792" s="27" t="s">
        <v>888</v>
      </c>
      <c r="N792" s="13"/>
      <c r="O792" s="86"/>
      <c r="P792" s="95" t="s">
        <v>2</v>
      </c>
      <c r="Q792" s="98" t="b">
        <f>NOT(ISERROR(MATCH(D792,Gen8_Pokemon!$C$1:$C$712,0)))</f>
        <v>1</v>
      </c>
      <c r="R792" t="b">
        <v>1</v>
      </c>
      <c r="S792" t="str">
        <f t="shared" si="25"/>
        <v>x</v>
      </c>
    </row>
    <row r="793" spans="1:19" ht="24" customHeight="1" x14ac:dyDescent="0.25">
      <c r="A793" s="74">
        <v>791</v>
      </c>
      <c r="B793" s="77" t="str">
        <f t="shared" si="24"/>
        <v>791</v>
      </c>
      <c r="C793" s="74">
        <v>7</v>
      </c>
      <c r="D793" s="79" t="s">
        <v>1740</v>
      </c>
      <c r="E793" s="2" t="s">
        <v>776</v>
      </c>
      <c r="F793" s="5"/>
      <c r="G793" s="19"/>
      <c r="H793" s="13"/>
      <c r="I793" s="27"/>
      <c r="J793" s="13"/>
      <c r="K793" s="13"/>
      <c r="L793" s="33"/>
      <c r="M793" s="27" t="s">
        <v>888</v>
      </c>
      <c r="N793" s="13"/>
      <c r="O793" s="89" t="s">
        <v>944</v>
      </c>
      <c r="P793" s="95" t="s">
        <v>2</v>
      </c>
      <c r="Q793" s="98" t="b">
        <f>NOT(ISERROR(MATCH(D793,Gen8_Pokemon!$C$1:$C$712,0)))</f>
        <v>1</v>
      </c>
      <c r="R793" t="b">
        <v>1</v>
      </c>
      <c r="S793" t="str">
        <f t="shared" si="25"/>
        <v>x</v>
      </c>
    </row>
    <row r="794" spans="1:19" ht="24" customHeight="1" x14ac:dyDescent="0.25">
      <c r="A794" s="74">
        <v>792</v>
      </c>
      <c r="B794" s="77" t="str">
        <f t="shared" si="24"/>
        <v>792</v>
      </c>
      <c r="C794" s="74">
        <v>7</v>
      </c>
      <c r="D794" s="79" t="s">
        <v>1741</v>
      </c>
      <c r="E794" s="2" t="s">
        <v>777</v>
      </c>
      <c r="F794" s="5"/>
      <c r="G794" s="19"/>
      <c r="H794" s="13"/>
      <c r="I794" s="28"/>
      <c r="J794" s="13"/>
      <c r="K794" s="13"/>
      <c r="L794" s="33"/>
      <c r="M794" s="28" t="s">
        <v>888</v>
      </c>
      <c r="N794" s="13"/>
      <c r="O794" s="89" t="s">
        <v>945</v>
      </c>
      <c r="P794" s="95" t="s">
        <v>2</v>
      </c>
      <c r="Q794" s="98" t="b">
        <f>NOT(ISERROR(MATCH(D794,Gen8_Pokemon!$C$1:$C$712,0)))</f>
        <v>1</v>
      </c>
      <c r="R794" t="b">
        <v>1</v>
      </c>
      <c r="S794" t="str">
        <f t="shared" si="25"/>
        <v>x</v>
      </c>
    </row>
    <row r="795" spans="1:19" ht="24" customHeight="1" x14ac:dyDescent="0.25">
      <c r="A795" s="74">
        <v>793</v>
      </c>
      <c r="B795" s="77" t="str">
        <f t="shared" si="24"/>
        <v>793</v>
      </c>
      <c r="C795" s="74">
        <v>7</v>
      </c>
      <c r="D795" s="79" t="s">
        <v>1742</v>
      </c>
      <c r="E795" s="2" t="s">
        <v>778</v>
      </c>
      <c r="F795" s="5"/>
      <c r="G795" s="19"/>
      <c r="H795" s="13"/>
      <c r="I795" s="28"/>
      <c r="J795" s="13"/>
      <c r="K795" s="13"/>
      <c r="L795" s="33"/>
      <c r="M795" s="28" t="s">
        <v>888</v>
      </c>
      <c r="N795" s="13"/>
      <c r="O795" s="86"/>
      <c r="P795" s="95" t="s">
        <v>2</v>
      </c>
      <c r="Q795" s="98" t="b">
        <f>NOT(ISERROR(MATCH(D795,Gen8_Pokemon!$C$1:$C$712,0)))</f>
        <v>1</v>
      </c>
      <c r="R795" t="b">
        <v>1</v>
      </c>
      <c r="S795" t="str">
        <f t="shared" si="25"/>
        <v>x</v>
      </c>
    </row>
    <row r="796" spans="1:19" ht="24" customHeight="1" x14ac:dyDescent="0.25">
      <c r="A796" s="74">
        <v>794</v>
      </c>
      <c r="B796" s="77" t="str">
        <f t="shared" si="24"/>
        <v>794</v>
      </c>
      <c r="C796" s="74">
        <v>7</v>
      </c>
      <c r="D796" s="79" t="s">
        <v>1743</v>
      </c>
      <c r="E796" s="2" t="s">
        <v>779</v>
      </c>
      <c r="F796" s="5"/>
      <c r="G796" s="19"/>
      <c r="H796" s="13"/>
      <c r="I796" s="27"/>
      <c r="J796" s="13"/>
      <c r="K796" s="13"/>
      <c r="L796" s="33"/>
      <c r="M796" s="27" t="s">
        <v>888</v>
      </c>
      <c r="N796" s="13"/>
      <c r="O796" s="86"/>
      <c r="P796" s="95" t="s">
        <v>2</v>
      </c>
      <c r="Q796" s="98" t="b">
        <f>NOT(ISERROR(MATCH(D796,Gen8_Pokemon!$C$1:$C$712,0)))</f>
        <v>1</v>
      </c>
      <c r="R796" t="b">
        <v>1</v>
      </c>
      <c r="S796" t="str">
        <f t="shared" si="25"/>
        <v>x</v>
      </c>
    </row>
    <row r="797" spans="1:19" ht="24" customHeight="1" x14ac:dyDescent="0.25">
      <c r="A797" s="74">
        <v>795</v>
      </c>
      <c r="B797" s="77" t="str">
        <f t="shared" si="24"/>
        <v>795</v>
      </c>
      <c r="C797" s="74">
        <v>7</v>
      </c>
      <c r="D797" s="79" t="s">
        <v>1744</v>
      </c>
      <c r="E797" s="2" t="s">
        <v>780</v>
      </c>
      <c r="F797" s="5"/>
      <c r="G797" s="19"/>
      <c r="H797" s="13"/>
      <c r="I797" s="27"/>
      <c r="J797" s="13"/>
      <c r="K797" s="13"/>
      <c r="L797" s="33"/>
      <c r="M797" s="27" t="s">
        <v>888</v>
      </c>
      <c r="N797" s="13"/>
      <c r="O797" s="86"/>
      <c r="P797" s="95" t="s">
        <v>2</v>
      </c>
      <c r="Q797" s="98" t="b">
        <f>NOT(ISERROR(MATCH(D797,Gen8_Pokemon!$C$1:$C$712,0)))</f>
        <v>1</v>
      </c>
      <c r="R797" t="b">
        <v>1</v>
      </c>
      <c r="S797" t="str">
        <f t="shared" si="25"/>
        <v>x</v>
      </c>
    </row>
    <row r="798" spans="1:19" ht="24" customHeight="1" x14ac:dyDescent="0.25">
      <c r="A798" s="74">
        <v>796</v>
      </c>
      <c r="B798" s="77" t="str">
        <f t="shared" si="24"/>
        <v>796</v>
      </c>
      <c r="C798" s="74">
        <v>7</v>
      </c>
      <c r="D798" s="79" t="s">
        <v>1745</v>
      </c>
      <c r="E798" s="2" t="s">
        <v>781</v>
      </c>
      <c r="F798" s="5"/>
      <c r="G798" s="19"/>
      <c r="H798" s="13"/>
      <c r="I798" s="27"/>
      <c r="J798" s="13"/>
      <c r="K798" s="13"/>
      <c r="L798" s="33"/>
      <c r="M798" s="27" t="s">
        <v>888</v>
      </c>
      <c r="N798" s="13"/>
      <c r="O798" s="86"/>
      <c r="P798" s="95" t="s">
        <v>2</v>
      </c>
      <c r="Q798" s="98" t="b">
        <f>NOT(ISERROR(MATCH(D798,Gen8_Pokemon!$C$1:$C$712,0)))</f>
        <v>1</v>
      </c>
      <c r="R798" t="b">
        <v>1</v>
      </c>
      <c r="S798" t="str">
        <f t="shared" si="25"/>
        <v>x</v>
      </c>
    </row>
    <row r="799" spans="1:19" ht="24" customHeight="1" x14ac:dyDescent="0.25">
      <c r="A799" s="74">
        <v>797</v>
      </c>
      <c r="B799" s="77" t="str">
        <f t="shared" si="24"/>
        <v>797</v>
      </c>
      <c r="C799" s="74">
        <v>7</v>
      </c>
      <c r="D799" s="79" t="s">
        <v>1746</v>
      </c>
      <c r="E799" s="2" t="s">
        <v>782</v>
      </c>
      <c r="F799" s="5"/>
      <c r="G799" s="19"/>
      <c r="H799" s="13"/>
      <c r="I799" s="27"/>
      <c r="J799" s="13"/>
      <c r="K799" s="13"/>
      <c r="L799" s="33"/>
      <c r="M799" s="27" t="s">
        <v>888</v>
      </c>
      <c r="N799" s="13"/>
      <c r="O799" s="86"/>
      <c r="P799" s="95" t="s">
        <v>2</v>
      </c>
      <c r="Q799" s="98" t="b">
        <f>NOT(ISERROR(MATCH(D799,Gen8_Pokemon!$C$1:$C$712,0)))</f>
        <v>1</v>
      </c>
      <c r="R799" t="b">
        <v>1</v>
      </c>
      <c r="S799" t="str">
        <f t="shared" si="25"/>
        <v>x</v>
      </c>
    </row>
    <row r="800" spans="1:19" ht="24" customHeight="1" x14ac:dyDescent="0.25">
      <c r="A800" s="74">
        <v>798</v>
      </c>
      <c r="B800" s="77" t="str">
        <f t="shared" si="24"/>
        <v>798</v>
      </c>
      <c r="C800" s="74">
        <v>7</v>
      </c>
      <c r="D800" s="79" t="s">
        <v>1747</v>
      </c>
      <c r="E800" s="2" t="s">
        <v>783</v>
      </c>
      <c r="F800" s="5"/>
      <c r="G800" s="19"/>
      <c r="H800" s="13"/>
      <c r="I800" s="27"/>
      <c r="J800" s="13"/>
      <c r="K800" s="13"/>
      <c r="L800" s="33"/>
      <c r="M800" s="27" t="s">
        <v>888</v>
      </c>
      <c r="N800" s="13"/>
      <c r="O800" s="86"/>
      <c r="P800" s="95" t="s">
        <v>2</v>
      </c>
      <c r="Q800" s="98" t="b">
        <f>NOT(ISERROR(MATCH(D800,Gen8_Pokemon!$C$1:$C$712,0)))</f>
        <v>1</v>
      </c>
      <c r="R800" t="b">
        <v>1</v>
      </c>
      <c r="S800" t="str">
        <f t="shared" si="25"/>
        <v>x</v>
      </c>
    </row>
    <row r="801" spans="1:19" ht="24" customHeight="1" x14ac:dyDescent="0.25">
      <c r="A801" s="74">
        <v>799</v>
      </c>
      <c r="B801" s="77" t="str">
        <f t="shared" si="24"/>
        <v>799</v>
      </c>
      <c r="C801" s="74">
        <v>7</v>
      </c>
      <c r="D801" s="79" t="s">
        <v>1748</v>
      </c>
      <c r="E801" s="2" t="s">
        <v>784</v>
      </c>
      <c r="F801" s="5"/>
      <c r="G801" s="19"/>
      <c r="H801" s="13"/>
      <c r="I801" s="28"/>
      <c r="J801" s="13"/>
      <c r="K801" s="13"/>
      <c r="L801" s="33"/>
      <c r="M801" s="28" t="s">
        <v>888</v>
      </c>
      <c r="N801" s="13"/>
      <c r="O801" s="86"/>
      <c r="P801" s="95" t="s">
        <v>2</v>
      </c>
      <c r="Q801" s="98" t="b">
        <f>NOT(ISERROR(MATCH(D801,Gen8_Pokemon!$C$1:$C$712,0)))</f>
        <v>1</v>
      </c>
      <c r="R801" t="b">
        <v>1</v>
      </c>
      <c r="S801" t="str">
        <f t="shared" si="25"/>
        <v>x</v>
      </c>
    </row>
    <row r="802" spans="1:19" ht="24" customHeight="1" x14ac:dyDescent="0.25">
      <c r="A802" s="74">
        <v>800</v>
      </c>
      <c r="B802" s="77" t="str">
        <f t="shared" si="24"/>
        <v>800</v>
      </c>
      <c r="C802" s="74">
        <v>7</v>
      </c>
      <c r="D802" s="79" t="s">
        <v>1749</v>
      </c>
      <c r="E802" s="3" t="s">
        <v>785</v>
      </c>
      <c r="F802" s="9"/>
      <c r="G802" s="19"/>
      <c r="H802" s="17"/>
      <c r="I802" s="17"/>
      <c r="J802" s="13"/>
      <c r="K802" s="18"/>
      <c r="L802" s="57"/>
      <c r="M802" s="18" t="s">
        <v>888</v>
      </c>
      <c r="N802" s="18"/>
      <c r="O802" s="91" t="s">
        <v>930</v>
      </c>
      <c r="P802" s="95" t="s">
        <v>2</v>
      </c>
      <c r="Q802" s="98" t="b">
        <f>NOT(ISERROR(MATCH(D802,Gen8_Pokemon!$C$1:$C$712,0)))</f>
        <v>1</v>
      </c>
      <c r="R802" t="b">
        <v>1</v>
      </c>
      <c r="S802" t="str">
        <f t="shared" si="25"/>
        <v>x</v>
      </c>
    </row>
    <row r="803" spans="1:19" ht="24" customHeight="1" x14ac:dyDescent="0.25">
      <c r="A803" s="74">
        <v>801</v>
      </c>
      <c r="B803" s="77" t="str">
        <f t="shared" si="24"/>
        <v>801</v>
      </c>
      <c r="C803" s="74">
        <v>7</v>
      </c>
      <c r="D803" s="79" t="s">
        <v>1750</v>
      </c>
      <c r="E803" s="3" t="s">
        <v>786</v>
      </c>
      <c r="F803" s="9"/>
      <c r="G803" s="19"/>
      <c r="H803" s="17"/>
      <c r="I803" s="13"/>
      <c r="J803" s="13"/>
      <c r="K803" s="13"/>
      <c r="L803" s="33"/>
      <c r="M803" s="13" t="s">
        <v>888</v>
      </c>
      <c r="N803" s="13"/>
      <c r="O803" s="89" t="s">
        <v>931</v>
      </c>
      <c r="P803" s="95" t="s">
        <v>2</v>
      </c>
      <c r="Q803" s="98" t="b">
        <f>NOT(ISERROR(MATCH(D803,Gen8_Pokemon!$C$1:$C$712,0)))</f>
        <v>1</v>
      </c>
      <c r="R803" t="b">
        <v>1</v>
      </c>
      <c r="S803" t="str">
        <f t="shared" si="25"/>
        <v>x</v>
      </c>
    </row>
    <row r="804" spans="1:19" ht="24" customHeight="1" x14ac:dyDescent="0.25">
      <c r="A804" s="74">
        <v>802</v>
      </c>
      <c r="B804" s="77" t="str">
        <f t="shared" si="24"/>
        <v>802</v>
      </c>
      <c r="C804" s="74">
        <v>7</v>
      </c>
      <c r="D804" s="79" t="s">
        <v>1751</v>
      </c>
      <c r="E804" s="2" t="s">
        <v>787</v>
      </c>
      <c r="F804" s="5"/>
      <c r="G804" s="19"/>
      <c r="H804" s="13"/>
      <c r="I804" s="27"/>
      <c r="J804" s="13"/>
      <c r="K804" s="13"/>
      <c r="L804" s="33"/>
      <c r="M804" s="27" t="s">
        <v>888</v>
      </c>
      <c r="N804" s="13"/>
      <c r="O804" s="89" t="s">
        <v>946</v>
      </c>
      <c r="P804" s="95" t="s">
        <v>2</v>
      </c>
      <c r="Q804" s="98" t="b">
        <f>NOT(ISERROR(MATCH(D804,Gen8_Pokemon!$C$1:$C$712,0)))</f>
        <v>1</v>
      </c>
      <c r="R804" t="b">
        <v>1</v>
      </c>
      <c r="S804" t="str">
        <f t="shared" si="25"/>
        <v>x</v>
      </c>
    </row>
    <row r="805" spans="1:19" ht="24" customHeight="1" x14ac:dyDescent="0.25">
      <c r="A805" s="74">
        <v>803</v>
      </c>
      <c r="B805" s="77" t="str">
        <f t="shared" si="24"/>
        <v>803</v>
      </c>
      <c r="C805" s="74">
        <v>7</v>
      </c>
      <c r="D805" s="79" t="s">
        <v>1752</v>
      </c>
      <c r="E805" s="2" t="s">
        <v>788</v>
      </c>
      <c r="F805" s="5"/>
      <c r="G805" s="19"/>
      <c r="H805" s="13"/>
      <c r="I805" s="28"/>
      <c r="J805" s="13"/>
      <c r="K805" s="13"/>
      <c r="L805" s="33"/>
      <c r="M805" s="28" t="s">
        <v>888</v>
      </c>
      <c r="N805" s="13"/>
      <c r="O805" s="86"/>
      <c r="P805" s="95" t="s">
        <v>2</v>
      </c>
      <c r="Q805" s="98" t="b">
        <f>NOT(ISERROR(MATCH(D805,Gen8_Pokemon!$C$1:$C$712,0)))</f>
        <v>1</v>
      </c>
      <c r="R805" t="b">
        <v>1</v>
      </c>
      <c r="S805" t="str">
        <f t="shared" si="25"/>
        <v>x</v>
      </c>
    </row>
    <row r="806" spans="1:19" ht="24" customHeight="1" x14ac:dyDescent="0.25">
      <c r="A806" s="74">
        <v>804</v>
      </c>
      <c r="B806" s="77" t="str">
        <f t="shared" si="24"/>
        <v>804</v>
      </c>
      <c r="C806" s="74">
        <v>7</v>
      </c>
      <c r="D806" s="79" t="s">
        <v>1753</v>
      </c>
      <c r="E806" s="2" t="s">
        <v>789</v>
      </c>
      <c r="F806" s="5"/>
      <c r="G806" s="19"/>
      <c r="H806" s="13"/>
      <c r="I806" s="27"/>
      <c r="J806" s="13"/>
      <c r="K806" s="13"/>
      <c r="L806" s="33"/>
      <c r="M806" s="27" t="s">
        <v>888</v>
      </c>
      <c r="N806" s="13"/>
      <c r="O806" s="86"/>
      <c r="P806" s="95" t="s">
        <v>2</v>
      </c>
      <c r="Q806" s="98" t="b">
        <f>NOT(ISERROR(MATCH(D806,Gen8_Pokemon!$C$1:$C$712,0)))</f>
        <v>1</v>
      </c>
      <c r="R806" t="b">
        <v>1</v>
      </c>
      <c r="S806" t="str">
        <f t="shared" si="25"/>
        <v>x</v>
      </c>
    </row>
    <row r="807" spans="1:19" ht="24" customHeight="1" x14ac:dyDescent="0.25">
      <c r="A807" s="74">
        <v>805</v>
      </c>
      <c r="B807" s="77" t="str">
        <f t="shared" si="24"/>
        <v>805</v>
      </c>
      <c r="C807" s="74">
        <v>7</v>
      </c>
      <c r="D807" s="79" t="s">
        <v>1754</v>
      </c>
      <c r="E807" s="2" t="s">
        <v>790</v>
      </c>
      <c r="F807" s="5"/>
      <c r="G807" s="19"/>
      <c r="H807" s="13"/>
      <c r="I807" s="27"/>
      <c r="J807" s="13"/>
      <c r="K807" s="13"/>
      <c r="L807" s="33"/>
      <c r="M807" s="27" t="s">
        <v>888</v>
      </c>
      <c r="N807" s="13"/>
      <c r="O807" s="86"/>
      <c r="P807" s="95" t="s">
        <v>2</v>
      </c>
      <c r="Q807" s="98" t="b">
        <f>NOT(ISERROR(MATCH(D807,Gen8_Pokemon!$C$1:$C$712,0)))</f>
        <v>1</v>
      </c>
      <c r="R807" t="b">
        <v>1</v>
      </c>
      <c r="S807" t="str">
        <f t="shared" si="25"/>
        <v>x</v>
      </c>
    </row>
    <row r="808" spans="1:19" ht="24" customHeight="1" x14ac:dyDescent="0.25">
      <c r="A808" s="74">
        <v>806</v>
      </c>
      <c r="B808" s="77" t="str">
        <f t="shared" si="24"/>
        <v>806</v>
      </c>
      <c r="C808" s="74">
        <v>7</v>
      </c>
      <c r="D808" s="79" t="s">
        <v>1755</v>
      </c>
      <c r="E808" s="2" t="s">
        <v>791</v>
      </c>
      <c r="F808" s="5"/>
      <c r="G808" s="19"/>
      <c r="H808" s="13"/>
      <c r="I808" s="28"/>
      <c r="J808" s="13"/>
      <c r="K808" s="13"/>
      <c r="L808" s="33"/>
      <c r="M808" s="28" t="s">
        <v>888</v>
      </c>
      <c r="N808" s="13"/>
      <c r="O808" s="86"/>
      <c r="P808" s="95" t="s">
        <v>2</v>
      </c>
      <c r="Q808" s="98" t="b">
        <f>NOT(ISERROR(MATCH(D808,Gen8_Pokemon!$C$1:$C$712,0)))</f>
        <v>1</v>
      </c>
      <c r="R808" t="b">
        <v>1</v>
      </c>
      <c r="S808" t="str">
        <f t="shared" si="25"/>
        <v>x</v>
      </c>
    </row>
    <row r="809" spans="1:19" ht="24" customHeight="1" x14ac:dyDescent="0.25">
      <c r="A809" s="74">
        <v>807</v>
      </c>
      <c r="B809" s="77" t="str">
        <f t="shared" si="24"/>
        <v>807</v>
      </c>
      <c r="C809" s="74">
        <v>7</v>
      </c>
      <c r="D809" s="79" t="s">
        <v>1756</v>
      </c>
      <c r="E809" s="2" t="s">
        <v>792</v>
      </c>
      <c r="F809" s="5"/>
      <c r="G809" s="19"/>
      <c r="H809" s="13"/>
      <c r="I809" s="27"/>
      <c r="J809" s="13"/>
      <c r="K809" s="13"/>
      <c r="L809" s="33"/>
      <c r="M809" s="27" t="s">
        <v>888</v>
      </c>
      <c r="N809" s="13"/>
      <c r="O809" s="86"/>
      <c r="P809" s="95" t="s">
        <v>2</v>
      </c>
      <c r="Q809" s="98" t="b">
        <f>NOT(ISERROR(MATCH(D809,Gen8_Pokemon!$C$1:$C$712,0)))</f>
        <v>1</v>
      </c>
      <c r="R809" t="b">
        <v>1</v>
      </c>
      <c r="S809" t="str">
        <f t="shared" si="25"/>
        <v>x</v>
      </c>
    </row>
    <row r="810" spans="1:19" ht="24" customHeight="1" x14ac:dyDescent="0.25">
      <c r="A810" s="74">
        <v>808</v>
      </c>
      <c r="B810" s="77" t="str">
        <f t="shared" si="24"/>
        <v>808</v>
      </c>
      <c r="C810" s="74">
        <v>7</v>
      </c>
      <c r="D810" s="79" t="s">
        <v>1757</v>
      </c>
      <c r="E810" s="2" t="s">
        <v>793</v>
      </c>
      <c r="F810" s="5"/>
      <c r="G810" s="19"/>
      <c r="H810" s="13"/>
      <c r="I810" s="27"/>
      <c r="J810" s="13"/>
      <c r="K810" s="13"/>
      <c r="L810" s="33"/>
      <c r="M810" s="27" t="s">
        <v>888</v>
      </c>
      <c r="N810" s="13"/>
      <c r="O810" s="86"/>
      <c r="P810" s="95" t="s">
        <v>2</v>
      </c>
      <c r="Q810" s="98" t="b">
        <f>NOT(ISERROR(MATCH(D810,Gen8_Pokemon!$C$1:$C$712,0)))</f>
        <v>1</v>
      </c>
      <c r="R810" t="b">
        <v>1</v>
      </c>
      <c r="S810" t="str">
        <f t="shared" si="25"/>
        <v>x</v>
      </c>
    </row>
    <row r="811" spans="1:19" ht="24" customHeight="1" x14ac:dyDescent="0.25">
      <c r="A811" s="74">
        <v>809</v>
      </c>
      <c r="B811" s="77" t="str">
        <f t="shared" si="24"/>
        <v>809</v>
      </c>
      <c r="C811" s="74">
        <v>7</v>
      </c>
      <c r="D811" s="79" t="s">
        <v>1758</v>
      </c>
      <c r="E811" s="2" t="s">
        <v>794</v>
      </c>
      <c r="F811" s="5"/>
      <c r="G811" s="19"/>
      <c r="H811" s="13"/>
      <c r="I811" s="27"/>
      <c r="J811" s="13"/>
      <c r="K811" s="13"/>
      <c r="L811" s="52" t="s">
        <v>2</v>
      </c>
      <c r="M811" s="27" t="s">
        <v>888</v>
      </c>
      <c r="N811" s="13"/>
      <c r="O811" s="86"/>
      <c r="P811" s="95" t="s">
        <v>2</v>
      </c>
      <c r="Q811" s="98" t="b">
        <f>NOT(ISERROR(MATCH(D811,Gen8_Pokemon!$C$1:$C$712,0)))</f>
        <v>1</v>
      </c>
      <c r="R811" t="b">
        <v>1</v>
      </c>
      <c r="S811" t="str">
        <f t="shared" si="25"/>
        <v>x</v>
      </c>
    </row>
    <row r="812" spans="1:19" ht="24" customHeight="1" x14ac:dyDescent="0.25">
      <c r="A812" s="74">
        <v>810</v>
      </c>
      <c r="B812" s="77" t="str">
        <f t="shared" si="24"/>
        <v>810</v>
      </c>
      <c r="C812" s="74">
        <v>8</v>
      </c>
      <c r="D812" s="79" t="s">
        <v>1759</v>
      </c>
      <c r="E812" s="2" t="s">
        <v>795</v>
      </c>
      <c r="F812" s="5"/>
      <c r="G812" s="12"/>
      <c r="H812" s="13"/>
      <c r="I812" s="28"/>
      <c r="J812" s="13"/>
      <c r="K812" s="14"/>
      <c r="L812" s="55"/>
      <c r="M812" s="28" t="s">
        <v>888</v>
      </c>
      <c r="N812" s="43"/>
      <c r="O812" s="85"/>
      <c r="P812" s="95" t="s">
        <v>2</v>
      </c>
      <c r="Q812" s="98" t="b">
        <f>NOT(ISERROR(MATCH(D812,Gen8_Pokemon!$C$1:$C$712,0)))</f>
        <v>1</v>
      </c>
      <c r="R812" t="b">
        <v>1</v>
      </c>
      <c r="S812" t="str">
        <f t="shared" si="25"/>
        <v>x</v>
      </c>
    </row>
    <row r="813" spans="1:19" ht="24" customHeight="1" x14ac:dyDescent="0.25">
      <c r="A813" s="74">
        <v>811</v>
      </c>
      <c r="B813" s="77" t="str">
        <f t="shared" si="24"/>
        <v>811</v>
      </c>
      <c r="C813" s="74">
        <v>8</v>
      </c>
      <c r="D813" s="79" t="s">
        <v>1760</v>
      </c>
      <c r="E813" s="2" t="s">
        <v>796</v>
      </c>
      <c r="F813" s="5"/>
      <c r="G813" s="12"/>
      <c r="H813" s="13"/>
      <c r="I813" s="28"/>
      <c r="J813" s="13"/>
      <c r="K813" s="13"/>
      <c r="L813" s="33"/>
      <c r="M813" s="28" t="s">
        <v>888</v>
      </c>
      <c r="N813" s="13"/>
      <c r="O813" s="86"/>
      <c r="P813" s="95" t="s">
        <v>2</v>
      </c>
      <c r="Q813" s="98" t="b">
        <f>NOT(ISERROR(MATCH(D813,Gen8_Pokemon!$C$1:$C$712,0)))</f>
        <v>1</v>
      </c>
      <c r="R813" t="b">
        <v>1</v>
      </c>
      <c r="S813" t="str">
        <f t="shared" si="25"/>
        <v>x</v>
      </c>
    </row>
    <row r="814" spans="1:19" ht="24" customHeight="1" x14ac:dyDescent="0.25">
      <c r="A814" s="74">
        <v>812</v>
      </c>
      <c r="B814" s="77" t="str">
        <f t="shared" si="24"/>
        <v>812</v>
      </c>
      <c r="C814" s="74">
        <v>8</v>
      </c>
      <c r="D814" s="79" t="s">
        <v>1761</v>
      </c>
      <c r="E814" s="3" t="s">
        <v>797</v>
      </c>
      <c r="F814" s="9"/>
      <c r="G814" s="19"/>
      <c r="H814" s="17"/>
      <c r="I814" s="28"/>
      <c r="J814" s="13"/>
      <c r="K814" s="13"/>
      <c r="L814" s="52" t="s">
        <v>2</v>
      </c>
      <c r="M814" s="28" t="s">
        <v>888</v>
      </c>
      <c r="N814" s="13"/>
      <c r="O814" s="86"/>
      <c r="P814" s="95" t="s">
        <v>2</v>
      </c>
      <c r="Q814" s="98" t="b">
        <f>NOT(ISERROR(MATCH(D814,Gen8_Pokemon!$C$1:$C$712,0)))</f>
        <v>1</v>
      </c>
      <c r="R814" t="b">
        <v>1</v>
      </c>
      <c r="S814" t="str">
        <f t="shared" si="25"/>
        <v>x</v>
      </c>
    </row>
    <row r="815" spans="1:19" ht="24" customHeight="1" x14ac:dyDescent="0.25">
      <c r="A815" s="74">
        <v>813</v>
      </c>
      <c r="B815" s="77" t="str">
        <f t="shared" si="24"/>
        <v>813</v>
      </c>
      <c r="C815" s="74">
        <v>8</v>
      </c>
      <c r="D815" s="79" t="s">
        <v>1762</v>
      </c>
      <c r="E815" s="2" t="s">
        <v>798</v>
      </c>
      <c r="F815" s="5"/>
      <c r="G815" s="12"/>
      <c r="H815" s="13"/>
      <c r="I815" s="29"/>
      <c r="J815" s="13"/>
      <c r="K815" s="30"/>
      <c r="L815" s="33"/>
      <c r="M815" s="29" t="s">
        <v>888</v>
      </c>
      <c r="N815" s="30"/>
      <c r="O815" s="93"/>
      <c r="P815" s="95" t="s">
        <v>2</v>
      </c>
      <c r="Q815" s="98" t="b">
        <f>NOT(ISERROR(MATCH(D815,Gen8_Pokemon!$C$1:$C$712,0)))</f>
        <v>1</v>
      </c>
      <c r="R815" t="b">
        <v>1</v>
      </c>
      <c r="S815" t="str">
        <f t="shared" si="25"/>
        <v>x</v>
      </c>
    </row>
    <row r="816" spans="1:19" ht="24" customHeight="1" x14ac:dyDescent="0.25">
      <c r="A816" s="74">
        <v>814</v>
      </c>
      <c r="B816" s="77" t="str">
        <f t="shared" si="24"/>
        <v>814</v>
      </c>
      <c r="C816" s="74">
        <v>8</v>
      </c>
      <c r="D816" s="79" t="s">
        <v>1763</v>
      </c>
      <c r="E816" s="2" t="s">
        <v>799</v>
      </c>
      <c r="F816" s="5"/>
      <c r="G816" s="12"/>
      <c r="H816" s="13"/>
      <c r="I816" s="29"/>
      <c r="J816" s="13"/>
      <c r="K816" s="30"/>
      <c r="L816" s="33"/>
      <c r="M816" s="29" t="s">
        <v>888</v>
      </c>
      <c r="N816" s="30"/>
      <c r="O816" s="93"/>
      <c r="P816" s="95" t="s">
        <v>2</v>
      </c>
      <c r="Q816" s="98" t="b">
        <f>NOT(ISERROR(MATCH(D816,Gen8_Pokemon!$C$1:$C$712,0)))</f>
        <v>1</v>
      </c>
      <c r="R816" t="b">
        <v>1</v>
      </c>
      <c r="S816" t="str">
        <f t="shared" si="25"/>
        <v>x</v>
      </c>
    </row>
    <row r="817" spans="1:19" ht="24" customHeight="1" x14ac:dyDescent="0.25">
      <c r="A817" s="74">
        <v>815</v>
      </c>
      <c r="B817" s="77" t="str">
        <f t="shared" si="24"/>
        <v>815</v>
      </c>
      <c r="C817" s="74">
        <v>8</v>
      </c>
      <c r="D817" s="79" t="s">
        <v>1764</v>
      </c>
      <c r="E817" s="3" t="s">
        <v>800</v>
      </c>
      <c r="F817" s="9"/>
      <c r="G817" s="19"/>
      <c r="H817" s="17"/>
      <c r="I817" s="29"/>
      <c r="J817" s="13"/>
      <c r="K817" s="30"/>
      <c r="L817" s="52" t="s">
        <v>2</v>
      </c>
      <c r="M817" s="29" t="s">
        <v>888</v>
      </c>
      <c r="N817" s="30"/>
      <c r="O817" s="93"/>
      <c r="P817" s="95" t="s">
        <v>2</v>
      </c>
      <c r="Q817" s="98" t="b">
        <f>NOT(ISERROR(MATCH(D817,Gen8_Pokemon!$C$1:$C$712,0)))</f>
        <v>1</v>
      </c>
      <c r="R817" t="b">
        <v>1</v>
      </c>
      <c r="S817" t="str">
        <f t="shared" si="25"/>
        <v>x</v>
      </c>
    </row>
    <row r="818" spans="1:19" ht="24" customHeight="1" x14ac:dyDescent="0.25">
      <c r="A818" s="74">
        <v>816</v>
      </c>
      <c r="B818" s="77" t="str">
        <f t="shared" si="24"/>
        <v>816</v>
      </c>
      <c r="C818" s="74">
        <v>8</v>
      </c>
      <c r="D818" s="79" t="s">
        <v>1765</v>
      </c>
      <c r="E818" s="2" t="s">
        <v>801</v>
      </c>
      <c r="F818" s="5"/>
      <c r="G818" s="12"/>
      <c r="H818" s="13"/>
      <c r="I818" s="29"/>
      <c r="J818" s="13"/>
      <c r="K818" s="30"/>
      <c r="L818" s="33"/>
      <c r="M818" s="29" t="s">
        <v>888</v>
      </c>
      <c r="N818" s="30"/>
      <c r="O818" s="93"/>
      <c r="P818" s="95" t="s">
        <v>2</v>
      </c>
      <c r="Q818" s="98" t="b">
        <f>NOT(ISERROR(MATCH(D818,Gen8_Pokemon!$C$1:$C$712,0)))</f>
        <v>1</v>
      </c>
      <c r="R818" t="b">
        <v>1</v>
      </c>
      <c r="S818" t="str">
        <f t="shared" si="25"/>
        <v>x</v>
      </c>
    </row>
    <row r="819" spans="1:19" ht="24" customHeight="1" x14ac:dyDescent="0.25">
      <c r="A819" s="74">
        <v>817</v>
      </c>
      <c r="B819" s="77" t="str">
        <f t="shared" si="24"/>
        <v>817</v>
      </c>
      <c r="C819" s="74">
        <v>8</v>
      </c>
      <c r="D819" s="79" t="s">
        <v>1766</v>
      </c>
      <c r="E819" s="2" t="s">
        <v>802</v>
      </c>
      <c r="F819" s="5"/>
      <c r="G819" s="12"/>
      <c r="H819" s="13"/>
      <c r="I819" s="29"/>
      <c r="J819" s="13"/>
      <c r="K819" s="30"/>
      <c r="L819" s="33"/>
      <c r="M819" s="29" t="s">
        <v>888</v>
      </c>
      <c r="N819" s="30"/>
      <c r="O819" s="93"/>
      <c r="P819" s="95" t="s">
        <v>2</v>
      </c>
      <c r="Q819" s="98" t="b">
        <f>NOT(ISERROR(MATCH(D819,Gen8_Pokemon!$C$1:$C$712,0)))</f>
        <v>1</v>
      </c>
      <c r="R819" t="b">
        <v>1</v>
      </c>
      <c r="S819" t="str">
        <f t="shared" si="25"/>
        <v>x</v>
      </c>
    </row>
    <row r="820" spans="1:19" ht="24" customHeight="1" x14ac:dyDescent="0.25">
      <c r="A820" s="74">
        <v>818</v>
      </c>
      <c r="B820" s="77" t="str">
        <f t="shared" si="24"/>
        <v>818</v>
      </c>
      <c r="C820" s="74">
        <v>8</v>
      </c>
      <c r="D820" s="79" t="s">
        <v>1767</v>
      </c>
      <c r="E820" s="3" t="s">
        <v>803</v>
      </c>
      <c r="F820" s="9"/>
      <c r="G820" s="19"/>
      <c r="H820" s="17"/>
      <c r="I820" s="29"/>
      <c r="J820" s="13"/>
      <c r="K820" s="30"/>
      <c r="L820" s="52" t="s">
        <v>2</v>
      </c>
      <c r="M820" s="29" t="s">
        <v>888</v>
      </c>
      <c r="N820" s="30"/>
      <c r="O820" s="93"/>
      <c r="P820" s="95" t="s">
        <v>2</v>
      </c>
      <c r="Q820" s="98" t="b">
        <f>NOT(ISERROR(MATCH(D820,Gen8_Pokemon!$C$1:$C$712,0)))</f>
        <v>1</v>
      </c>
      <c r="R820" t="b">
        <v>1</v>
      </c>
      <c r="S820" t="str">
        <f t="shared" si="25"/>
        <v>x</v>
      </c>
    </row>
    <row r="821" spans="1:19" ht="24" customHeight="1" x14ac:dyDescent="0.25">
      <c r="A821" s="74">
        <v>819</v>
      </c>
      <c r="B821" s="77" t="str">
        <f t="shared" si="24"/>
        <v>819</v>
      </c>
      <c r="C821" s="74">
        <v>8</v>
      </c>
      <c r="D821" s="79" t="s">
        <v>1768</v>
      </c>
      <c r="E821" s="2" t="s">
        <v>804</v>
      </c>
      <c r="F821" s="5"/>
      <c r="G821" s="12"/>
      <c r="H821" s="13"/>
      <c r="I821" s="29"/>
      <c r="J821" s="13"/>
      <c r="K821" s="30"/>
      <c r="L821" s="33"/>
      <c r="M821" s="29" t="s">
        <v>888</v>
      </c>
      <c r="N821" s="30"/>
      <c r="O821" s="93"/>
      <c r="P821" s="95" t="s">
        <v>2</v>
      </c>
      <c r="Q821" s="98" t="b">
        <f>NOT(ISERROR(MATCH(D821,Gen8_Pokemon!$C$1:$C$712,0)))</f>
        <v>1</v>
      </c>
      <c r="R821" t="b">
        <v>1</v>
      </c>
      <c r="S821" t="str">
        <f t="shared" si="25"/>
        <v>x</v>
      </c>
    </row>
    <row r="822" spans="1:19" ht="24" customHeight="1" x14ac:dyDescent="0.25">
      <c r="A822" s="74">
        <v>820</v>
      </c>
      <c r="B822" s="77" t="str">
        <f t="shared" si="24"/>
        <v>820</v>
      </c>
      <c r="C822" s="74">
        <v>8</v>
      </c>
      <c r="D822" s="79" t="s">
        <v>1769</v>
      </c>
      <c r="E822" s="2" t="s">
        <v>805</v>
      </c>
      <c r="F822" s="5"/>
      <c r="G822" s="12"/>
      <c r="H822" s="13"/>
      <c r="I822" s="29"/>
      <c r="J822" s="13"/>
      <c r="K822" s="30"/>
      <c r="L822" s="33"/>
      <c r="M822" s="29" t="s">
        <v>888</v>
      </c>
      <c r="N822" s="30"/>
      <c r="O822" s="93"/>
      <c r="P822" s="95" t="s">
        <v>2</v>
      </c>
      <c r="Q822" s="98" t="b">
        <f>NOT(ISERROR(MATCH(D822,Gen8_Pokemon!$C$1:$C$712,0)))</f>
        <v>1</v>
      </c>
      <c r="R822" t="b">
        <v>1</v>
      </c>
      <c r="S822" t="str">
        <f t="shared" si="25"/>
        <v>x</v>
      </c>
    </row>
    <row r="823" spans="1:19" ht="24" customHeight="1" x14ac:dyDescent="0.25">
      <c r="A823" s="74">
        <v>821</v>
      </c>
      <c r="B823" s="77" t="str">
        <f t="shared" si="24"/>
        <v>821</v>
      </c>
      <c r="C823" s="74">
        <v>8</v>
      </c>
      <c r="D823" s="79" t="s">
        <v>1770</v>
      </c>
      <c r="E823" s="2" t="s">
        <v>806</v>
      </c>
      <c r="F823" s="5"/>
      <c r="G823" s="12"/>
      <c r="H823" s="13"/>
      <c r="I823" s="29"/>
      <c r="J823" s="13"/>
      <c r="K823" s="30"/>
      <c r="L823" s="33"/>
      <c r="M823" s="29" t="s">
        <v>888</v>
      </c>
      <c r="N823" s="30"/>
      <c r="O823" s="93"/>
      <c r="P823" s="95" t="s">
        <v>2</v>
      </c>
      <c r="Q823" s="98" t="b">
        <f>NOT(ISERROR(MATCH(D823,Gen8_Pokemon!$C$1:$C$712,0)))</f>
        <v>1</v>
      </c>
      <c r="R823" t="b">
        <v>1</v>
      </c>
      <c r="S823" t="str">
        <f t="shared" si="25"/>
        <v>x</v>
      </c>
    </row>
    <row r="824" spans="1:19" ht="24" customHeight="1" x14ac:dyDescent="0.25">
      <c r="A824" s="74">
        <v>822</v>
      </c>
      <c r="B824" s="77" t="str">
        <f t="shared" si="24"/>
        <v>822</v>
      </c>
      <c r="C824" s="74">
        <v>8</v>
      </c>
      <c r="D824" s="79" t="s">
        <v>1771</v>
      </c>
      <c r="E824" s="2" t="s">
        <v>807</v>
      </c>
      <c r="F824" s="5"/>
      <c r="G824" s="12"/>
      <c r="H824" s="13"/>
      <c r="I824" s="29"/>
      <c r="J824" s="13"/>
      <c r="K824" s="30"/>
      <c r="L824" s="33"/>
      <c r="M824" s="29" t="s">
        <v>888</v>
      </c>
      <c r="N824" s="30"/>
      <c r="O824" s="93"/>
      <c r="P824" s="95" t="s">
        <v>2</v>
      </c>
      <c r="Q824" s="98" t="b">
        <f>NOT(ISERROR(MATCH(D824,Gen8_Pokemon!$C$1:$C$712,0)))</f>
        <v>1</v>
      </c>
      <c r="R824" t="b">
        <v>1</v>
      </c>
      <c r="S824" t="str">
        <f t="shared" si="25"/>
        <v>x</v>
      </c>
    </row>
    <row r="825" spans="1:19" ht="24" customHeight="1" x14ac:dyDescent="0.25">
      <c r="A825" s="74">
        <v>823</v>
      </c>
      <c r="B825" s="77" t="str">
        <f t="shared" si="24"/>
        <v>823</v>
      </c>
      <c r="C825" s="74">
        <v>8</v>
      </c>
      <c r="D825" s="79" t="s">
        <v>1772</v>
      </c>
      <c r="E825" s="3" t="s">
        <v>808</v>
      </c>
      <c r="F825" s="9"/>
      <c r="G825" s="19"/>
      <c r="H825" s="17"/>
      <c r="I825" s="29"/>
      <c r="J825" s="13"/>
      <c r="K825" s="30"/>
      <c r="L825" s="52" t="s">
        <v>2</v>
      </c>
      <c r="M825" s="29" t="s">
        <v>888</v>
      </c>
      <c r="N825" s="30"/>
      <c r="O825" s="93"/>
      <c r="P825" s="95" t="s">
        <v>2</v>
      </c>
      <c r="Q825" s="98" t="b">
        <f>NOT(ISERROR(MATCH(D825,Gen8_Pokemon!$C$1:$C$712,0)))</f>
        <v>1</v>
      </c>
      <c r="R825" t="b">
        <v>1</v>
      </c>
      <c r="S825" t="str">
        <f t="shared" si="25"/>
        <v>x</v>
      </c>
    </row>
    <row r="826" spans="1:19" ht="24" customHeight="1" x14ac:dyDescent="0.25">
      <c r="A826" s="74">
        <v>824</v>
      </c>
      <c r="B826" s="77" t="str">
        <f t="shared" si="24"/>
        <v>824</v>
      </c>
      <c r="C826" s="74">
        <v>8</v>
      </c>
      <c r="D826" s="79" t="s">
        <v>1773</v>
      </c>
      <c r="E826" s="2" t="s">
        <v>809</v>
      </c>
      <c r="F826" s="5"/>
      <c r="G826" s="12"/>
      <c r="H826" s="13"/>
      <c r="I826" s="29"/>
      <c r="J826" s="13"/>
      <c r="K826" s="30"/>
      <c r="L826" s="33"/>
      <c r="M826" s="29" t="s">
        <v>888</v>
      </c>
      <c r="N826" s="30"/>
      <c r="O826" s="93"/>
      <c r="P826" s="95" t="s">
        <v>2</v>
      </c>
      <c r="Q826" s="98" t="b">
        <f>NOT(ISERROR(MATCH(D826,Gen8_Pokemon!$C$1:$C$712,0)))</f>
        <v>1</v>
      </c>
      <c r="R826" t="b">
        <v>1</v>
      </c>
      <c r="S826" t="str">
        <f t="shared" si="25"/>
        <v>x</v>
      </c>
    </row>
    <row r="827" spans="1:19" ht="24" customHeight="1" x14ac:dyDescent="0.25">
      <c r="A827" s="74">
        <v>825</v>
      </c>
      <c r="B827" s="77" t="str">
        <f t="shared" si="24"/>
        <v>825</v>
      </c>
      <c r="C827" s="74">
        <v>8</v>
      </c>
      <c r="D827" s="79" t="s">
        <v>1774</v>
      </c>
      <c r="E827" s="2" t="s">
        <v>810</v>
      </c>
      <c r="F827" s="5"/>
      <c r="G827" s="12"/>
      <c r="H827" s="13"/>
      <c r="I827" s="29"/>
      <c r="J827" s="13"/>
      <c r="K827" s="30"/>
      <c r="L827" s="33"/>
      <c r="M827" s="29" t="s">
        <v>888</v>
      </c>
      <c r="N827" s="30"/>
      <c r="O827" s="93"/>
      <c r="P827" s="95" t="s">
        <v>2</v>
      </c>
      <c r="Q827" s="98" t="b">
        <f>NOT(ISERROR(MATCH(D827,Gen8_Pokemon!$C$1:$C$712,0)))</f>
        <v>1</v>
      </c>
      <c r="R827" t="b">
        <v>1</v>
      </c>
      <c r="S827" t="str">
        <f t="shared" si="25"/>
        <v>x</v>
      </c>
    </row>
    <row r="828" spans="1:19" ht="24" customHeight="1" x14ac:dyDescent="0.25">
      <c r="A828" s="74">
        <v>826</v>
      </c>
      <c r="B828" s="77" t="str">
        <f t="shared" si="24"/>
        <v>826</v>
      </c>
      <c r="C828" s="74">
        <v>8</v>
      </c>
      <c r="D828" s="79" t="s">
        <v>1775</v>
      </c>
      <c r="E828" s="3" t="s">
        <v>811</v>
      </c>
      <c r="F828" s="9"/>
      <c r="G828" s="19"/>
      <c r="H828" s="17"/>
      <c r="I828" s="29"/>
      <c r="J828" s="13"/>
      <c r="K828" s="30"/>
      <c r="L828" s="52" t="s">
        <v>2</v>
      </c>
      <c r="M828" s="29" t="s">
        <v>888</v>
      </c>
      <c r="N828" s="30"/>
      <c r="O828" s="93"/>
      <c r="P828" s="95" t="s">
        <v>2</v>
      </c>
      <c r="Q828" s="98" t="b">
        <f>NOT(ISERROR(MATCH(D828,Gen8_Pokemon!$C$1:$C$712,0)))</f>
        <v>1</v>
      </c>
      <c r="R828" t="b">
        <v>1</v>
      </c>
      <c r="S828" t="str">
        <f t="shared" si="25"/>
        <v>x</v>
      </c>
    </row>
    <row r="829" spans="1:19" ht="24" customHeight="1" x14ac:dyDescent="0.25">
      <c r="A829" s="74">
        <v>827</v>
      </c>
      <c r="B829" s="77" t="str">
        <f t="shared" si="24"/>
        <v>827</v>
      </c>
      <c r="C829" s="74">
        <v>8</v>
      </c>
      <c r="D829" s="79" t="s">
        <v>1776</v>
      </c>
      <c r="E829" s="2" t="s">
        <v>812</v>
      </c>
      <c r="F829" s="5"/>
      <c r="G829" s="12"/>
      <c r="H829" s="13"/>
      <c r="I829" s="29"/>
      <c r="J829" s="13"/>
      <c r="K829" s="30"/>
      <c r="L829" s="33"/>
      <c r="M829" s="29" t="s">
        <v>888</v>
      </c>
      <c r="N829" s="30"/>
      <c r="O829" s="93"/>
      <c r="P829" s="95" t="s">
        <v>2</v>
      </c>
      <c r="Q829" s="98" t="b">
        <f>NOT(ISERROR(MATCH(D829,Gen8_Pokemon!$C$1:$C$712,0)))</f>
        <v>1</v>
      </c>
      <c r="R829" t="b">
        <v>1</v>
      </c>
      <c r="S829" t="str">
        <f t="shared" si="25"/>
        <v>x</v>
      </c>
    </row>
    <row r="830" spans="1:19" ht="24" customHeight="1" x14ac:dyDescent="0.25">
      <c r="A830" s="74">
        <v>828</v>
      </c>
      <c r="B830" s="77" t="str">
        <f t="shared" si="24"/>
        <v>828</v>
      </c>
      <c r="C830" s="74">
        <v>8</v>
      </c>
      <c r="D830" s="79" t="s">
        <v>1777</v>
      </c>
      <c r="E830" s="2" t="s">
        <v>813</v>
      </c>
      <c r="F830" s="5"/>
      <c r="G830" s="12"/>
      <c r="H830" s="13"/>
      <c r="I830" s="29"/>
      <c r="J830" s="13"/>
      <c r="K830" s="30"/>
      <c r="L830" s="33"/>
      <c r="M830" s="29" t="s">
        <v>888</v>
      </c>
      <c r="N830" s="30"/>
      <c r="O830" s="93"/>
      <c r="P830" s="95" t="s">
        <v>2</v>
      </c>
      <c r="Q830" s="98" t="b">
        <f>NOT(ISERROR(MATCH(D830,Gen8_Pokemon!$C$1:$C$712,0)))</f>
        <v>1</v>
      </c>
      <c r="R830" t="b">
        <v>1</v>
      </c>
      <c r="S830" t="str">
        <f t="shared" si="25"/>
        <v>x</v>
      </c>
    </row>
    <row r="831" spans="1:19" ht="24" customHeight="1" x14ac:dyDescent="0.25">
      <c r="A831" s="74">
        <v>829</v>
      </c>
      <c r="B831" s="77" t="str">
        <f t="shared" si="24"/>
        <v>829</v>
      </c>
      <c r="C831" s="74">
        <v>8</v>
      </c>
      <c r="D831" s="79" t="s">
        <v>1778</v>
      </c>
      <c r="E831" s="2" t="s">
        <v>814</v>
      </c>
      <c r="F831" s="5"/>
      <c r="G831" s="12"/>
      <c r="H831" s="13"/>
      <c r="I831" s="29"/>
      <c r="J831" s="13"/>
      <c r="K831" s="30"/>
      <c r="L831" s="33"/>
      <c r="M831" s="29" t="s">
        <v>888</v>
      </c>
      <c r="N831" s="30"/>
      <c r="O831" s="93"/>
      <c r="P831" s="95" t="s">
        <v>2</v>
      </c>
      <c r="Q831" s="98" t="b">
        <f>NOT(ISERROR(MATCH(D831,Gen8_Pokemon!$C$1:$C$712,0)))</f>
        <v>1</v>
      </c>
      <c r="R831" t="b">
        <v>1</v>
      </c>
      <c r="S831" t="str">
        <f t="shared" si="25"/>
        <v>x</v>
      </c>
    </row>
    <row r="832" spans="1:19" ht="24" customHeight="1" x14ac:dyDescent="0.25">
      <c r="A832" s="74">
        <v>830</v>
      </c>
      <c r="B832" s="77" t="str">
        <f t="shared" si="24"/>
        <v>830</v>
      </c>
      <c r="C832" s="74">
        <v>8</v>
      </c>
      <c r="D832" s="79" t="s">
        <v>1779</v>
      </c>
      <c r="E832" s="2" t="s">
        <v>815</v>
      </c>
      <c r="F832" s="5"/>
      <c r="G832" s="12"/>
      <c r="H832" s="13"/>
      <c r="I832" s="29"/>
      <c r="J832" s="13"/>
      <c r="K832" s="30"/>
      <c r="L832" s="33"/>
      <c r="M832" s="29" t="s">
        <v>888</v>
      </c>
      <c r="N832" s="30"/>
      <c r="O832" s="93"/>
      <c r="P832" s="95" t="s">
        <v>2</v>
      </c>
      <c r="Q832" s="98" t="b">
        <f>NOT(ISERROR(MATCH(D832,Gen8_Pokemon!$C$1:$C$712,0)))</f>
        <v>1</v>
      </c>
      <c r="R832" t="b">
        <v>1</v>
      </c>
      <c r="S832" t="str">
        <f t="shared" si="25"/>
        <v>x</v>
      </c>
    </row>
    <row r="833" spans="1:19" ht="24" customHeight="1" x14ac:dyDescent="0.25">
      <c r="A833" s="74">
        <v>831</v>
      </c>
      <c r="B833" s="77" t="str">
        <f t="shared" si="24"/>
        <v>831</v>
      </c>
      <c r="C833" s="74">
        <v>8</v>
      </c>
      <c r="D833" s="79" t="s">
        <v>1780</v>
      </c>
      <c r="E833" s="2" t="s">
        <v>816</v>
      </c>
      <c r="F833" s="5"/>
      <c r="G833" s="12"/>
      <c r="H833" s="13"/>
      <c r="I833" s="29"/>
      <c r="J833" s="13"/>
      <c r="K833" s="30"/>
      <c r="L833" s="33"/>
      <c r="M833" s="29" t="s">
        <v>888</v>
      </c>
      <c r="N833" s="30"/>
      <c r="O833" s="93"/>
      <c r="P833" s="95" t="s">
        <v>2</v>
      </c>
      <c r="Q833" s="98" t="b">
        <f>NOT(ISERROR(MATCH(D833,Gen8_Pokemon!$C$1:$C$712,0)))</f>
        <v>1</v>
      </c>
      <c r="R833" t="b">
        <v>1</v>
      </c>
      <c r="S833" t="str">
        <f t="shared" si="25"/>
        <v>x</v>
      </c>
    </row>
    <row r="834" spans="1:19" ht="24" customHeight="1" x14ac:dyDescent="0.25">
      <c r="A834" s="74">
        <v>832</v>
      </c>
      <c r="B834" s="77" t="str">
        <f t="shared" si="24"/>
        <v>832</v>
      </c>
      <c r="C834" s="74">
        <v>8</v>
      </c>
      <c r="D834" s="79" t="s">
        <v>1781</v>
      </c>
      <c r="E834" s="2" t="s">
        <v>817</v>
      </c>
      <c r="F834" s="5"/>
      <c r="G834" s="12"/>
      <c r="H834" s="13"/>
      <c r="I834" s="29"/>
      <c r="J834" s="13"/>
      <c r="K834" s="30"/>
      <c r="L834" s="33"/>
      <c r="M834" s="29" t="s">
        <v>888</v>
      </c>
      <c r="N834" s="30"/>
      <c r="O834" s="93"/>
      <c r="P834" s="95" t="s">
        <v>2</v>
      </c>
      <c r="Q834" s="98" t="b">
        <f>NOT(ISERROR(MATCH(D834,Gen8_Pokemon!$C$1:$C$712,0)))</f>
        <v>1</v>
      </c>
      <c r="R834" t="b">
        <v>1</v>
      </c>
      <c r="S834" t="str">
        <f t="shared" si="25"/>
        <v>x</v>
      </c>
    </row>
    <row r="835" spans="1:19" ht="24" customHeight="1" x14ac:dyDescent="0.25">
      <c r="A835" s="74">
        <v>833</v>
      </c>
      <c r="B835" s="77" t="str">
        <f t="shared" si="24"/>
        <v>833</v>
      </c>
      <c r="C835" s="74">
        <v>8</v>
      </c>
      <c r="D835" s="79" t="s">
        <v>1782</v>
      </c>
      <c r="E835" s="2" t="s">
        <v>818</v>
      </c>
      <c r="F835" s="5"/>
      <c r="G835" s="12"/>
      <c r="H835" s="13"/>
      <c r="I835" s="29"/>
      <c r="J835" s="13"/>
      <c r="K835" s="30"/>
      <c r="L835" s="33"/>
      <c r="M835" s="29" t="s">
        <v>888</v>
      </c>
      <c r="N835" s="30"/>
      <c r="O835" s="93"/>
      <c r="P835" s="95" t="s">
        <v>2</v>
      </c>
      <c r="Q835" s="98" t="b">
        <f>NOT(ISERROR(MATCH(D835,Gen8_Pokemon!$C$1:$C$712,0)))</f>
        <v>1</v>
      </c>
      <c r="R835" t="b">
        <v>1</v>
      </c>
      <c r="S835" t="str">
        <f t="shared" si="25"/>
        <v>x</v>
      </c>
    </row>
    <row r="836" spans="1:19" ht="24" customHeight="1" x14ac:dyDescent="0.25">
      <c r="A836" s="74">
        <v>834</v>
      </c>
      <c r="B836" s="77" t="str">
        <f t="shared" ref="B836:B899" si="26">TEXT(A836, "000")</f>
        <v>834</v>
      </c>
      <c r="C836" s="74">
        <v>8</v>
      </c>
      <c r="D836" s="79" t="s">
        <v>1783</v>
      </c>
      <c r="E836" s="3" t="s">
        <v>819</v>
      </c>
      <c r="F836" s="9"/>
      <c r="G836" s="19"/>
      <c r="H836" s="17"/>
      <c r="I836" s="29"/>
      <c r="J836" s="13"/>
      <c r="K836" s="30"/>
      <c r="L836" s="52" t="s">
        <v>2</v>
      </c>
      <c r="M836" s="29" t="s">
        <v>888</v>
      </c>
      <c r="N836" s="30"/>
      <c r="O836" s="93"/>
      <c r="P836" s="95" t="s">
        <v>2</v>
      </c>
      <c r="Q836" s="98" t="b">
        <f>NOT(ISERROR(MATCH(D836,Gen8_Pokemon!$C$1:$C$712,0)))</f>
        <v>1</v>
      </c>
      <c r="R836" t="b">
        <v>1</v>
      </c>
      <c r="S836" t="str">
        <f t="shared" ref="S836:S899" si="27">IF(R836=TRUE, "x", "")</f>
        <v>x</v>
      </c>
    </row>
    <row r="837" spans="1:19" ht="24" customHeight="1" x14ac:dyDescent="0.25">
      <c r="A837" s="74">
        <v>835</v>
      </c>
      <c r="B837" s="77" t="str">
        <f t="shared" si="26"/>
        <v>835</v>
      </c>
      <c r="C837" s="74">
        <v>8</v>
      </c>
      <c r="D837" s="79" t="s">
        <v>1784</v>
      </c>
      <c r="E837" s="2" t="s">
        <v>820</v>
      </c>
      <c r="F837" s="5"/>
      <c r="G837" s="12"/>
      <c r="H837" s="13"/>
      <c r="I837" s="29"/>
      <c r="J837" s="13"/>
      <c r="K837" s="30"/>
      <c r="L837" s="33"/>
      <c r="M837" s="29" t="s">
        <v>888</v>
      </c>
      <c r="N837" s="30"/>
      <c r="O837" s="93"/>
      <c r="P837" s="95" t="s">
        <v>2</v>
      </c>
      <c r="Q837" s="98" t="b">
        <f>NOT(ISERROR(MATCH(D837,Gen8_Pokemon!$C$1:$C$712,0)))</f>
        <v>1</v>
      </c>
      <c r="R837" t="b">
        <v>1</v>
      </c>
      <c r="S837" t="str">
        <f t="shared" si="27"/>
        <v>x</v>
      </c>
    </row>
    <row r="838" spans="1:19" ht="24" customHeight="1" x14ac:dyDescent="0.25">
      <c r="A838" s="74">
        <v>836</v>
      </c>
      <c r="B838" s="77" t="str">
        <f t="shared" si="26"/>
        <v>836</v>
      </c>
      <c r="C838" s="74">
        <v>8</v>
      </c>
      <c r="D838" s="79" t="s">
        <v>1785</v>
      </c>
      <c r="E838" s="2" t="s">
        <v>821</v>
      </c>
      <c r="F838" s="5"/>
      <c r="G838" s="12"/>
      <c r="H838" s="13"/>
      <c r="I838" s="29"/>
      <c r="J838" s="13"/>
      <c r="K838" s="30"/>
      <c r="L838" s="33"/>
      <c r="M838" s="29" t="s">
        <v>888</v>
      </c>
      <c r="N838" s="30"/>
      <c r="O838" s="93"/>
      <c r="P838" s="95" t="s">
        <v>2</v>
      </c>
      <c r="Q838" s="98" t="b">
        <f>NOT(ISERROR(MATCH(D838,Gen8_Pokemon!$C$1:$C$712,0)))</f>
        <v>1</v>
      </c>
      <c r="R838" t="b">
        <v>1</v>
      </c>
      <c r="S838" t="str">
        <f t="shared" si="27"/>
        <v>x</v>
      </c>
    </row>
    <row r="839" spans="1:19" ht="24" customHeight="1" x14ac:dyDescent="0.25">
      <c r="A839" s="74">
        <v>837</v>
      </c>
      <c r="B839" s="77" t="str">
        <f t="shared" si="26"/>
        <v>837</v>
      </c>
      <c r="C839" s="74">
        <v>8</v>
      </c>
      <c r="D839" s="79" t="s">
        <v>1786</v>
      </c>
      <c r="E839" s="2" t="s">
        <v>822</v>
      </c>
      <c r="F839" s="5"/>
      <c r="G839" s="12"/>
      <c r="H839" s="13"/>
      <c r="I839" s="29"/>
      <c r="J839" s="13"/>
      <c r="K839" s="30"/>
      <c r="L839" s="33"/>
      <c r="M839" s="29" t="s">
        <v>888</v>
      </c>
      <c r="N839" s="30"/>
      <c r="O839" s="93"/>
      <c r="P839" s="95" t="s">
        <v>2</v>
      </c>
      <c r="Q839" s="98" t="b">
        <f>NOT(ISERROR(MATCH(D839,Gen8_Pokemon!$C$1:$C$712,0)))</f>
        <v>1</v>
      </c>
      <c r="R839" t="b">
        <v>1</v>
      </c>
      <c r="S839" t="str">
        <f t="shared" si="27"/>
        <v>x</v>
      </c>
    </row>
    <row r="840" spans="1:19" ht="24" customHeight="1" x14ac:dyDescent="0.25">
      <c r="A840" s="74">
        <v>838</v>
      </c>
      <c r="B840" s="77" t="str">
        <f t="shared" si="26"/>
        <v>838</v>
      </c>
      <c r="C840" s="74">
        <v>8</v>
      </c>
      <c r="D840" s="79" t="s">
        <v>1787</v>
      </c>
      <c r="E840" s="2" t="s">
        <v>823</v>
      </c>
      <c r="F840" s="5"/>
      <c r="G840" s="12"/>
      <c r="H840" s="13"/>
      <c r="I840" s="29"/>
      <c r="J840" s="13"/>
      <c r="K840" s="30"/>
      <c r="L840" s="33"/>
      <c r="M840" s="29" t="s">
        <v>888</v>
      </c>
      <c r="N840" s="30"/>
      <c r="O840" s="93"/>
      <c r="P840" s="95" t="s">
        <v>2</v>
      </c>
      <c r="Q840" s="98" t="b">
        <f>NOT(ISERROR(MATCH(D840,Gen8_Pokemon!$C$1:$C$712,0)))</f>
        <v>1</v>
      </c>
      <c r="R840" t="b">
        <v>1</v>
      </c>
      <c r="S840" t="str">
        <f t="shared" si="27"/>
        <v>x</v>
      </c>
    </row>
    <row r="841" spans="1:19" ht="24" customHeight="1" x14ac:dyDescent="0.25">
      <c r="A841" s="74">
        <v>839</v>
      </c>
      <c r="B841" s="77" t="str">
        <f t="shared" si="26"/>
        <v>839</v>
      </c>
      <c r="C841" s="74">
        <v>8</v>
      </c>
      <c r="D841" s="79" t="s">
        <v>1788</v>
      </c>
      <c r="E841" s="3" t="s">
        <v>824</v>
      </c>
      <c r="F841" s="9"/>
      <c r="G841" s="19"/>
      <c r="H841" s="17"/>
      <c r="I841" s="29"/>
      <c r="J841" s="13"/>
      <c r="K841" s="30"/>
      <c r="L841" s="52" t="s">
        <v>2</v>
      </c>
      <c r="M841" s="29" t="s">
        <v>888</v>
      </c>
      <c r="N841" s="30"/>
      <c r="O841" s="93"/>
      <c r="P841" s="95" t="s">
        <v>2</v>
      </c>
      <c r="Q841" s="98" t="b">
        <f>NOT(ISERROR(MATCH(D841,Gen8_Pokemon!$C$1:$C$712,0)))</f>
        <v>1</v>
      </c>
      <c r="R841" t="b">
        <v>1</v>
      </c>
      <c r="S841" t="str">
        <f t="shared" si="27"/>
        <v>x</v>
      </c>
    </row>
    <row r="842" spans="1:19" ht="24" customHeight="1" x14ac:dyDescent="0.25">
      <c r="A842" s="74">
        <v>840</v>
      </c>
      <c r="B842" s="77" t="str">
        <f t="shared" si="26"/>
        <v>840</v>
      </c>
      <c r="C842" s="74">
        <v>8</v>
      </c>
      <c r="D842" s="79" t="s">
        <v>1789</v>
      </c>
      <c r="E842" s="2" t="s">
        <v>825</v>
      </c>
      <c r="F842" s="5"/>
      <c r="G842" s="12"/>
      <c r="H842" s="13"/>
      <c r="I842" s="29"/>
      <c r="J842" s="13"/>
      <c r="K842" s="30"/>
      <c r="L842" s="33"/>
      <c r="M842" s="29" t="s">
        <v>888</v>
      </c>
      <c r="N842" s="30"/>
      <c r="O842" s="93"/>
      <c r="P842" s="95" t="s">
        <v>2</v>
      </c>
      <c r="Q842" s="98" t="b">
        <f>NOT(ISERROR(MATCH(D842,Gen8_Pokemon!$C$1:$C$712,0)))</f>
        <v>1</v>
      </c>
      <c r="R842" t="b">
        <v>1</v>
      </c>
      <c r="S842" t="str">
        <f t="shared" si="27"/>
        <v>x</v>
      </c>
    </row>
    <row r="843" spans="1:19" ht="24" customHeight="1" x14ac:dyDescent="0.25">
      <c r="A843" s="74">
        <v>841</v>
      </c>
      <c r="B843" s="77" t="str">
        <f t="shared" si="26"/>
        <v>841</v>
      </c>
      <c r="C843" s="74">
        <v>8</v>
      </c>
      <c r="D843" s="79" t="s">
        <v>1790</v>
      </c>
      <c r="E843" s="3" t="s">
        <v>826</v>
      </c>
      <c r="F843" s="9"/>
      <c r="G843" s="19"/>
      <c r="H843" s="17"/>
      <c r="I843" s="29"/>
      <c r="J843" s="13"/>
      <c r="K843" s="30"/>
      <c r="L843" s="52" t="s">
        <v>2</v>
      </c>
      <c r="M843" s="29" t="s">
        <v>888</v>
      </c>
      <c r="N843" s="30"/>
      <c r="O843" s="93"/>
      <c r="P843" s="95" t="s">
        <v>2</v>
      </c>
      <c r="Q843" s="98" t="b">
        <f>NOT(ISERROR(MATCH(D843,Gen8_Pokemon!$C$1:$C$712,0)))</f>
        <v>1</v>
      </c>
      <c r="R843" t="b">
        <v>1</v>
      </c>
      <c r="S843" t="str">
        <f t="shared" si="27"/>
        <v>x</v>
      </c>
    </row>
    <row r="844" spans="1:19" ht="24" customHeight="1" x14ac:dyDescent="0.25">
      <c r="A844" s="74">
        <v>842</v>
      </c>
      <c r="B844" s="77" t="str">
        <f t="shared" si="26"/>
        <v>842</v>
      </c>
      <c r="C844" s="74">
        <v>8</v>
      </c>
      <c r="D844" s="79" t="s">
        <v>1791</v>
      </c>
      <c r="E844" s="3" t="s">
        <v>827</v>
      </c>
      <c r="F844" s="9"/>
      <c r="G844" s="19"/>
      <c r="H844" s="17"/>
      <c r="I844" s="29"/>
      <c r="J844" s="13"/>
      <c r="K844" s="30"/>
      <c r="L844" s="52" t="s">
        <v>2</v>
      </c>
      <c r="M844" s="29" t="s">
        <v>888</v>
      </c>
      <c r="N844" s="30"/>
      <c r="O844" s="93"/>
      <c r="P844" s="95" t="s">
        <v>2</v>
      </c>
      <c r="Q844" s="98" t="b">
        <f>NOT(ISERROR(MATCH(D844,Gen8_Pokemon!$C$1:$C$712,0)))</f>
        <v>1</v>
      </c>
      <c r="R844" t="b">
        <v>1</v>
      </c>
      <c r="S844" t="str">
        <f t="shared" si="27"/>
        <v>x</v>
      </c>
    </row>
    <row r="845" spans="1:19" ht="24" customHeight="1" x14ac:dyDescent="0.25">
      <c r="A845" s="74">
        <v>843</v>
      </c>
      <c r="B845" s="77" t="str">
        <f t="shared" si="26"/>
        <v>843</v>
      </c>
      <c r="C845" s="74">
        <v>8</v>
      </c>
      <c r="D845" s="79" t="s">
        <v>1792</v>
      </c>
      <c r="E845" s="2" t="s">
        <v>828</v>
      </c>
      <c r="F845" s="5"/>
      <c r="G845" s="12"/>
      <c r="H845" s="13"/>
      <c r="I845" s="29"/>
      <c r="J845" s="13"/>
      <c r="K845" s="30"/>
      <c r="L845" s="33"/>
      <c r="M845" s="29" t="s">
        <v>888</v>
      </c>
      <c r="N845" s="30"/>
      <c r="O845" s="93"/>
      <c r="P845" s="95" t="s">
        <v>2</v>
      </c>
      <c r="Q845" s="98" t="b">
        <f>NOT(ISERROR(MATCH(D845,Gen8_Pokemon!$C$1:$C$712,0)))</f>
        <v>1</v>
      </c>
      <c r="R845" t="b">
        <v>1</v>
      </c>
      <c r="S845" t="str">
        <f t="shared" si="27"/>
        <v>x</v>
      </c>
    </row>
    <row r="846" spans="1:19" ht="24" customHeight="1" x14ac:dyDescent="0.25">
      <c r="A846" s="74">
        <v>844</v>
      </c>
      <c r="B846" s="77" t="str">
        <f t="shared" si="26"/>
        <v>844</v>
      </c>
      <c r="C846" s="74">
        <v>8</v>
      </c>
      <c r="D846" s="79" t="s">
        <v>1793</v>
      </c>
      <c r="E846" s="3" t="s">
        <v>829</v>
      </c>
      <c r="F846" s="9"/>
      <c r="G846" s="19"/>
      <c r="H846" s="17"/>
      <c r="I846" s="29"/>
      <c r="J846" s="13"/>
      <c r="K846" s="30"/>
      <c r="L846" s="52" t="s">
        <v>2</v>
      </c>
      <c r="M846" s="29" t="s">
        <v>888</v>
      </c>
      <c r="N846" s="30"/>
      <c r="O846" s="93"/>
      <c r="P846" s="95" t="s">
        <v>2</v>
      </c>
      <c r="Q846" s="98" t="b">
        <f>NOT(ISERROR(MATCH(D846,Gen8_Pokemon!$C$1:$C$712,0)))</f>
        <v>1</v>
      </c>
      <c r="R846" t="b">
        <v>1</v>
      </c>
      <c r="S846" t="str">
        <f t="shared" si="27"/>
        <v>x</v>
      </c>
    </row>
    <row r="847" spans="1:19" ht="24" customHeight="1" x14ac:dyDescent="0.25">
      <c r="A847" s="74">
        <v>845</v>
      </c>
      <c r="B847" s="77" t="str">
        <f t="shared" si="26"/>
        <v>845</v>
      </c>
      <c r="C847" s="74">
        <v>8</v>
      </c>
      <c r="D847" s="79" t="s">
        <v>1794</v>
      </c>
      <c r="E847" s="3" t="s">
        <v>830</v>
      </c>
      <c r="F847" s="9"/>
      <c r="G847" s="19"/>
      <c r="H847" s="17"/>
      <c r="I847" s="17"/>
      <c r="J847" s="13"/>
      <c r="K847" s="30"/>
      <c r="L847" s="33"/>
      <c r="M847" s="18" t="s">
        <v>888</v>
      </c>
      <c r="N847" s="30"/>
      <c r="O847" s="89" t="s">
        <v>932</v>
      </c>
      <c r="P847" s="95" t="s">
        <v>2</v>
      </c>
      <c r="Q847" s="98" t="b">
        <f>NOT(ISERROR(MATCH(D847,Gen8_Pokemon!$C$1:$C$712,0)))</f>
        <v>1</v>
      </c>
      <c r="R847" t="b">
        <v>1</v>
      </c>
      <c r="S847" t="str">
        <f t="shared" si="27"/>
        <v>x</v>
      </c>
    </row>
    <row r="848" spans="1:19" ht="24" customHeight="1" x14ac:dyDescent="0.25">
      <c r="A848" s="74">
        <v>846</v>
      </c>
      <c r="B848" s="77" t="str">
        <f t="shared" si="26"/>
        <v>846</v>
      </c>
      <c r="C848" s="74">
        <v>8</v>
      </c>
      <c r="D848" s="79" t="s">
        <v>1795</v>
      </c>
      <c r="E848" s="2" t="s">
        <v>831</v>
      </c>
      <c r="F848" s="5"/>
      <c r="G848" s="12"/>
      <c r="H848" s="13"/>
      <c r="I848" s="29"/>
      <c r="J848" s="13"/>
      <c r="K848" s="30"/>
      <c r="L848" s="33"/>
      <c r="M848" s="29" t="s">
        <v>888</v>
      </c>
      <c r="N848" s="30"/>
      <c r="O848" s="93"/>
      <c r="P848" s="95" t="s">
        <v>2</v>
      </c>
      <c r="Q848" s="98" t="b">
        <f>NOT(ISERROR(MATCH(D848,Gen8_Pokemon!$C$1:$C$712,0)))</f>
        <v>1</v>
      </c>
      <c r="R848" t="b">
        <v>1</v>
      </c>
      <c r="S848" t="str">
        <f t="shared" si="27"/>
        <v>x</v>
      </c>
    </row>
    <row r="849" spans="1:19" ht="24" customHeight="1" x14ac:dyDescent="0.25">
      <c r="A849" s="74">
        <v>847</v>
      </c>
      <c r="B849" s="77" t="str">
        <f t="shared" si="26"/>
        <v>847</v>
      </c>
      <c r="C849" s="74">
        <v>8</v>
      </c>
      <c r="D849" s="79" t="s">
        <v>1796</v>
      </c>
      <c r="E849" s="2" t="s">
        <v>832</v>
      </c>
      <c r="F849" s="5"/>
      <c r="G849" s="12"/>
      <c r="H849" s="13"/>
      <c r="I849" s="29"/>
      <c r="J849" s="13"/>
      <c r="K849" s="30"/>
      <c r="L849" s="33"/>
      <c r="M849" s="29" t="s">
        <v>888</v>
      </c>
      <c r="N849" s="30"/>
      <c r="O849" s="93"/>
      <c r="P849" s="95" t="s">
        <v>2</v>
      </c>
      <c r="Q849" s="98" t="b">
        <f>NOT(ISERROR(MATCH(D849,Gen8_Pokemon!$C$1:$C$712,0)))</f>
        <v>1</v>
      </c>
      <c r="R849" t="b">
        <v>1</v>
      </c>
      <c r="S849" t="str">
        <f t="shared" si="27"/>
        <v>x</v>
      </c>
    </row>
    <row r="850" spans="1:19" ht="24" customHeight="1" x14ac:dyDescent="0.25">
      <c r="A850" s="74">
        <v>848</v>
      </c>
      <c r="B850" s="77" t="str">
        <f t="shared" si="26"/>
        <v>848</v>
      </c>
      <c r="C850" s="74">
        <v>8</v>
      </c>
      <c r="D850" s="79" t="s">
        <v>1797</v>
      </c>
      <c r="E850" s="2" t="s">
        <v>833</v>
      </c>
      <c r="F850" s="5"/>
      <c r="G850" s="12"/>
      <c r="H850" s="13"/>
      <c r="I850" s="29"/>
      <c r="J850" s="13"/>
      <c r="K850" s="30"/>
      <c r="L850" s="33"/>
      <c r="M850" s="29" t="s">
        <v>888</v>
      </c>
      <c r="N850" s="30"/>
      <c r="O850" s="93"/>
      <c r="P850" s="95" t="s">
        <v>2</v>
      </c>
      <c r="Q850" s="98" t="b">
        <f>NOT(ISERROR(MATCH(D850,Gen8_Pokemon!$C$1:$C$712,0)))</f>
        <v>1</v>
      </c>
      <c r="R850" t="b">
        <v>1</v>
      </c>
      <c r="S850" t="str">
        <f t="shared" si="27"/>
        <v>x</v>
      </c>
    </row>
    <row r="851" spans="1:19" ht="24" customHeight="1" x14ac:dyDescent="0.25">
      <c r="A851" s="74">
        <v>849</v>
      </c>
      <c r="B851" s="77" t="str">
        <f t="shared" si="26"/>
        <v>849</v>
      </c>
      <c r="C851" s="74">
        <v>8</v>
      </c>
      <c r="D851" s="79" t="s">
        <v>1798</v>
      </c>
      <c r="E851" s="3" t="s">
        <v>834</v>
      </c>
      <c r="F851" s="9"/>
      <c r="G851" s="19"/>
      <c r="H851" s="17"/>
      <c r="I851" s="17"/>
      <c r="J851" s="13"/>
      <c r="K851" s="30"/>
      <c r="L851" s="52" t="s">
        <v>2</v>
      </c>
      <c r="M851" s="18" t="s">
        <v>888</v>
      </c>
      <c r="N851" s="30"/>
      <c r="O851" s="89" t="s">
        <v>933</v>
      </c>
      <c r="P851" s="95" t="s">
        <v>2</v>
      </c>
      <c r="Q851" s="98" t="b">
        <f>NOT(ISERROR(MATCH(D851,Gen8_Pokemon!$C$1:$C$712,0)))</f>
        <v>1</v>
      </c>
      <c r="R851" t="b">
        <v>1</v>
      </c>
      <c r="S851" t="str">
        <f t="shared" si="27"/>
        <v>x</v>
      </c>
    </row>
    <row r="852" spans="1:19" ht="24" customHeight="1" x14ac:dyDescent="0.25">
      <c r="A852" s="74">
        <v>850</v>
      </c>
      <c r="B852" s="77" t="str">
        <f t="shared" si="26"/>
        <v>850</v>
      </c>
      <c r="C852" s="74">
        <v>8</v>
      </c>
      <c r="D852" s="79" t="s">
        <v>1799</v>
      </c>
      <c r="E852" s="2" t="s">
        <v>835</v>
      </c>
      <c r="F852" s="5"/>
      <c r="G852" s="12"/>
      <c r="H852" s="13"/>
      <c r="I852" s="29"/>
      <c r="J852" s="13"/>
      <c r="K852" s="30"/>
      <c r="L852" s="33"/>
      <c r="M852" s="29" t="s">
        <v>888</v>
      </c>
      <c r="N852" s="30"/>
      <c r="O852" s="93"/>
      <c r="P852" s="95" t="s">
        <v>2</v>
      </c>
      <c r="Q852" s="98" t="b">
        <f>NOT(ISERROR(MATCH(D852,Gen8_Pokemon!$C$1:$C$712,0)))</f>
        <v>1</v>
      </c>
      <c r="R852" t="b">
        <v>1</v>
      </c>
      <c r="S852" t="str">
        <f t="shared" si="27"/>
        <v>x</v>
      </c>
    </row>
    <row r="853" spans="1:19" ht="24" customHeight="1" x14ac:dyDescent="0.25">
      <c r="A853" s="74">
        <v>851</v>
      </c>
      <c r="B853" s="77" t="str">
        <f t="shared" si="26"/>
        <v>851</v>
      </c>
      <c r="C853" s="74">
        <v>8</v>
      </c>
      <c r="D853" s="79" t="s">
        <v>1800</v>
      </c>
      <c r="E853" s="3" t="s">
        <v>836</v>
      </c>
      <c r="F853" s="9"/>
      <c r="G853" s="19"/>
      <c r="H853" s="17"/>
      <c r="I853" s="29"/>
      <c r="J853" s="13"/>
      <c r="K853" s="30"/>
      <c r="L853" s="52" t="s">
        <v>2</v>
      </c>
      <c r="M853" s="29" t="s">
        <v>888</v>
      </c>
      <c r="N853" s="30"/>
      <c r="O853" s="93"/>
      <c r="P853" s="95" t="s">
        <v>2</v>
      </c>
      <c r="Q853" s="98" t="b">
        <f>NOT(ISERROR(MATCH(D853,Gen8_Pokemon!$C$1:$C$712,0)))</f>
        <v>1</v>
      </c>
      <c r="R853" t="b">
        <v>1</v>
      </c>
      <c r="S853" t="str">
        <f t="shared" si="27"/>
        <v>x</v>
      </c>
    </row>
    <row r="854" spans="1:19" ht="24" customHeight="1" x14ac:dyDescent="0.25">
      <c r="A854" s="74">
        <v>852</v>
      </c>
      <c r="B854" s="77" t="str">
        <f t="shared" si="26"/>
        <v>852</v>
      </c>
      <c r="C854" s="74">
        <v>8</v>
      </c>
      <c r="D854" s="79" t="s">
        <v>1801</v>
      </c>
      <c r="E854" s="2" t="s">
        <v>837</v>
      </c>
      <c r="F854" s="5"/>
      <c r="G854" s="12"/>
      <c r="H854" s="13"/>
      <c r="I854" s="29"/>
      <c r="J854" s="13"/>
      <c r="K854" s="30"/>
      <c r="L854" s="33"/>
      <c r="M854" s="29" t="s">
        <v>888</v>
      </c>
      <c r="N854" s="30"/>
      <c r="O854" s="93"/>
      <c r="P854" s="95" t="s">
        <v>2</v>
      </c>
      <c r="Q854" s="98" t="b">
        <f>NOT(ISERROR(MATCH(D854,Gen8_Pokemon!$C$1:$C$712,0)))</f>
        <v>1</v>
      </c>
      <c r="R854" t="b">
        <v>1</v>
      </c>
      <c r="S854" t="str">
        <f t="shared" si="27"/>
        <v>x</v>
      </c>
    </row>
    <row r="855" spans="1:19" ht="24" customHeight="1" x14ac:dyDescent="0.25">
      <c r="A855" s="74">
        <v>853</v>
      </c>
      <c r="B855" s="77" t="str">
        <f t="shared" si="26"/>
        <v>853</v>
      </c>
      <c r="C855" s="74">
        <v>8</v>
      </c>
      <c r="D855" s="79" t="s">
        <v>1802</v>
      </c>
      <c r="E855" s="2" t="s">
        <v>838</v>
      </c>
      <c r="F855" s="5"/>
      <c r="G855" s="12"/>
      <c r="H855" s="13"/>
      <c r="I855" s="29"/>
      <c r="J855" s="13"/>
      <c r="K855" s="30"/>
      <c r="L855" s="33"/>
      <c r="M855" s="29" t="s">
        <v>888</v>
      </c>
      <c r="N855" s="30"/>
      <c r="O855" s="93"/>
      <c r="P855" s="95" t="s">
        <v>2</v>
      </c>
      <c r="Q855" s="98" t="b">
        <f>NOT(ISERROR(MATCH(D855,Gen8_Pokemon!$C$1:$C$712,0)))</f>
        <v>1</v>
      </c>
      <c r="R855" t="b">
        <v>1</v>
      </c>
      <c r="S855" t="str">
        <f t="shared" si="27"/>
        <v>x</v>
      </c>
    </row>
    <row r="856" spans="1:19" ht="24" customHeight="1" x14ac:dyDescent="0.25">
      <c r="A856" s="74">
        <v>854</v>
      </c>
      <c r="B856" s="77" t="str">
        <f t="shared" si="26"/>
        <v>854</v>
      </c>
      <c r="C856" s="74">
        <v>8</v>
      </c>
      <c r="D856" s="79" t="s">
        <v>1803</v>
      </c>
      <c r="E856" s="3" t="s">
        <v>839</v>
      </c>
      <c r="F856" s="9"/>
      <c r="G856" s="19"/>
      <c r="H856" s="17"/>
      <c r="I856" s="29"/>
      <c r="J856" s="13"/>
      <c r="K856" s="30"/>
      <c r="L856" s="33"/>
      <c r="M856" s="29" t="s">
        <v>888</v>
      </c>
      <c r="N856" s="30"/>
      <c r="O856" s="89" t="s">
        <v>934</v>
      </c>
      <c r="P856" s="95" t="s">
        <v>2</v>
      </c>
      <c r="Q856" s="98" t="b">
        <f>NOT(ISERROR(MATCH(D856,Gen8_Pokemon!$C$1:$C$712,0)))</f>
        <v>1</v>
      </c>
      <c r="R856" t="b">
        <v>1</v>
      </c>
      <c r="S856" t="str">
        <f t="shared" si="27"/>
        <v>x</v>
      </c>
    </row>
    <row r="857" spans="1:19" ht="24" customHeight="1" x14ac:dyDescent="0.25">
      <c r="A857" s="74">
        <v>855</v>
      </c>
      <c r="B857" s="77" t="str">
        <f t="shared" si="26"/>
        <v>855</v>
      </c>
      <c r="C857" s="74">
        <v>8</v>
      </c>
      <c r="D857" s="79" t="s">
        <v>1804</v>
      </c>
      <c r="E857" s="3" t="s">
        <v>840</v>
      </c>
      <c r="F857" s="9"/>
      <c r="G857" s="19"/>
      <c r="H857" s="17"/>
      <c r="I857" s="29"/>
      <c r="J857" s="13"/>
      <c r="K857" s="30"/>
      <c r="L857" s="33"/>
      <c r="M857" s="29" t="s">
        <v>888</v>
      </c>
      <c r="N857" s="30"/>
      <c r="O857" s="89" t="s">
        <v>934</v>
      </c>
      <c r="P857" s="95" t="s">
        <v>2</v>
      </c>
      <c r="Q857" s="98" t="b">
        <f>NOT(ISERROR(MATCH(D857,Gen8_Pokemon!$C$1:$C$712,0)))</f>
        <v>1</v>
      </c>
      <c r="R857" t="b">
        <v>1</v>
      </c>
      <c r="S857" t="str">
        <f t="shared" si="27"/>
        <v>x</v>
      </c>
    </row>
    <row r="858" spans="1:19" ht="24" customHeight="1" x14ac:dyDescent="0.25">
      <c r="A858" s="74">
        <v>856</v>
      </c>
      <c r="B858" s="77" t="str">
        <f t="shared" si="26"/>
        <v>856</v>
      </c>
      <c r="C858" s="74">
        <v>8</v>
      </c>
      <c r="D858" s="79" t="s">
        <v>1805</v>
      </c>
      <c r="E858" s="2" t="s">
        <v>841</v>
      </c>
      <c r="F858" s="5"/>
      <c r="G858" s="19"/>
      <c r="H858" s="13"/>
      <c r="I858" s="29"/>
      <c r="J858" s="13"/>
      <c r="K858" s="30"/>
      <c r="L858" s="33"/>
      <c r="M858" s="29" t="s">
        <v>888</v>
      </c>
      <c r="N858" s="30"/>
      <c r="O858" s="93"/>
      <c r="P858" s="95" t="s">
        <v>2</v>
      </c>
      <c r="Q858" s="98" t="b">
        <f>NOT(ISERROR(MATCH(D858,Gen8_Pokemon!$C$1:$C$712,0)))</f>
        <v>1</v>
      </c>
      <c r="R858" t="b">
        <v>1</v>
      </c>
      <c r="S858" t="str">
        <f t="shared" si="27"/>
        <v>x</v>
      </c>
    </row>
    <row r="859" spans="1:19" ht="24" customHeight="1" x14ac:dyDescent="0.25">
      <c r="A859" s="74">
        <v>857</v>
      </c>
      <c r="B859" s="77" t="str">
        <f t="shared" si="26"/>
        <v>857</v>
      </c>
      <c r="C859" s="74">
        <v>8</v>
      </c>
      <c r="D859" s="79" t="s">
        <v>1806</v>
      </c>
      <c r="E859" s="2" t="s">
        <v>842</v>
      </c>
      <c r="F859" s="5"/>
      <c r="G859" s="19"/>
      <c r="H859" s="13"/>
      <c r="I859" s="29"/>
      <c r="J859" s="13"/>
      <c r="K859" s="30"/>
      <c r="L859" s="33"/>
      <c r="M859" s="29" t="s">
        <v>888</v>
      </c>
      <c r="N859" s="30"/>
      <c r="O859" s="93"/>
      <c r="P859" s="95" t="s">
        <v>2</v>
      </c>
      <c r="Q859" s="98" t="b">
        <f>NOT(ISERROR(MATCH(D859,Gen8_Pokemon!$C$1:$C$712,0)))</f>
        <v>1</v>
      </c>
      <c r="R859" t="b">
        <v>1</v>
      </c>
      <c r="S859" t="str">
        <f t="shared" si="27"/>
        <v>x</v>
      </c>
    </row>
    <row r="860" spans="1:19" ht="24" customHeight="1" x14ac:dyDescent="0.25">
      <c r="A860" s="74">
        <v>858</v>
      </c>
      <c r="B860" s="77" t="str">
        <f t="shared" si="26"/>
        <v>858</v>
      </c>
      <c r="C860" s="74">
        <v>8</v>
      </c>
      <c r="D860" s="79" t="s">
        <v>1807</v>
      </c>
      <c r="E860" s="3" t="s">
        <v>843</v>
      </c>
      <c r="F860" s="9"/>
      <c r="G860" s="19"/>
      <c r="H860" s="17"/>
      <c r="I860" s="29"/>
      <c r="J860" s="13"/>
      <c r="K860" s="30"/>
      <c r="L860" s="52" t="s">
        <v>2</v>
      </c>
      <c r="M860" s="29" t="s">
        <v>888</v>
      </c>
      <c r="N860" s="30"/>
      <c r="O860" s="93"/>
      <c r="P860" s="95" t="s">
        <v>2</v>
      </c>
      <c r="Q860" s="98" t="b">
        <f>NOT(ISERROR(MATCH(D860,Gen8_Pokemon!$C$1:$C$712,0)))</f>
        <v>1</v>
      </c>
      <c r="R860" t="b">
        <v>1</v>
      </c>
      <c r="S860" t="str">
        <f t="shared" si="27"/>
        <v>x</v>
      </c>
    </row>
    <row r="861" spans="1:19" ht="24" customHeight="1" x14ac:dyDescent="0.25">
      <c r="A861" s="74">
        <v>859</v>
      </c>
      <c r="B861" s="77" t="str">
        <f t="shared" si="26"/>
        <v>859</v>
      </c>
      <c r="C861" s="74">
        <v>8</v>
      </c>
      <c r="D861" s="79" t="s">
        <v>1808</v>
      </c>
      <c r="E861" s="2" t="s">
        <v>844</v>
      </c>
      <c r="F861" s="5"/>
      <c r="G861" s="19"/>
      <c r="H861" s="13"/>
      <c r="I861" s="29"/>
      <c r="J861" s="13"/>
      <c r="K861" s="30"/>
      <c r="L861" s="33"/>
      <c r="M861" s="29" t="s">
        <v>888</v>
      </c>
      <c r="N861" s="30"/>
      <c r="O861" s="93"/>
      <c r="P861" s="95" t="s">
        <v>2</v>
      </c>
      <c r="Q861" s="98" t="b">
        <f>NOT(ISERROR(MATCH(D861,Gen8_Pokemon!$C$1:$C$712,0)))</f>
        <v>1</v>
      </c>
      <c r="R861" t="b">
        <v>1</v>
      </c>
      <c r="S861" t="str">
        <f t="shared" si="27"/>
        <v>x</v>
      </c>
    </row>
    <row r="862" spans="1:19" ht="24" customHeight="1" x14ac:dyDescent="0.25">
      <c r="A862" s="74">
        <v>860</v>
      </c>
      <c r="B862" s="77" t="str">
        <f t="shared" si="26"/>
        <v>860</v>
      </c>
      <c r="C862" s="74">
        <v>8</v>
      </c>
      <c r="D862" s="79" t="s">
        <v>1809</v>
      </c>
      <c r="E862" s="2" t="s">
        <v>845</v>
      </c>
      <c r="F862" s="5"/>
      <c r="G862" s="19"/>
      <c r="H862" s="13"/>
      <c r="I862" s="29"/>
      <c r="J862" s="13"/>
      <c r="K862" s="30"/>
      <c r="L862" s="33"/>
      <c r="M862" s="29" t="s">
        <v>888</v>
      </c>
      <c r="N862" s="30"/>
      <c r="O862" s="93"/>
      <c r="P862" s="95" t="s">
        <v>2</v>
      </c>
      <c r="Q862" s="98" t="b">
        <f>NOT(ISERROR(MATCH(D862,Gen8_Pokemon!$C$1:$C$712,0)))</f>
        <v>1</v>
      </c>
      <c r="R862" t="b">
        <v>1</v>
      </c>
      <c r="S862" t="str">
        <f t="shared" si="27"/>
        <v>x</v>
      </c>
    </row>
    <row r="863" spans="1:19" ht="24" customHeight="1" x14ac:dyDescent="0.25">
      <c r="A863" s="74">
        <v>861</v>
      </c>
      <c r="B863" s="77" t="str">
        <f t="shared" si="26"/>
        <v>861</v>
      </c>
      <c r="C863" s="74">
        <v>8</v>
      </c>
      <c r="D863" s="79" t="s">
        <v>1810</v>
      </c>
      <c r="E863" s="3" t="s">
        <v>846</v>
      </c>
      <c r="F863" s="9"/>
      <c r="G863" s="19"/>
      <c r="H863" s="17"/>
      <c r="I863" s="29"/>
      <c r="J863" s="13"/>
      <c r="K863" s="30"/>
      <c r="L863" s="52" t="s">
        <v>2</v>
      </c>
      <c r="M863" s="29" t="s">
        <v>888</v>
      </c>
      <c r="N863" s="30"/>
      <c r="O863" s="93"/>
      <c r="P863" s="95" t="s">
        <v>2</v>
      </c>
      <c r="Q863" s="98" t="b">
        <f>NOT(ISERROR(MATCH(D863,Gen8_Pokemon!$C$1:$C$712,0)))</f>
        <v>1</v>
      </c>
      <c r="R863" t="b">
        <v>1</v>
      </c>
      <c r="S863" t="str">
        <f t="shared" si="27"/>
        <v>x</v>
      </c>
    </row>
    <row r="864" spans="1:19" ht="24" customHeight="1" x14ac:dyDescent="0.25">
      <c r="A864" s="74">
        <v>862</v>
      </c>
      <c r="B864" s="77" t="str">
        <f t="shared" si="26"/>
        <v>862</v>
      </c>
      <c r="C864" s="74">
        <v>8</v>
      </c>
      <c r="D864" s="79" t="s">
        <v>1811</v>
      </c>
      <c r="E864" s="2" t="s">
        <v>847</v>
      </c>
      <c r="F864" s="5"/>
      <c r="G864" s="12"/>
      <c r="H864" s="13"/>
      <c r="I864" s="29"/>
      <c r="J864" s="13"/>
      <c r="K864" s="30"/>
      <c r="L864" s="33"/>
      <c r="M864" s="29" t="s">
        <v>888</v>
      </c>
      <c r="N864" s="30"/>
      <c r="O864" s="93"/>
      <c r="P864" s="95" t="s">
        <v>2</v>
      </c>
      <c r="Q864" s="98" t="b">
        <f>NOT(ISERROR(MATCH(D864,Gen8_Pokemon!$C$1:$C$712,0)))</f>
        <v>1</v>
      </c>
      <c r="R864" t="b">
        <v>1</v>
      </c>
      <c r="S864" t="str">
        <f t="shared" si="27"/>
        <v>x</v>
      </c>
    </row>
    <row r="865" spans="1:19" ht="24" customHeight="1" x14ac:dyDescent="0.25">
      <c r="A865" s="74">
        <v>863</v>
      </c>
      <c r="B865" s="77" t="str">
        <f t="shared" si="26"/>
        <v>863</v>
      </c>
      <c r="C865" s="74">
        <v>8</v>
      </c>
      <c r="D865" s="79" t="s">
        <v>1812</v>
      </c>
      <c r="E865" s="2" t="s">
        <v>848</v>
      </c>
      <c r="F865" s="5"/>
      <c r="G865" s="12"/>
      <c r="H865" s="13"/>
      <c r="I865" s="29"/>
      <c r="J865" s="13"/>
      <c r="K865" s="30"/>
      <c r="L865" s="33"/>
      <c r="M865" s="29" t="s">
        <v>888</v>
      </c>
      <c r="N865" s="30"/>
      <c r="O865" s="93"/>
      <c r="P865" s="95" t="s">
        <v>2</v>
      </c>
      <c r="Q865" s="98" t="b">
        <f>NOT(ISERROR(MATCH(D865,Gen8_Pokemon!$C$1:$C$712,0)))</f>
        <v>1</v>
      </c>
      <c r="R865" t="b">
        <v>1</v>
      </c>
      <c r="S865" t="str">
        <f t="shared" si="27"/>
        <v>x</v>
      </c>
    </row>
    <row r="866" spans="1:19" ht="24" customHeight="1" x14ac:dyDescent="0.25">
      <c r="A866" s="74">
        <v>864</v>
      </c>
      <c r="B866" s="77" t="str">
        <f t="shared" si="26"/>
        <v>864</v>
      </c>
      <c r="C866" s="74">
        <v>8</v>
      </c>
      <c r="D866" s="79" t="s">
        <v>1813</v>
      </c>
      <c r="E866" s="2" t="s">
        <v>849</v>
      </c>
      <c r="F866" s="5"/>
      <c r="G866" s="12"/>
      <c r="H866" s="13"/>
      <c r="I866" s="29"/>
      <c r="J866" s="13"/>
      <c r="K866" s="30"/>
      <c r="L866" s="33"/>
      <c r="M866" s="29" t="s">
        <v>888</v>
      </c>
      <c r="N866" s="30"/>
      <c r="O866" s="93"/>
      <c r="P866" s="95" t="s">
        <v>2</v>
      </c>
      <c r="Q866" s="98" t="b">
        <f>NOT(ISERROR(MATCH(D866,Gen8_Pokemon!$C$1:$C$712,0)))</f>
        <v>1</v>
      </c>
      <c r="R866" t="b">
        <v>1</v>
      </c>
      <c r="S866" t="str">
        <f t="shared" si="27"/>
        <v>x</v>
      </c>
    </row>
    <row r="867" spans="1:19" ht="24" customHeight="1" x14ac:dyDescent="0.25">
      <c r="A867" s="74">
        <v>865</v>
      </c>
      <c r="B867" s="77" t="str">
        <f t="shared" si="26"/>
        <v>865</v>
      </c>
      <c r="C867" s="74">
        <v>8</v>
      </c>
      <c r="D867" s="79" t="s">
        <v>1814</v>
      </c>
      <c r="E867" s="2" t="s">
        <v>850</v>
      </c>
      <c r="F867" s="5"/>
      <c r="G867" s="12"/>
      <c r="H867" s="13"/>
      <c r="I867" s="29"/>
      <c r="J867" s="13"/>
      <c r="K867" s="30"/>
      <c r="L867" s="33"/>
      <c r="M867" s="29" t="s">
        <v>888</v>
      </c>
      <c r="N867" s="30"/>
      <c r="O867" s="93"/>
      <c r="P867" s="95" t="s">
        <v>2</v>
      </c>
      <c r="Q867" s="98" t="b">
        <f>NOT(ISERROR(MATCH(D867,Gen8_Pokemon!$C$1:$C$712,0)))</f>
        <v>1</v>
      </c>
      <c r="R867" t="b">
        <v>1</v>
      </c>
      <c r="S867" t="str">
        <f t="shared" si="27"/>
        <v>x</v>
      </c>
    </row>
    <row r="868" spans="1:19" ht="24" customHeight="1" x14ac:dyDescent="0.25">
      <c r="A868" s="74">
        <v>866</v>
      </c>
      <c r="B868" s="77" t="str">
        <f t="shared" si="26"/>
        <v>866</v>
      </c>
      <c r="C868" s="74">
        <v>8</v>
      </c>
      <c r="D868" s="79" t="s">
        <v>1815</v>
      </c>
      <c r="E868" s="2" t="s">
        <v>851</v>
      </c>
      <c r="F868" s="5"/>
      <c r="G868" s="12"/>
      <c r="H868" s="13"/>
      <c r="I868" s="29"/>
      <c r="J868" s="13"/>
      <c r="K868" s="30"/>
      <c r="L868" s="33"/>
      <c r="M868" s="29" t="s">
        <v>888</v>
      </c>
      <c r="N868" s="30"/>
      <c r="O868" s="93"/>
      <c r="P868" s="95" t="s">
        <v>2</v>
      </c>
      <c r="Q868" s="98" t="b">
        <f>NOT(ISERROR(MATCH(D868,Gen8_Pokemon!$C$1:$C$712,0)))</f>
        <v>1</v>
      </c>
      <c r="R868" t="b">
        <v>1</v>
      </c>
      <c r="S868" t="str">
        <f t="shared" si="27"/>
        <v>x</v>
      </c>
    </row>
    <row r="869" spans="1:19" ht="24" customHeight="1" x14ac:dyDescent="0.25">
      <c r="A869" s="74">
        <v>867</v>
      </c>
      <c r="B869" s="77" t="str">
        <f t="shared" si="26"/>
        <v>867</v>
      </c>
      <c r="C869" s="74">
        <v>8</v>
      </c>
      <c r="D869" s="79" t="s">
        <v>1816</v>
      </c>
      <c r="E869" s="2" t="s">
        <v>852</v>
      </c>
      <c r="F869" s="5"/>
      <c r="G869" s="12"/>
      <c r="H869" s="13"/>
      <c r="I869" s="29"/>
      <c r="J869" s="13"/>
      <c r="K869" s="30"/>
      <c r="L869" s="33"/>
      <c r="M869" s="29" t="s">
        <v>888</v>
      </c>
      <c r="N869" s="30"/>
      <c r="O869" s="93"/>
      <c r="P869" s="95" t="s">
        <v>2</v>
      </c>
      <c r="Q869" s="98" t="b">
        <f>NOT(ISERROR(MATCH(D869,Gen8_Pokemon!$C$1:$C$712,0)))</f>
        <v>1</v>
      </c>
      <c r="R869" t="b">
        <v>1</v>
      </c>
      <c r="S869" t="str">
        <f t="shared" si="27"/>
        <v>x</v>
      </c>
    </row>
    <row r="870" spans="1:19" ht="24" customHeight="1" x14ac:dyDescent="0.25">
      <c r="A870" s="74">
        <v>868</v>
      </c>
      <c r="B870" s="77" t="str">
        <f t="shared" si="26"/>
        <v>868</v>
      </c>
      <c r="C870" s="74">
        <v>8</v>
      </c>
      <c r="D870" s="79" t="s">
        <v>1817</v>
      </c>
      <c r="E870" s="2" t="s">
        <v>853</v>
      </c>
      <c r="F870" s="5"/>
      <c r="G870" s="19"/>
      <c r="H870" s="13"/>
      <c r="I870" s="29"/>
      <c r="J870" s="13"/>
      <c r="K870" s="30"/>
      <c r="L870" s="33"/>
      <c r="M870" s="29" t="s">
        <v>888</v>
      </c>
      <c r="N870" s="30"/>
      <c r="O870" s="93"/>
      <c r="P870" s="95" t="s">
        <v>2</v>
      </c>
      <c r="Q870" s="98" t="b">
        <f>NOT(ISERROR(MATCH(D870,Gen8_Pokemon!$C$1:$C$712,0)))</f>
        <v>1</v>
      </c>
      <c r="R870" t="b">
        <v>1</v>
      </c>
      <c r="S870" t="str">
        <f t="shared" si="27"/>
        <v>x</v>
      </c>
    </row>
    <row r="871" spans="1:19" ht="24" customHeight="1" x14ac:dyDescent="0.25">
      <c r="A871" s="74">
        <v>869</v>
      </c>
      <c r="B871" s="77" t="str">
        <f t="shared" si="26"/>
        <v>869</v>
      </c>
      <c r="C871" s="74">
        <v>8</v>
      </c>
      <c r="D871" s="79" t="s">
        <v>1818</v>
      </c>
      <c r="E871" s="3" t="s">
        <v>854</v>
      </c>
      <c r="F871" s="9"/>
      <c r="G871" s="19"/>
      <c r="H871" s="17"/>
      <c r="I871" s="22"/>
      <c r="J871" s="13"/>
      <c r="K871" s="18"/>
      <c r="L871" s="63" t="s">
        <v>2</v>
      </c>
      <c r="M871" s="42" t="s">
        <v>888</v>
      </c>
      <c r="N871" s="49"/>
      <c r="O871" s="94" t="s">
        <v>935</v>
      </c>
      <c r="P871" s="95" t="s">
        <v>2</v>
      </c>
      <c r="Q871" s="98" t="b">
        <f>NOT(ISERROR(MATCH(D871,Gen8_Pokemon!$C$1:$C$712,0)))</f>
        <v>1</v>
      </c>
      <c r="R871" t="b">
        <v>1</v>
      </c>
      <c r="S871" t="str">
        <f t="shared" si="27"/>
        <v>x</v>
      </c>
    </row>
    <row r="872" spans="1:19" ht="24" customHeight="1" x14ac:dyDescent="0.25">
      <c r="A872" s="74">
        <v>870</v>
      </c>
      <c r="B872" s="77" t="str">
        <f t="shared" si="26"/>
        <v>870</v>
      </c>
      <c r="C872" s="74">
        <v>8</v>
      </c>
      <c r="D872" s="79" t="s">
        <v>1819</v>
      </c>
      <c r="E872" s="2" t="s">
        <v>855</v>
      </c>
      <c r="F872" s="5"/>
      <c r="G872" s="19"/>
      <c r="H872" s="13"/>
      <c r="I872" s="29"/>
      <c r="J872" s="13"/>
      <c r="K872" s="30"/>
      <c r="L872" s="33"/>
      <c r="M872" s="29" t="s">
        <v>888</v>
      </c>
      <c r="N872" s="30"/>
      <c r="O872" s="93"/>
      <c r="P872" s="95" t="s">
        <v>2</v>
      </c>
      <c r="Q872" s="98" t="b">
        <f>NOT(ISERROR(MATCH(D872,Gen8_Pokemon!$C$1:$C$712,0)))</f>
        <v>1</v>
      </c>
      <c r="R872" t="b">
        <v>1</v>
      </c>
      <c r="S872" t="str">
        <f t="shared" si="27"/>
        <v>x</v>
      </c>
    </row>
    <row r="873" spans="1:19" ht="24" customHeight="1" x14ac:dyDescent="0.25">
      <c r="A873" s="74">
        <v>871</v>
      </c>
      <c r="B873" s="77" t="str">
        <f t="shared" si="26"/>
        <v>871</v>
      </c>
      <c r="C873" s="74">
        <v>8</v>
      </c>
      <c r="D873" s="79" t="s">
        <v>1820</v>
      </c>
      <c r="E873" s="2" t="s">
        <v>856</v>
      </c>
      <c r="F873" s="5"/>
      <c r="G873" s="12"/>
      <c r="H873" s="13"/>
      <c r="I873" s="29"/>
      <c r="J873" s="13"/>
      <c r="K873" s="30"/>
      <c r="L873" s="33"/>
      <c r="M873" s="29" t="s">
        <v>888</v>
      </c>
      <c r="N873" s="30"/>
      <c r="O873" s="93"/>
      <c r="P873" s="95" t="s">
        <v>2</v>
      </c>
      <c r="Q873" s="98" t="b">
        <f>NOT(ISERROR(MATCH(D873,Gen8_Pokemon!$C$1:$C$712,0)))</f>
        <v>1</v>
      </c>
      <c r="R873" t="b">
        <v>1</v>
      </c>
      <c r="S873" t="str">
        <f t="shared" si="27"/>
        <v>x</v>
      </c>
    </row>
    <row r="874" spans="1:19" ht="24" customHeight="1" x14ac:dyDescent="0.25">
      <c r="A874" s="74">
        <v>872</v>
      </c>
      <c r="B874" s="77" t="str">
        <f t="shared" si="26"/>
        <v>872</v>
      </c>
      <c r="C874" s="74">
        <v>8</v>
      </c>
      <c r="D874" s="79" t="s">
        <v>1821</v>
      </c>
      <c r="E874" s="2" t="s">
        <v>857</v>
      </c>
      <c r="F874" s="5"/>
      <c r="G874" s="12"/>
      <c r="H874" s="13"/>
      <c r="I874" s="29"/>
      <c r="J874" s="13"/>
      <c r="K874" s="30"/>
      <c r="L874" s="33"/>
      <c r="M874" s="29" t="s">
        <v>888</v>
      </c>
      <c r="N874" s="30"/>
      <c r="O874" s="93"/>
      <c r="P874" s="95" t="s">
        <v>2</v>
      </c>
      <c r="Q874" s="98" t="b">
        <f>NOT(ISERROR(MATCH(D874,Gen8_Pokemon!$C$1:$C$712,0)))</f>
        <v>1</v>
      </c>
      <c r="R874" t="b">
        <v>1</v>
      </c>
      <c r="S874" t="str">
        <f t="shared" si="27"/>
        <v>x</v>
      </c>
    </row>
    <row r="875" spans="1:19" ht="24" customHeight="1" x14ac:dyDescent="0.25">
      <c r="A875" s="74">
        <v>873</v>
      </c>
      <c r="B875" s="77" t="str">
        <f t="shared" si="26"/>
        <v>873</v>
      </c>
      <c r="C875" s="74">
        <v>8</v>
      </c>
      <c r="D875" s="79" t="s">
        <v>1822</v>
      </c>
      <c r="E875" s="2" t="s">
        <v>858</v>
      </c>
      <c r="F875" s="5"/>
      <c r="G875" s="12"/>
      <c r="H875" s="13"/>
      <c r="I875" s="29"/>
      <c r="J875" s="13"/>
      <c r="K875" s="30"/>
      <c r="L875" s="33"/>
      <c r="M875" s="29" t="s">
        <v>888</v>
      </c>
      <c r="N875" s="30"/>
      <c r="O875" s="93"/>
      <c r="P875" s="95" t="s">
        <v>2</v>
      </c>
      <c r="Q875" s="98" t="b">
        <f>NOT(ISERROR(MATCH(D875,Gen8_Pokemon!$C$1:$C$712,0)))</f>
        <v>1</v>
      </c>
      <c r="R875" t="b">
        <v>1</v>
      </c>
      <c r="S875" t="str">
        <f t="shared" si="27"/>
        <v>x</v>
      </c>
    </row>
    <row r="876" spans="1:19" ht="24" customHeight="1" x14ac:dyDescent="0.25">
      <c r="A876" s="74">
        <v>874</v>
      </c>
      <c r="B876" s="77" t="str">
        <f t="shared" si="26"/>
        <v>874</v>
      </c>
      <c r="C876" s="74">
        <v>8</v>
      </c>
      <c r="D876" s="79" t="s">
        <v>1823</v>
      </c>
      <c r="E876" s="2" t="s">
        <v>859</v>
      </c>
      <c r="F876" s="5"/>
      <c r="G876" s="12"/>
      <c r="H876" s="13"/>
      <c r="I876" s="29"/>
      <c r="J876" s="13"/>
      <c r="K876" s="30"/>
      <c r="L876" s="33"/>
      <c r="M876" s="29" t="s">
        <v>888</v>
      </c>
      <c r="N876" s="30"/>
      <c r="O876" s="93"/>
      <c r="P876" s="95" t="s">
        <v>2</v>
      </c>
      <c r="Q876" s="98" t="b">
        <f>NOT(ISERROR(MATCH(D876,Gen8_Pokemon!$C$1:$C$712,0)))</f>
        <v>1</v>
      </c>
      <c r="R876" t="b">
        <v>1</v>
      </c>
      <c r="S876" t="str">
        <f t="shared" si="27"/>
        <v>x</v>
      </c>
    </row>
    <row r="877" spans="1:19" ht="24" customHeight="1" x14ac:dyDescent="0.25">
      <c r="A877" s="74">
        <v>875</v>
      </c>
      <c r="B877" s="77" t="str">
        <f t="shared" si="26"/>
        <v>875</v>
      </c>
      <c r="C877" s="74">
        <v>8</v>
      </c>
      <c r="D877" s="79" t="s">
        <v>1824</v>
      </c>
      <c r="E877" s="3" t="s">
        <v>860</v>
      </c>
      <c r="F877" s="9"/>
      <c r="G877" s="19"/>
      <c r="H877" s="17"/>
      <c r="I877" s="29"/>
      <c r="J877" s="13"/>
      <c r="K877" s="30"/>
      <c r="L877" s="33"/>
      <c r="M877" s="29" t="s">
        <v>888</v>
      </c>
      <c r="N877" s="30"/>
      <c r="O877" s="89" t="s">
        <v>936</v>
      </c>
      <c r="P877" s="95" t="s">
        <v>2</v>
      </c>
      <c r="Q877" s="98" t="b">
        <f>NOT(ISERROR(MATCH(D877,Gen8_Pokemon!$C$1:$C$712,0)))</f>
        <v>1</v>
      </c>
      <c r="R877" t="b">
        <v>1</v>
      </c>
      <c r="S877" t="str">
        <f t="shared" si="27"/>
        <v>x</v>
      </c>
    </row>
    <row r="878" spans="1:19" ht="24" customHeight="1" x14ac:dyDescent="0.25">
      <c r="A878" s="74">
        <v>876</v>
      </c>
      <c r="B878" s="77" t="str">
        <f t="shared" si="26"/>
        <v>876</v>
      </c>
      <c r="C878" s="74">
        <v>8</v>
      </c>
      <c r="D878" s="79" t="s">
        <v>1825</v>
      </c>
      <c r="E878" s="2" t="s">
        <v>861</v>
      </c>
      <c r="F878" s="5"/>
      <c r="G878" s="35" t="s">
        <v>2</v>
      </c>
      <c r="H878" s="13"/>
      <c r="I878" s="29"/>
      <c r="J878" s="13"/>
      <c r="K878" s="30"/>
      <c r="L878" s="33"/>
      <c r="M878" s="29" t="s">
        <v>888</v>
      </c>
      <c r="N878" s="30"/>
      <c r="O878" s="93"/>
      <c r="P878" s="95" t="s">
        <v>2</v>
      </c>
      <c r="Q878" s="98" t="b">
        <f>NOT(ISERROR(MATCH(D878,Gen8_Pokemon!$C$1:$C$712,0)))</f>
        <v>1</v>
      </c>
      <c r="R878" t="b">
        <v>1</v>
      </c>
      <c r="S878" t="str">
        <f t="shared" si="27"/>
        <v>x</v>
      </c>
    </row>
    <row r="879" spans="1:19" ht="24" customHeight="1" x14ac:dyDescent="0.25">
      <c r="A879" s="74">
        <v>877</v>
      </c>
      <c r="B879" s="77" t="str">
        <f t="shared" si="26"/>
        <v>877</v>
      </c>
      <c r="C879" s="74">
        <v>8</v>
      </c>
      <c r="D879" s="79" t="s">
        <v>1826</v>
      </c>
      <c r="E879" s="3" t="s">
        <v>862</v>
      </c>
      <c r="F879" s="9"/>
      <c r="G879" s="19"/>
      <c r="H879" s="17"/>
      <c r="I879" s="29"/>
      <c r="J879" s="13"/>
      <c r="K879" s="30"/>
      <c r="L879" s="33"/>
      <c r="M879" s="29" t="s">
        <v>888</v>
      </c>
      <c r="N879" s="30"/>
      <c r="O879" s="89" t="s">
        <v>937</v>
      </c>
      <c r="P879" s="95" t="s">
        <v>2</v>
      </c>
      <c r="Q879" s="98" t="b">
        <f>NOT(ISERROR(MATCH(D879,Gen8_Pokemon!$C$1:$C$712,0)))</f>
        <v>1</v>
      </c>
      <c r="R879" t="b">
        <v>1</v>
      </c>
      <c r="S879" t="str">
        <f t="shared" si="27"/>
        <v>x</v>
      </c>
    </row>
    <row r="880" spans="1:19" ht="24" customHeight="1" x14ac:dyDescent="0.25">
      <c r="A880" s="74">
        <v>878</v>
      </c>
      <c r="B880" s="77" t="str">
        <f t="shared" si="26"/>
        <v>878</v>
      </c>
      <c r="C880" s="74">
        <v>8</v>
      </c>
      <c r="D880" s="79" t="s">
        <v>1827</v>
      </c>
      <c r="E880" s="2" t="s">
        <v>863</v>
      </c>
      <c r="F880" s="5"/>
      <c r="G880" s="12"/>
      <c r="H880" s="13"/>
      <c r="I880" s="29"/>
      <c r="J880" s="13"/>
      <c r="K880" s="30"/>
      <c r="L880" s="33"/>
      <c r="M880" s="29" t="s">
        <v>888</v>
      </c>
      <c r="N880" s="30"/>
      <c r="O880" s="93"/>
      <c r="P880" s="95" t="s">
        <v>2</v>
      </c>
      <c r="Q880" s="98" t="b">
        <f>NOT(ISERROR(MATCH(D880,Gen8_Pokemon!$C$1:$C$712,0)))</f>
        <v>1</v>
      </c>
      <c r="R880" t="b">
        <v>1</v>
      </c>
      <c r="S880" t="str">
        <f t="shared" si="27"/>
        <v>x</v>
      </c>
    </row>
    <row r="881" spans="1:19" ht="24" customHeight="1" x14ac:dyDescent="0.25">
      <c r="A881" s="74">
        <v>879</v>
      </c>
      <c r="B881" s="77" t="str">
        <f t="shared" si="26"/>
        <v>879</v>
      </c>
      <c r="C881" s="74">
        <v>8</v>
      </c>
      <c r="D881" s="79" t="s">
        <v>1828</v>
      </c>
      <c r="E881" s="3" t="s">
        <v>864</v>
      </c>
      <c r="F881" s="9"/>
      <c r="G881" s="19"/>
      <c r="H881" s="17"/>
      <c r="I881" s="29"/>
      <c r="J881" s="13"/>
      <c r="K881" s="30"/>
      <c r="L881" s="52" t="s">
        <v>2</v>
      </c>
      <c r="M881" s="29" t="s">
        <v>888</v>
      </c>
      <c r="N881" s="30"/>
      <c r="O881" s="93"/>
      <c r="P881" s="95" t="s">
        <v>2</v>
      </c>
      <c r="Q881" s="98" t="b">
        <f>NOT(ISERROR(MATCH(D881,Gen8_Pokemon!$C$1:$C$712,0)))</f>
        <v>1</v>
      </c>
      <c r="R881" t="b">
        <v>1</v>
      </c>
      <c r="S881" t="str">
        <f t="shared" si="27"/>
        <v>x</v>
      </c>
    </row>
    <row r="882" spans="1:19" ht="24" customHeight="1" x14ac:dyDescent="0.25">
      <c r="A882" s="74">
        <v>880</v>
      </c>
      <c r="B882" s="77" t="str">
        <f t="shared" si="26"/>
        <v>880</v>
      </c>
      <c r="C882" s="74">
        <v>8</v>
      </c>
      <c r="D882" s="79" t="s">
        <v>1829</v>
      </c>
      <c r="E882" s="2" t="s">
        <v>865</v>
      </c>
      <c r="F882" s="5"/>
      <c r="G882" s="19"/>
      <c r="H882" s="13"/>
      <c r="I882" s="29"/>
      <c r="J882" s="13"/>
      <c r="K882" s="30"/>
      <c r="L882" s="33"/>
      <c r="M882" s="29" t="s">
        <v>888</v>
      </c>
      <c r="N882" s="30"/>
      <c r="O882" s="93"/>
      <c r="P882" s="95" t="s">
        <v>2</v>
      </c>
      <c r="Q882" s="98" t="b">
        <f>NOT(ISERROR(MATCH(D882,Gen8_Pokemon!$C$1:$C$712,0)))</f>
        <v>1</v>
      </c>
      <c r="R882" t="b">
        <v>1</v>
      </c>
      <c r="S882" t="str">
        <f t="shared" si="27"/>
        <v>x</v>
      </c>
    </row>
    <row r="883" spans="1:19" ht="24" customHeight="1" x14ac:dyDescent="0.25">
      <c r="A883" s="74">
        <v>881</v>
      </c>
      <c r="B883" s="77" t="str">
        <f t="shared" si="26"/>
        <v>881</v>
      </c>
      <c r="C883" s="74">
        <v>8</v>
      </c>
      <c r="D883" s="79" t="s">
        <v>1830</v>
      </c>
      <c r="E883" s="2" t="s">
        <v>866</v>
      </c>
      <c r="F883" s="5"/>
      <c r="G883" s="19"/>
      <c r="H883" s="13"/>
      <c r="I883" s="29"/>
      <c r="J883" s="13"/>
      <c r="K883" s="30"/>
      <c r="L883" s="33"/>
      <c r="M883" s="29" t="s">
        <v>888</v>
      </c>
      <c r="N883" s="30"/>
      <c r="O883" s="93"/>
      <c r="P883" s="95" t="s">
        <v>2</v>
      </c>
      <c r="Q883" s="98" t="b">
        <f>NOT(ISERROR(MATCH(D883,Gen8_Pokemon!$C$1:$C$712,0)))</f>
        <v>1</v>
      </c>
      <c r="R883" t="b">
        <v>1</v>
      </c>
      <c r="S883" t="str">
        <f t="shared" si="27"/>
        <v>x</v>
      </c>
    </row>
    <row r="884" spans="1:19" ht="24" customHeight="1" x14ac:dyDescent="0.25">
      <c r="A884" s="74">
        <v>882</v>
      </c>
      <c r="B884" s="77" t="str">
        <f t="shared" si="26"/>
        <v>882</v>
      </c>
      <c r="C884" s="74">
        <v>8</v>
      </c>
      <c r="D884" s="79" t="s">
        <v>1831</v>
      </c>
      <c r="E884" s="2" t="s">
        <v>867</v>
      </c>
      <c r="F884" s="5"/>
      <c r="G884" s="19"/>
      <c r="H884" s="13"/>
      <c r="I884" s="29"/>
      <c r="J884" s="13"/>
      <c r="K884" s="30"/>
      <c r="L884" s="33"/>
      <c r="M884" s="29" t="s">
        <v>888</v>
      </c>
      <c r="N884" s="30"/>
      <c r="O884" s="93"/>
      <c r="P884" s="95" t="s">
        <v>2</v>
      </c>
      <c r="Q884" s="98" t="b">
        <f>NOT(ISERROR(MATCH(D884,Gen8_Pokemon!$C$1:$C$712,0)))</f>
        <v>1</v>
      </c>
      <c r="R884" t="b">
        <v>1</v>
      </c>
      <c r="S884" t="str">
        <f t="shared" si="27"/>
        <v>x</v>
      </c>
    </row>
    <row r="885" spans="1:19" ht="24" customHeight="1" x14ac:dyDescent="0.25">
      <c r="A885" s="74">
        <v>883</v>
      </c>
      <c r="B885" s="77" t="str">
        <f t="shared" si="26"/>
        <v>883</v>
      </c>
      <c r="C885" s="74">
        <v>8</v>
      </c>
      <c r="D885" s="79" t="s">
        <v>1832</v>
      </c>
      <c r="E885" s="2" t="s">
        <v>868</v>
      </c>
      <c r="F885" s="5"/>
      <c r="G885" s="19"/>
      <c r="H885" s="13"/>
      <c r="I885" s="29"/>
      <c r="J885" s="13"/>
      <c r="K885" s="30"/>
      <c r="L885" s="33"/>
      <c r="M885" s="29" t="s">
        <v>888</v>
      </c>
      <c r="N885" s="30"/>
      <c r="O885" s="93"/>
      <c r="P885" s="95" t="s">
        <v>2</v>
      </c>
      <c r="Q885" s="98" t="b">
        <f>NOT(ISERROR(MATCH(D885,Gen8_Pokemon!$C$1:$C$712,0)))</f>
        <v>1</v>
      </c>
      <c r="R885" t="b">
        <v>1</v>
      </c>
      <c r="S885" t="str">
        <f t="shared" si="27"/>
        <v>x</v>
      </c>
    </row>
    <row r="886" spans="1:19" ht="24" customHeight="1" x14ac:dyDescent="0.25">
      <c r="A886" s="74">
        <v>884</v>
      </c>
      <c r="B886" s="77" t="str">
        <f t="shared" si="26"/>
        <v>884</v>
      </c>
      <c r="C886" s="74">
        <v>8</v>
      </c>
      <c r="D886" s="79" t="s">
        <v>1833</v>
      </c>
      <c r="E886" s="3" t="s">
        <v>869</v>
      </c>
      <c r="F886" s="9"/>
      <c r="G886" s="19"/>
      <c r="H886" s="17"/>
      <c r="I886" s="29"/>
      <c r="J886" s="13"/>
      <c r="K886" s="30"/>
      <c r="L886" s="52" t="s">
        <v>2</v>
      </c>
      <c r="M886" s="29" t="s">
        <v>888</v>
      </c>
      <c r="N886" s="30"/>
      <c r="O886" s="93"/>
      <c r="P886" s="95" t="s">
        <v>2</v>
      </c>
      <c r="Q886" s="98" t="b">
        <f>NOT(ISERROR(MATCH(D886,Gen8_Pokemon!$C$1:$C$712,0)))</f>
        <v>1</v>
      </c>
      <c r="R886" t="b">
        <v>1</v>
      </c>
      <c r="S886" t="str">
        <f t="shared" si="27"/>
        <v>x</v>
      </c>
    </row>
    <row r="887" spans="1:19" ht="24" customHeight="1" x14ac:dyDescent="0.25">
      <c r="A887" s="74">
        <v>885</v>
      </c>
      <c r="B887" s="77" t="str">
        <f t="shared" si="26"/>
        <v>885</v>
      </c>
      <c r="C887" s="74">
        <v>8</v>
      </c>
      <c r="D887" s="79" t="s">
        <v>1834</v>
      </c>
      <c r="E887" s="2" t="s">
        <v>870</v>
      </c>
      <c r="F887" s="5"/>
      <c r="G887" s="12"/>
      <c r="H887" s="13"/>
      <c r="I887" s="29"/>
      <c r="J887" s="13"/>
      <c r="K887" s="30"/>
      <c r="L887" s="33"/>
      <c r="M887" s="29" t="s">
        <v>888</v>
      </c>
      <c r="N887" s="30"/>
      <c r="O887" s="93"/>
      <c r="P887" s="95" t="s">
        <v>2</v>
      </c>
      <c r="Q887" s="98" t="b">
        <f>NOT(ISERROR(MATCH(D887,Gen8_Pokemon!$C$1:$C$712,0)))</f>
        <v>1</v>
      </c>
      <c r="R887" t="b">
        <v>1</v>
      </c>
      <c r="S887" t="str">
        <f t="shared" si="27"/>
        <v>x</v>
      </c>
    </row>
    <row r="888" spans="1:19" ht="24" customHeight="1" x14ac:dyDescent="0.25">
      <c r="A888" s="74">
        <v>886</v>
      </c>
      <c r="B888" s="77" t="str">
        <f t="shared" si="26"/>
        <v>886</v>
      </c>
      <c r="C888" s="74">
        <v>8</v>
      </c>
      <c r="D888" s="79" t="s">
        <v>1835</v>
      </c>
      <c r="E888" s="2" t="s">
        <v>871</v>
      </c>
      <c r="F888" s="5"/>
      <c r="G888" s="12"/>
      <c r="H888" s="13"/>
      <c r="I888" s="29"/>
      <c r="J888" s="13"/>
      <c r="K888" s="30"/>
      <c r="L888" s="33"/>
      <c r="M888" s="29" t="s">
        <v>888</v>
      </c>
      <c r="N888" s="30"/>
      <c r="O888" s="93"/>
      <c r="P888" s="95" t="s">
        <v>2</v>
      </c>
      <c r="Q888" s="98" t="b">
        <f>NOT(ISERROR(MATCH(D888,Gen8_Pokemon!$C$1:$C$712,0)))</f>
        <v>1</v>
      </c>
      <c r="R888" t="b">
        <v>1</v>
      </c>
      <c r="S888" t="str">
        <f t="shared" si="27"/>
        <v>x</v>
      </c>
    </row>
    <row r="889" spans="1:19" ht="24" customHeight="1" x14ac:dyDescent="0.25">
      <c r="A889" s="74">
        <v>887</v>
      </c>
      <c r="B889" s="77" t="str">
        <f t="shared" si="26"/>
        <v>887</v>
      </c>
      <c r="C889" s="74">
        <v>8</v>
      </c>
      <c r="D889" s="79" t="s">
        <v>1836</v>
      </c>
      <c r="E889" s="2" t="s">
        <v>872</v>
      </c>
      <c r="F889" s="5"/>
      <c r="G889" s="12"/>
      <c r="H889" s="13"/>
      <c r="I889" s="29"/>
      <c r="J889" s="13"/>
      <c r="K889" s="30"/>
      <c r="L889" s="33"/>
      <c r="M889" s="29" t="s">
        <v>888</v>
      </c>
      <c r="N889" s="30"/>
      <c r="O889" s="93"/>
      <c r="P889" s="95" t="s">
        <v>2</v>
      </c>
      <c r="Q889" s="98" t="b">
        <f>NOT(ISERROR(MATCH(D889,Gen8_Pokemon!$C$1:$C$712,0)))</f>
        <v>1</v>
      </c>
      <c r="R889" t="b">
        <v>1</v>
      </c>
      <c r="S889" t="str">
        <f t="shared" si="27"/>
        <v>x</v>
      </c>
    </row>
    <row r="890" spans="1:19" ht="24" customHeight="1" x14ac:dyDescent="0.25">
      <c r="A890" s="74">
        <v>888</v>
      </c>
      <c r="B890" s="77" t="str">
        <f t="shared" si="26"/>
        <v>888</v>
      </c>
      <c r="C890" s="74">
        <v>8</v>
      </c>
      <c r="D890" s="79" t="s">
        <v>1837</v>
      </c>
      <c r="E890" s="3" t="s">
        <v>873</v>
      </c>
      <c r="F890" s="9"/>
      <c r="G890" s="19"/>
      <c r="H890" s="17"/>
      <c r="I890" s="29"/>
      <c r="J890" s="13"/>
      <c r="K890" s="30"/>
      <c r="L890" s="33"/>
      <c r="M890" s="29" t="s">
        <v>888</v>
      </c>
      <c r="N890" s="30"/>
      <c r="O890" s="89" t="s">
        <v>938</v>
      </c>
      <c r="P890" s="95" t="s">
        <v>2</v>
      </c>
      <c r="Q890" s="98" t="b">
        <f>NOT(ISERROR(MATCH(D890,Gen8_Pokemon!$C$1:$C$712,0)))</f>
        <v>1</v>
      </c>
      <c r="R890" t="b">
        <v>1</v>
      </c>
      <c r="S890" t="str">
        <f t="shared" si="27"/>
        <v>x</v>
      </c>
    </row>
    <row r="891" spans="1:19" ht="24" customHeight="1" x14ac:dyDescent="0.25">
      <c r="A891" s="74">
        <v>889</v>
      </c>
      <c r="B891" s="77" t="str">
        <f t="shared" si="26"/>
        <v>889</v>
      </c>
      <c r="C891" s="74">
        <v>8</v>
      </c>
      <c r="D891" s="79" t="s">
        <v>1838</v>
      </c>
      <c r="E891" s="3" t="s">
        <v>874</v>
      </c>
      <c r="F891" s="9"/>
      <c r="G891" s="19"/>
      <c r="H891" s="17"/>
      <c r="I891" s="29"/>
      <c r="J891" s="13"/>
      <c r="K891" s="30"/>
      <c r="L891" s="33"/>
      <c r="M891" s="29" t="s">
        <v>888</v>
      </c>
      <c r="N891" s="30"/>
      <c r="O891" s="89" t="s">
        <v>939</v>
      </c>
      <c r="P891" s="95" t="s">
        <v>2</v>
      </c>
      <c r="Q891" s="98" t="b">
        <f>NOT(ISERROR(MATCH(D891,Gen8_Pokemon!$C$1:$C$712,0)))</f>
        <v>1</v>
      </c>
      <c r="R891" t="b">
        <v>1</v>
      </c>
      <c r="S891" t="str">
        <f t="shared" si="27"/>
        <v>x</v>
      </c>
    </row>
    <row r="892" spans="1:19" ht="24" customHeight="1" x14ac:dyDescent="0.25">
      <c r="A892" s="74">
        <v>890</v>
      </c>
      <c r="B892" s="77" t="str">
        <f t="shared" si="26"/>
        <v>890</v>
      </c>
      <c r="C892" s="74">
        <v>8</v>
      </c>
      <c r="D892" s="79" t="s">
        <v>1839</v>
      </c>
      <c r="E892" s="3" t="s">
        <v>875</v>
      </c>
      <c r="F892" s="9"/>
      <c r="G892" s="19"/>
      <c r="H892" s="17"/>
      <c r="I892" s="29"/>
      <c r="J892" s="13"/>
      <c r="K892" s="30"/>
      <c r="L892" s="33"/>
      <c r="M892" s="29" t="s">
        <v>888</v>
      </c>
      <c r="N892" s="30"/>
      <c r="O892" s="89" t="s">
        <v>940</v>
      </c>
      <c r="P892" s="95" t="s">
        <v>2</v>
      </c>
      <c r="Q892" s="98" t="b">
        <f>NOT(ISERROR(MATCH(D892,Gen8_Pokemon!$C$1:$C$712,0)))</f>
        <v>1</v>
      </c>
      <c r="R892" t="b">
        <v>1</v>
      </c>
      <c r="S892" t="str">
        <f t="shared" si="27"/>
        <v>x</v>
      </c>
    </row>
    <row r="893" spans="1:19" ht="24" customHeight="1" x14ac:dyDescent="0.25">
      <c r="A893" s="74">
        <v>891</v>
      </c>
      <c r="B893" s="77" t="str">
        <f t="shared" si="26"/>
        <v>891</v>
      </c>
      <c r="C893" s="74">
        <v>8</v>
      </c>
      <c r="D893" s="79" t="s">
        <v>1840</v>
      </c>
      <c r="E893" s="2" t="s">
        <v>876</v>
      </c>
      <c r="F893" s="5"/>
      <c r="G893" s="12"/>
      <c r="H893" s="13"/>
      <c r="I893" s="29"/>
      <c r="J893" s="13"/>
      <c r="K893" s="30"/>
      <c r="L893" s="33"/>
      <c r="M893" s="29" t="s">
        <v>888</v>
      </c>
      <c r="N893" s="30"/>
      <c r="O893" s="93"/>
      <c r="P893" s="95" t="s">
        <v>2</v>
      </c>
      <c r="Q893" s="98" t="b">
        <f>NOT(ISERROR(MATCH(D893,Gen8_Pokemon!$C$1:$C$712,0)))</f>
        <v>1</v>
      </c>
      <c r="R893" t="b">
        <v>1</v>
      </c>
      <c r="S893" t="str">
        <f t="shared" si="27"/>
        <v>x</v>
      </c>
    </row>
    <row r="894" spans="1:19" ht="24" customHeight="1" x14ac:dyDescent="0.25">
      <c r="A894" s="74">
        <v>892</v>
      </c>
      <c r="B894" s="77" t="str">
        <f t="shared" si="26"/>
        <v>892</v>
      </c>
      <c r="C894" s="74">
        <v>8</v>
      </c>
      <c r="D894" s="79" t="s">
        <v>1841</v>
      </c>
      <c r="E894" s="3" t="s">
        <v>877</v>
      </c>
      <c r="F894" s="9"/>
      <c r="G894" s="19"/>
      <c r="H894" s="17"/>
      <c r="I894" s="17"/>
      <c r="J894" s="13"/>
      <c r="K894" s="18"/>
      <c r="L894" s="64" t="s">
        <v>2</v>
      </c>
      <c r="M894" s="18" t="s">
        <v>888</v>
      </c>
      <c r="N894" s="18"/>
      <c r="O894" s="91" t="s">
        <v>941</v>
      </c>
      <c r="P894" s="95" t="s">
        <v>2</v>
      </c>
      <c r="Q894" s="98" t="b">
        <f>NOT(ISERROR(MATCH(D894,Gen8_Pokemon!$C$1:$C$712,0)))</f>
        <v>1</v>
      </c>
      <c r="R894" t="b">
        <v>1</v>
      </c>
      <c r="S894" t="str">
        <f t="shared" si="27"/>
        <v>x</v>
      </c>
    </row>
    <row r="895" spans="1:19" ht="24" customHeight="1" x14ac:dyDescent="0.25">
      <c r="A895" s="74">
        <v>893</v>
      </c>
      <c r="B895" s="77" t="str">
        <f t="shared" si="26"/>
        <v>893</v>
      </c>
      <c r="C895" s="74">
        <v>8</v>
      </c>
      <c r="D895" s="79" t="s">
        <v>1842</v>
      </c>
      <c r="E895" s="2" t="s">
        <v>878</v>
      </c>
      <c r="F895" s="5"/>
      <c r="G895" s="19"/>
      <c r="H895" s="13"/>
      <c r="I895" s="29"/>
      <c r="J895" s="13"/>
      <c r="K895" s="30"/>
      <c r="L895" s="33"/>
      <c r="M895" s="29" t="s">
        <v>888</v>
      </c>
      <c r="N895" s="30"/>
      <c r="O895" s="89" t="s">
        <v>942</v>
      </c>
      <c r="P895" s="95" t="s">
        <v>2</v>
      </c>
      <c r="Q895" s="98" t="b">
        <f>NOT(ISERROR(MATCH(D895,Gen8_Pokemon!$C$1:$C$712,0)))</f>
        <v>1</v>
      </c>
      <c r="R895" t="b">
        <v>1</v>
      </c>
      <c r="S895" t="str">
        <f t="shared" si="27"/>
        <v>x</v>
      </c>
    </row>
    <row r="896" spans="1:19" ht="24" customHeight="1" x14ac:dyDescent="0.25">
      <c r="A896" s="74">
        <v>894</v>
      </c>
      <c r="B896" s="77" t="str">
        <f t="shared" si="26"/>
        <v>894</v>
      </c>
      <c r="C896" s="74">
        <v>8</v>
      </c>
      <c r="D896" s="79" t="s">
        <v>1843</v>
      </c>
      <c r="E896" s="2" t="s">
        <v>879</v>
      </c>
      <c r="F896" s="5"/>
      <c r="G896" s="19"/>
      <c r="H896" s="13"/>
      <c r="I896" s="29"/>
      <c r="J896" s="13"/>
      <c r="K896" s="30"/>
      <c r="L896" s="33"/>
      <c r="M896" s="29" t="s">
        <v>888</v>
      </c>
      <c r="N896" s="30"/>
      <c r="O896" s="93"/>
      <c r="P896" s="95" t="s">
        <v>2</v>
      </c>
      <c r="Q896" s="98" t="b">
        <f>NOT(ISERROR(MATCH(D896,Gen8_Pokemon!$C$1:$C$712,0)))</f>
        <v>1</v>
      </c>
      <c r="R896" t="b">
        <v>1</v>
      </c>
      <c r="S896" t="str">
        <f t="shared" si="27"/>
        <v>x</v>
      </c>
    </row>
    <row r="897" spans="1:19" ht="24" customHeight="1" x14ac:dyDescent="0.25">
      <c r="A897" s="74">
        <v>895</v>
      </c>
      <c r="B897" s="77" t="str">
        <f t="shared" si="26"/>
        <v>895</v>
      </c>
      <c r="C897" s="74">
        <v>8</v>
      </c>
      <c r="D897" s="79" t="s">
        <v>1844</v>
      </c>
      <c r="E897" s="2" t="s">
        <v>880</v>
      </c>
      <c r="F897" s="5"/>
      <c r="G897" s="19"/>
      <c r="H897" s="13"/>
      <c r="I897" s="29"/>
      <c r="J897" s="13"/>
      <c r="K897" s="30"/>
      <c r="L897" s="33"/>
      <c r="M897" s="29" t="s">
        <v>888</v>
      </c>
      <c r="N897" s="30"/>
      <c r="O897" s="93"/>
      <c r="P897" s="95" t="s">
        <v>2</v>
      </c>
      <c r="Q897" s="98" t="b">
        <f>NOT(ISERROR(MATCH(D897,Gen8_Pokemon!$C$1:$C$712,0)))</f>
        <v>1</v>
      </c>
      <c r="R897" t="b">
        <v>1</v>
      </c>
      <c r="S897" t="str">
        <f t="shared" si="27"/>
        <v>x</v>
      </c>
    </row>
    <row r="898" spans="1:19" ht="24" customHeight="1" x14ac:dyDescent="0.25">
      <c r="A898" s="74">
        <v>896</v>
      </c>
      <c r="B898" s="77" t="str">
        <f t="shared" si="26"/>
        <v>896</v>
      </c>
      <c r="C898" s="74">
        <v>8</v>
      </c>
      <c r="D898" s="79" t="s">
        <v>1845</v>
      </c>
      <c r="E898" s="7" t="s">
        <v>884</v>
      </c>
      <c r="F898" s="5"/>
      <c r="G898" s="19"/>
      <c r="H898" s="13"/>
      <c r="I898" s="29"/>
      <c r="J898" s="13"/>
      <c r="K898" s="30"/>
      <c r="L898" s="33"/>
      <c r="M898" s="29" t="s">
        <v>888</v>
      </c>
      <c r="N898" s="30"/>
      <c r="O898" s="93"/>
      <c r="P898" s="95" t="s">
        <v>2</v>
      </c>
      <c r="Q898" s="98" t="b">
        <f>NOT(ISERROR(MATCH(D898,Gen8_Pokemon!$C$1:$C$712,0)))</f>
        <v>1</v>
      </c>
      <c r="R898" t="b">
        <v>1</v>
      </c>
      <c r="S898" t="str">
        <f t="shared" si="27"/>
        <v>x</v>
      </c>
    </row>
    <row r="899" spans="1:19" ht="24" customHeight="1" x14ac:dyDescent="0.25">
      <c r="A899" s="74">
        <v>897</v>
      </c>
      <c r="B899" s="77" t="str">
        <f t="shared" si="26"/>
        <v>897</v>
      </c>
      <c r="C899" s="74">
        <v>8</v>
      </c>
      <c r="D899" s="79" t="s">
        <v>1846</v>
      </c>
      <c r="E899" s="6" t="s">
        <v>885</v>
      </c>
      <c r="F899" s="5"/>
      <c r="G899" s="36"/>
      <c r="H899" s="13"/>
      <c r="I899" s="29"/>
      <c r="J899" s="29"/>
      <c r="K899" s="30"/>
      <c r="L899" s="33"/>
      <c r="M899" s="29"/>
      <c r="N899" s="30"/>
      <c r="O899" s="93"/>
      <c r="P899" s="95" t="s">
        <v>2</v>
      </c>
      <c r="Q899" s="98" t="b">
        <f>NOT(ISERROR(MATCH(D899,Gen8_Pokemon!$C$1:$C$712,0)))</f>
        <v>1</v>
      </c>
      <c r="R899" t="b">
        <v>1</v>
      </c>
      <c r="S899" t="str">
        <f t="shared" si="27"/>
        <v>x</v>
      </c>
    </row>
    <row r="900" spans="1:19" ht="24" customHeight="1" x14ac:dyDescent="0.25">
      <c r="A900" s="74">
        <v>898</v>
      </c>
      <c r="B900" s="77" t="str">
        <f>TEXT(A900, "000")</f>
        <v>898</v>
      </c>
      <c r="C900" s="74">
        <v>8</v>
      </c>
      <c r="D900" s="79" t="s">
        <v>1847</v>
      </c>
      <c r="E900" s="2" t="s">
        <v>881</v>
      </c>
      <c r="F900" s="5"/>
      <c r="G900" s="36"/>
      <c r="H900" s="13"/>
      <c r="I900" s="29"/>
      <c r="J900" s="29"/>
      <c r="K900" s="30"/>
      <c r="L900" s="33"/>
      <c r="M900" s="29"/>
      <c r="N900" s="30"/>
      <c r="O900" s="89" t="s">
        <v>943</v>
      </c>
      <c r="P900" s="95" t="s">
        <v>2</v>
      </c>
      <c r="Q900" s="98" t="b">
        <f>NOT(ISERROR(MATCH(D900,Gen8_Pokemon!$C$1:$C$712,0)))</f>
        <v>1</v>
      </c>
      <c r="R900" t="b">
        <v>1</v>
      </c>
      <c r="S900" t="str">
        <f>IF(R900=TRUE, "x", "")</f>
        <v>x</v>
      </c>
    </row>
    <row r="901" spans="1:19" ht="15" customHeight="1" x14ac:dyDescent="0.25">
      <c r="A901" s="73"/>
    </row>
  </sheetData>
  <conditionalFormatting sqref="A2:D2">
    <cfRule type="duplicateValues" dxfId="3" priority="5"/>
    <cfRule type="duplicateValues" dxfId="2" priority="6"/>
  </conditionalFormatting>
  <pageMargins left="0.7" right="0.7" top="0.78740157499999996" bottom="0.78740157499999996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712"/>
  <sheetViews>
    <sheetView topLeftCell="C1" workbookViewId="0">
      <selection activeCell="G1" sqref="G1:G65536"/>
    </sheetView>
  </sheetViews>
  <sheetFormatPr defaultRowHeight="13.8" x14ac:dyDescent="0.25"/>
  <cols>
    <col min="1" max="2" width="8.796875" hidden="1" customWidth="1"/>
    <col min="4" max="4" width="21.296875" hidden="1" customWidth="1"/>
    <col min="5" max="5" width="27.69921875" customWidth="1"/>
    <col min="6" max="6" width="12.296875" style="100" hidden="1" customWidth="1"/>
    <col min="7" max="7" width="0" hidden="1" customWidth="1"/>
  </cols>
  <sheetData>
    <row r="1" spans="1:8" ht="14.4" x14ac:dyDescent="0.3">
      <c r="A1">
        <v>1</v>
      </c>
      <c r="B1" t="str">
        <f>IF(ISERROR(SEARCH(".",A1)),TEXT(A1,"000"),TEXT(LEFT(A1,FIND(".",A1)-1),"000"))</f>
        <v>001</v>
      </c>
      <c r="C1" t="s">
        <v>950</v>
      </c>
      <c r="D1" t="s">
        <v>1870</v>
      </c>
      <c r="E1" s="104" t="s">
        <v>1</v>
      </c>
      <c r="F1" s="101" t="e">
        <f t="shared" ref="F1:F32" si="0">LEFT(A1,FIND(".",A1)-1)</f>
        <v>#VALUE!</v>
      </c>
      <c r="G1" t="e">
        <v>#VALUE!</v>
      </c>
      <c r="H1" s="103" t="s">
        <v>2594</v>
      </c>
    </row>
    <row r="2" spans="1:8" ht="14.4" x14ac:dyDescent="0.3">
      <c r="A2">
        <v>2</v>
      </c>
      <c r="B2" t="str">
        <f t="shared" ref="B2:B65" si="1">IF(ISERROR(SEARCH(".",A2)),TEXT(A2,"000"),TEXT(LEFT(A2,FIND(".",A2)-1),"000"))</f>
        <v>002</v>
      </c>
      <c r="C2" t="s">
        <v>951</v>
      </c>
      <c r="D2" t="s">
        <v>1871</v>
      </c>
      <c r="E2" s="104" t="s">
        <v>3</v>
      </c>
      <c r="F2" s="101" t="e">
        <f t="shared" si="0"/>
        <v>#VALUE!</v>
      </c>
      <c r="G2" t="e">
        <v>#VALUE!</v>
      </c>
      <c r="H2" s="103" t="s">
        <v>2594</v>
      </c>
    </row>
    <row r="3" spans="1:8" ht="14.4" x14ac:dyDescent="0.3">
      <c r="A3">
        <v>3</v>
      </c>
      <c r="B3" t="str">
        <f t="shared" si="1"/>
        <v>003</v>
      </c>
      <c r="C3" t="s">
        <v>952</v>
      </c>
      <c r="D3" t="s">
        <v>1872</v>
      </c>
      <c r="E3" s="104" t="s">
        <v>4</v>
      </c>
      <c r="F3" s="101" t="e">
        <f t="shared" si="0"/>
        <v>#VALUE!</v>
      </c>
      <c r="G3" t="e">
        <v>#VALUE!</v>
      </c>
      <c r="H3" s="103" t="s">
        <v>2594</v>
      </c>
    </row>
    <row r="4" spans="1:8" ht="14.4" x14ac:dyDescent="0.3">
      <c r="A4">
        <v>4</v>
      </c>
      <c r="B4" t="str">
        <f t="shared" si="1"/>
        <v>004</v>
      </c>
      <c r="C4" t="s">
        <v>953</v>
      </c>
      <c r="D4" t="s">
        <v>1873</v>
      </c>
      <c r="E4" s="104" t="s">
        <v>5</v>
      </c>
      <c r="F4" s="101" t="e">
        <f t="shared" si="0"/>
        <v>#VALUE!</v>
      </c>
      <c r="G4" t="e">
        <v>#VALUE!</v>
      </c>
      <c r="H4" s="103" t="s">
        <v>2594</v>
      </c>
    </row>
    <row r="5" spans="1:8" ht="14.4" x14ac:dyDescent="0.3">
      <c r="A5">
        <v>5</v>
      </c>
      <c r="B5" t="str">
        <f t="shared" si="1"/>
        <v>005</v>
      </c>
      <c r="C5" t="s">
        <v>954</v>
      </c>
      <c r="D5" t="s">
        <v>1874</v>
      </c>
      <c r="E5" s="104" t="s">
        <v>6</v>
      </c>
      <c r="F5" s="101" t="e">
        <f t="shared" si="0"/>
        <v>#VALUE!</v>
      </c>
      <c r="G5" t="e">
        <v>#VALUE!</v>
      </c>
      <c r="H5" s="103" t="s">
        <v>2594</v>
      </c>
    </row>
    <row r="6" spans="1:8" ht="14.4" x14ac:dyDescent="0.3">
      <c r="A6">
        <v>6</v>
      </c>
      <c r="B6" t="str">
        <f t="shared" si="1"/>
        <v>006</v>
      </c>
      <c r="C6" t="s">
        <v>955</v>
      </c>
      <c r="D6" t="s">
        <v>1875</v>
      </c>
      <c r="E6" s="104" t="s">
        <v>7</v>
      </c>
      <c r="F6" s="101" t="e">
        <f t="shared" si="0"/>
        <v>#VALUE!</v>
      </c>
      <c r="G6" t="e">
        <v>#VALUE!</v>
      </c>
      <c r="H6" s="103" t="s">
        <v>2594</v>
      </c>
    </row>
    <row r="7" spans="1:8" ht="14.4" x14ac:dyDescent="0.3">
      <c r="A7">
        <v>7</v>
      </c>
      <c r="B7" t="str">
        <f t="shared" si="1"/>
        <v>007</v>
      </c>
      <c r="C7" t="s">
        <v>956</v>
      </c>
      <c r="D7" t="s">
        <v>1876</v>
      </c>
      <c r="E7" s="104" t="s">
        <v>8</v>
      </c>
      <c r="F7" s="101" t="e">
        <f t="shared" si="0"/>
        <v>#VALUE!</v>
      </c>
      <c r="G7" t="e">
        <v>#VALUE!</v>
      </c>
      <c r="H7" s="103" t="s">
        <v>2594</v>
      </c>
    </row>
    <row r="8" spans="1:8" ht="14.4" x14ac:dyDescent="0.3">
      <c r="A8">
        <v>8</v>
      </c>
      <c r="B8" t="str">
        <f t="shared" si="1"/>
        <v>008</v>
      </c>
      <c r="C8" t="s">
        <v>957</v>
      </c>
      <c r="D8" t="s">
        <v>1877</v>
      </c>
      <c r="E8" s="104" t="s">
        <v>9</v>
      </c>
      <c r="F8" s="101" t="e">
        <f t="shared" si="0"/>
        <v>#VALUE!</v>
      </c>
      <c r="G8" t="e">
        <v>#VALUE!</v>
      </c>
      <c r="H8" s="103" t="s">
        <v>2594</v>
      </c>
    </row>
    <row r="9" spans="1:8" ht="14.4" x14ac:dyDescent="0.3">
      <c r="A9">
        <v>9</v>
      </c>
      <c r="B9" t="str">
        <f t="shared" si="1"/>
        <v>009</v>
      </c>
      <c r="C9" t="s">
        <v>958</v>
      </c>
      <c r="D9" t="s">
        <v>1878</v>
      </c>
      <c r="E9" s="104" t="s">
        <v>10</v>
      </c>
      <c r="F9" s="101" t="e">
        <f t="shared" si="0"/>
        <v>#VALUE!</v>
      </c>
      <c r="G9" t="e">
        <v>#VALUE!</v>
      </c>
      <c r="H9" s="103" t="s">
        <v>2594</v>
      </c>
    </row>
    <row r="10" spans="1:8" ht="14.4" x14ac:dyDescent="0.3">
      <c r="A10">
        <v>10</v>
      </c>
      <c r="B10" t="str">
        <f t="shared" si="1"/>
        <v>010</v>
      </c>
      <c r="C10" t="s">
        <v>959</v>
      </c>
      <c r="D10" t="s">
        <v>1879</v>
      </c>
      <c r="E10" s="104" t="s">
        <v>11</v>
      </c>
      <c r="F10" s="101" t="e">
        <f t="shared" si="0"/>
        <v>#VALUE!</v>
      </c>
      <c r="G10" t="e">
        <v>#VALUE!</v>
      </c>
      <c r="H10" s="103" t="s">
        <v>2594</v>
      </c>
    </row>
    <row r="11" spans="1:8" ht="14.4" x14ac:dyDescent="0.3">
      <c r="A11">
        <v>11</v>
      </c>
      <c r="B11" t="str">
        <f t="shared" si="1"/>
        <v>011</v>
      </c>
      <c r="C11" t="s">
        <v>960</v>
      </c>
      <c r="D11" t="s">
        <v>1880</v>
      </c>
      <c r="E11" s="104" t="s">
        <v>12</v>
      </c>
      <c r="F11" s="101" t="e">
        <f t="shared" si="0"/>
        <v>#VALUE!</v>
      </c>
      <c r="G11" t="e">
        <v>#VALUE!</v>
      </c>
      <c r="H11" s="103" t="s">
        <v>2594</v>
      </c>
    </row>
    <row r="12" spans="1:8" ht="14.4" x14ac:dyDescent="0.3">
      <c r="A12">
        <v>12</v>
      </c>
      <c r="B12" t="str">
        <f t="shared" si="1"/>
        <v>012</v>
      </c>
      <c r="C12" t="s">
        <v>961</v>
      </c>
      <c r="D12" t="s">
        <v>1881</v>
      </c>
      <c r="E12" s="104" t="s">
        <v>13</v>
      </c>
      <c r="F12" s="101" t="e">
        <f t="shared" si="0"/>
        <v>#VALUE!</v>
      </c>
      <c r="G12" t="e">
        <v>#VALUE!</v>
      </c>
      <c r="H12" s="103" t="s">
        <v>2594</v>
      </c>
    </row>
    <row r="13" spans="1:8" ht="14.4" x14ac:dyDescent="0.3">
      <c r="A13">
        <v>25</v>
      </c>
      <c r="B13" t="str">
        <f t="shared" si="1"/>
        <v>025</v>
      </c>
      <c r="C13" t="s">
        <v>974</v>
      </c>
      <c r="D13" t="s">
        <v>1882</v>
      </c>
      <c r="E13" s="104" t="s">
        <v>26</v>
      </c>
      <c r="F13" s="101" t="e">
        <f t="shared" si="0"/>
        <v>#VALUE!</v>
      </c>
      <c r="G13" t="e">
        <v>#VALUE!</v>
      </c>
      <c r="H13" s="103" t="s">
        <v>2594</v>
      </c>
    </row>
    <row r="14" spans="1:8" ht="14.4" x14ac:dyDescent="0.3">
      <c r="A14">
        <v>26.1</v>
      </c>
      <c r="B14" t="str">
        <f t="shared" si="1"/>
        <v>026</v>
      </c>
      <c r="C14" t="s">
        <v>975</v>
      </c>
      <c r="D14" t="s">
        <v>1883</v>
      </c>
      <c r="E14" s="104" t="s">
        <v>27</v>
      </c>
      <c r="F14" s="101" t="str">
        <f t="shared" si="0"/>
        <v>26</v>
      </c>
      <c r="G14" t="s">
        <v>2581</v>
      </c>
      <c r="H14" s="103" t="s">
        <v>2594</v>
      </c>
    </row>
    <row r="15" spans="1:8" ht="14.4" x14ac:dyDescent="0.3">
      <c r="A15" s="99">
        <v>26.2</v>
      </c>
      <c r="B15" t="str">
        <f t="shared" si="1"/>
        <v>026</v>
      </c>
      <c r="C15" t="s">
        <v>975</v>
      </c>
      <c r="D15" t="s">
        <v>1884</v>
      </c>
      <c r="E15" s="104" t="s">
        <v>27</v>
      </c>
      <c r="F15" s="101" t="str">
        <f t="shared" si="0"/>
        <v>26</v>
      </c>
      <c r="G15" t="s">
        <v>2581</v>
      </c>
      <c r="H15" s="103" t="s">
        <v>2595</v>
      </c>
    </row>
    <row r="16" spans="1:8" ht="14.4" x14ac:dyDescent="0.3">
      <c r="A16">
        <v>27</v>
      </c>
      <c r="B16" t="str">
        <f t="shared" si="1"/>
        <v>027</v>
      </c>
      <c r="C16" t="s">
        <v>976</v>
      </c>
      <c r="D16" t="s">
        <v>1885</v>
      </c>
      <c r="E16" s="104" t="s">
        <v>28</v>
      </c>
      <c r="F16" s="101" t="e">
        <f t="shared" si="0"/>
        <v>#VALUE!</v>
      </c>
      <c r="G16" t="e">
        <v>#VALUE!</v>
      </c>
      <c r="H16" s="103" t="s">
        <v>2594</v>
      </c>
    </row>
    <row r="17" spans="1:8" ht="14.4" x14ac:dyDescent="0.3">
      <c r="A17">
        <v>27.1</v>
      </c>
      <c r="B17" t="str">
        <f t="shared" si="1"/>
        <v>027</v>
      </c>
      <c r="C17" t="s">
        <v>976</v>
      </c>
      <c r="D17" t="s">
        <v>1886</v>
      </c>
      <c r="E17" s="104" t="s">
        <v>28</v>
      </c>
      <c r="F17" s="101" t="str">
        <f t="shared" si="0"/>
        <v>27</v>
      </c>
      <c r="G17" t="s">
        <v>2582</v>
      </c>
      <c r="H17" s="103" t="s">
        <v>2596</v>
      </c>
    </row>
    <row r="18" spans="1:8" ht="14.4" x14ac:dyDescent="0.3">
      <c r="A18">
        <v>28</v>
      </c>
      <c r="B18" t="str">
        <f t="shared" si="1"/>
        <v>028</v>
      </c>
      <c r="C18" t="s">
        <v>977</v>
      </c>
      <c r="D18" t="s">
        <v>1887</v>
      </c>
      <c r="E18" s="104" t="s">
        <v>29</v>
      </c>
      <c r="F18" s="101" t="e">
        <f t="shared" si="0"/>
        <v>#VALUE!</v>
      </c>
      <c r="G18" t="e">
        <v>#VALUE!</v>
      </c>
      <c r="H18" s="103" t="s">
        <v>2594</v>
      </c>
    </row>
    <row r="19" spans="1:8" ht="14.4" x14ac:dyDescent="0.3">
      <c r="A19">
        <v>28.1</v>
      </c>
      <c r="B19" t="str">
        <f t="shared" si="1"/>
        <v>028</v>
      </c>
      <c r="C19" t="s">
        <v>977</v>
      </c>
      <c r="D19" t="s">
        <v>1888</v>
      </c>
      <c r="E19" s="104" t="s">
        <v>29</v>
      </c>
      <c r="F19" s="101" t="str">
        <f t="shared" si="0"/>
        <v>28</v>
      </c>
      <c r="G19" t="s">
        <v>2583</v>
      </c>
      <c r="H19" s="103" t="s">
        <v>2597</v>
      </c>
    </row>
    <row r="20" spans="1:8" ht="14.4" x14ac:dyDescent="0.3">
      <c r="A20">
        <v>29</v>
      </c>
      <c r="B20" t="str">
        <f t="shared" si="1"/>
        <v>029</v>
      </c>
      <c r="C20" t="s">
        <v>978</v>
      </c>
      <c r="D20" t="s">
        <v>2579</v>
      </c>
      <c r="E20" s="104" t="s">
        <v>1854</v>
      </c>
      <c r="F20" s="101" t="e">
        <f t="shared" si="0"/>
        <v>#VALUE!</v>
      </c>
      <c r="G20" t="e">
        <v>#VALUE!</v>
      </c>
      <c r="H20" s="103" t="s">
        <v>2594</v>
      </c>
    </row>
    <row r="21" spans="1:8" ht="14.4" x14ac:dyDescent="0.3">
      <c r="A21">
        <v>30</v>
      </c>
      <c r="B21" t="str">
        <f t="shared" si="1"/>
        <v>030</v>
      </c>
      <c r="C21" t="s">
        <v>979</v>
      </c>
      <c r="D21" t="s">
        <v>1889</v>
      </c>
      <c r="E21" s="104" t="s">
        <v>30</v>
      </c>
      <c r="F21" s="101" t="e">
        <f t="shared" si="0"/>
        <v>#VALUE!</v>
      </c>
      <c r="G21" t="e">
        <v>#VALUE!</v>
      </c>
      <c r="H21" s="103" t="s">
        <v>2594</v>
      </c>
    </row>
    <row r="22" spans="1:8" ht="14.4" x14ac:dyDescent="0.3">
      <c r="A22">
        <v>31</v>
      </c>
      <c r="B22" t="str">
        <f t="shared" si="1"/>
        <v>031</v>
      </c>
      <c r="C22" t="s">
        <v>980</v>
      </c>
      <c r="D22" t="s">
        <v>1890</v>
      </c>
      <c r="E22" s="104" t="s">
        <v>31</v>
      </c>
      <c r="F22" s="101" t="e">
        <f t="shared" si="0"/>
        <v>#VALUE!</v>
      </c>
      <c r="G22" t="e">
        <v>#VALUE!</v>
      </c>
      <c r="H22" s="103" t="s">
        <v>2594</v>
      </c>
    </row>
    <row r="23" spans="1:8" ht="14.4" x14ac:dyDescent="0.3">
      <c r="A23">
        <v>32</v>
      </c>
      <c r="B23" t="str">
        <f t="shared" si="1"/>
        <v>032</v>
      </c>
      <c r="C23" t="s">
        <v>981</v>
      </c>
      <c r="D23" t="s">
        <v>2580</v>
      </c>
      <c r="E23" s="104" t="s">
        <v>1855</v>
      </c>
      <c r="F23" s="101" t="e">
        <f t="shared" si="0"/>
        <v>#VALUE!</v>
      </c>
      <c r="G23" t="e">
        <v>#VALUE!</v>
      </c>
      <c r="H23" s="103" t="s">
        <v>2594</v>
      </c>
    </row>
    <row r="24" spans="1:8" ht="14.4" x14ac:dyDescent="0.3">
      <c r="A24">
        <v>33</v>
      </c>
      <c r="B24" t="str">
        <f t="shared" si="1"/>
        <v>033</v>
      </c>
      <c r="C24" t="s">
        <v>982</v>
      </c>
      <c r="D24" t="s">
        <v>1891</v>
      </c>
      <c r="E24" s="104" t="s">
        <v>32</v>
      </c>
      <c r="F24" s="101" t="e">
        <f t="shared" si="0"/>
        <v>#VALUE!</v>
      </c>
      <c r="G24" t="e">
        <v>#VALUE!</v>
      </c>
      <c r="H24" s="103" t="s">
        <v>2594</v>
      </c>
    </row>
    <row r="25" spans="1:8" ht="14.4" x14ac:dyDescent="0.3">
      <c r="A25">
        <v>34</v>
      </c>
      <c r="B25" t="str">
        <f t="shared" si="1"/>
        <v>034</v>
      </c>
      <c r="C25" t="s">
        <v>983</v>
      </c>
      <c r="D25" t="s">
        <v>1892</v>
      </c>
      <c r="E25" s="104" t="s">
        <v>33</v>
      </c>
      <c r="F25" s="101" t="e">
        <f t="shared" si="0"/>
        <v>#VALUE!</v>
      </c>
      <c r="G25" t="e">
        <v>#VALUE!</v>
      </c>
      <c r="H25" s="103" t="s">
        <v>2594</v>
      </c>
    </row>
    <row r="26" spans="1:8" ht="14.4" x14ac:dyDescent="0.3">
      <c r="A26">
        <v>35</v>
      </c>
      <c r="B26" t="str">
        <f t="shared" si="1"/>
        <v>035</v>
      </c>
      <c r="C26" t="s">
        <v>984</v>
      </c>
      <c r="D26" t="s">
        <v>1893</v>
      </c>
      <c r="E26" s="104" t="s">
        <v>34</v>
      </c>
      <c r="F26" s="101" t="e">
        <f t="shared" si="0"/>
        <v>#VALUE!</v>
      </c>
      <c r="G26" t="e">
        <v>#VALUE!</v>
      </c>
      <c r="H26" s="103" t="s">
        <v>2594</v>
      </c>
    </row>
    <row r="27" spans="1:8" ht="14.4" x14ac:dyDescent="0.3">
      <c r="A27">
        <v>36</v>
      </c>
      <c r="B27" t="str">
        <f t="shared" si="1"/>
        <v>036</v>
      </c>
      <c r="C27" t="s">
        <v>985</v>
      </c>
      <c r="D27" t="s">
        <v>1894</v>
      </c>
      <c r="E27" s="104" t="s">
        <v>1852</v>
      </c>
      <c r="F27" s="101" t="e">
        <f t="shared" si="0"/>
        <v>#VALUE!</v>
      </c>
      <c r="G27" t="e">
        <v>#VALUE!</v>
      </c>
      <c r="H27" s="103" t="s">
        <v>2594</v>
      </c>
    </row>
    <row r="28" spans="1:8" ht="14.4" x14ac:dyDescent="0.3">
      <c r="A28">
        <v>37.1</v>
      </c>
      <c r="B28" t="str">
        <f t="shared" si="1"/>
        <v>037</v>
      </c>
      <c r="C28" t="s">
        <v>986</v>
      </c>
      <c r="D28" t="s">
        <v>1895</v>
      </c>
      <c r="E28" s="104" t="s">
        <v>35</v>
      </c>
      <c r="F28" s="101" t="str">
        <f t="shared" si="0"/>
        <v>37</v>
      </c>
      <c r="G28" t="s">
        <v>2584</v>
      </c>
      <c r="H28" s="103" t="s">
        <v>2594</v>
      </c>
    </row>
    <row r="29" spans="1:8" ht="14.4" x14ac:dyDescent="0.3">
      <c r="A29">
        <v>37.200000000000003</v>
      </c>
      <c r="B29" t="str">
        <f t="shared" si="1"/>
        <v>037</v>
      </c>
      <c r="C29" t="s">
        <v>986</v>
      </c>
      <c r="D29" t="s">
        <v>1896</v>
      </c>
      <c r="E29" s="104" t="s">
        <v>35</v>
      </c>
      <c r="F29" s="101" t="str">
        <f t="shared" si="0"/>
        <v>37</v>
      </c>
      <c r="G29" t="s">
        <v>2584</v>
      </c>
      <c r="H29" s="103" t="s">
        <v>2598</v>
      </c>
    </row>
    <row r="30" spans="1:8" ht="14.4" x14ac:dyDescent="0.3">
      <c r="A30">
        <v>38.1</v>
      </c>
      <c r="B30" t="str">
        <f t="shared" si="1"/>
        <v>038</v>
      </c>
      <c r="C30" t="s">
        <v>987</v>
      </c>
      <c r="D30" t="s">
        <v>1897</v>
      </c>
      <c r="E30" s="104" t="s">
        <v>36</v>
      </c>
      <c r="F30" s="101" t="str">
        <f t="shared" si="0"/>
        <v>38</v>
      </c>
      <c r="G30" t="s">
        <v>2585</v>
      </c>
      <c r="H30" s="103" t="s">
        <v>2594</v>
      </c>
    </row>
    <row r="31" spans="1:8" ht="14.4" x14ac:dyDescent="0.3">
      <c r="A31">
        <v>38.200000000000003</v>
      </c>
      <c r="B31" t="str">
        <f t="shared" si="1"/>
        <v>038</v>
      </c>
      <c r="C31" t="s">
        <v>987</v>
      </c>
      <c r="D31" t="s">
        <v>1898</v>
      </c>
      <c r="E31" s="104" t="s">
        <v>36</v>
      </c>
      <c r="F31" s="101" t="str">
        <f t="shared" si="0"/>
        <v>38</v>
      </c>
      <c r="G31" t="s">
        <v>2585</v>
      </c>
      <c r="H31" s="103" t="s">
        <v>2599</v>
      </c>
    </row>
    <row r="32" spans="1:8" ht="14.4" x14ac:dyDescent="0.3">
      <c r="A32">
        <v>39</v>
      </c>
      <c r="B32" t="str">
        <f t="shared" si="1"/>
        <v>039</v>
      </c>
      <c r="C32" t="s">
        <v>988</v>
      </c>
      <c r="D32" t="s">
        <v>1899</v>
      </c>
      <c r="E32" s="104" t="s">
        <v>37</v>
      </c>
      <c r="F32" s="101" t="e">
        <f t="shared" si="0"/>
        <v>#VALUE!</v>
      </c>
      <c r="G32" t="e">
        <v>#VALUE!</v>
      </c>
      <c r="H32" s="103" t="s">
        <v>2594</v>
      </c>
    </row>
    <row r="33" spans="1:8" ht="14.4" x14ac:dyDescent="0.3">
      <c r="A33">
        <v>40</v>
      </c>
      <c r="B33" t="str">
        <f t="shared" si="1"/>
        <v>040</v>
      </c>
      <c r="C33" t="s">
        <v>989</v>
      </c>
      <c r="D33" t="s">
        <v>1900</v>
      </c>
      <c r="E33" s="104" t="s">
        <v>38</v>
      </c>
      <c r="F33" s="101" t="e">
        <f t="shared" ref="F33:F65" si="2">LEFT(A33,FIND(".",A33)-1)</f>
        <v>#VALUE!</v>
      </c>
      <c r="G33" t="e">
        <v>#VALUE!</v>
      </c>
      <c r="H33" s="103" t="s">
        <v>2594</v>
      </c>
    </row>
    <row r="34" spans="1:8" ht="14.4" x14ac:dyDescent="0.3">
      <c r="A34">
        <v>41</v>
      </c>
      <c r="B34" t="str">
        <f t="shared" si="1"/>
        <v>041</v>
      </c>
      <c r="C34" t="s">
        <v>990</v>
      </c>
      <c r="D34" t="s">
        <v>1901</v>
      </c>
      <c r="E34" s="104" t="s">
        <v>39</v>
      </c>
      <c r="F34" s="101" t="e">
        <f t="shared" si="2"/>
        <v>#VALUE!</v>
      </c>
      <c r="G34" t="e">
        <v>#VALUE!</v>
      </c>
      <c r="H34" s="103" t="s">
        <v>2594</v>
      </c>
    </row>
    <row r="35" spans="1:8" ht="14.4" x14ac:dyDescent="0.3">
      <c r="A35">
        <v>42</v>
      </c>
      <c r="B35" t="str">
        <f t="shared" si="1"/>
        <v>042</v>
      </c>
      <c r="C35" t="s">
        <v>991</v>
      </c>
      <c r="D35" t="s">
        <v>1902</v>
      </c>
      <c r="E35" s="104" t="s">
        <v>40</v>
      </c>
      <c r="F35" s="101" t="e">
        <f t="shared" si="2"/>
        <v>#VALUE!</v>
      </c>
      <c r="G35" t="e">
        <v>#VALUE!</v>
      </c>
      <c r="H35" s="103" t="s">
        <v>2594</v>
      </c>
    </row>
    <row r="36" spans="1:8" ht="14.4" x14ac:dyDescent="0.3">
      <c r="A36">
        <v>43</v>
      </c>
      <c r="B36" t="str">
        <f t="shared" si="1"/>
        <v>043</v>
      </c>
      <c r="C36" t="s">
        <v>992</v>
      </c>
      <c r="D36" t="s">
        <v>1903</v>
      </c>
      <c r="E36" s="104" t="s">
        <v>41</v>
      </c>
      <c r="F36" s="101" t="e">
        <f t="shared" si="2"/>
        <v>#VALUE!</v>
      </c>
      <c r="G36" t="e">
        <v>#VALUE!</v>
      </c>
      <c r="H36" s="103" t="s">
        <v>2594</v>
      </c>
    </row>
    <row r="37" spans="1:8" ht="14.4" x14ac:dyDescent="0.3">
      <c r="A37">
        <v>44</v>
      </c>
      <c r="B37" t="str">
        <f t="shared" si="1"/>
        <v>044</v>
      </c>
      <c r="C37" t="s">
        <v>993</v>
      </c>
      <c r="D37" t="s">
        <v>1904</v>
      </c>
      <c r="E37" s="104" t="s">
        <v>42</v>
      </c>
      <c r="F37" s="101" t="e">
        <f t="shared" si="2"/>
        <v>#VALUE!</v>
      </c>
      <c r="G37" t="e">
        <v>#VALUE!</v>
      </c>
      <c r="H37" s="103" t="s">
        <v>2594</v>
      </c>
    </row>
    <row r="38" spans="1:8" ht="14.4" x14ac:dyDescent="0.3">
      <c r="A38">
        <v>45</v>
      </c>
      <c r="B38" t="str">
        <f t="shared" si="1"/>
        <v>045</v>
      </c>
      <c r="C38" t="s">
        <v>994</v>
      </c>
      <c r="D38" t="s">
        <v>1905</v>
      </c>
      <c r="E38" s="104" t="s">
        <v>43</v>
      </c>
      <c r="F38" s="101" t="e">
        <f t="shared" si="2"/>
        <v>#VALUE!</v>
      </c>
      <c r="G38" t="e">
        <v>#VALUE!</v>
      </c>
      <c r="H38" s="103" t="s">
        <v>2594</v>
      </c>
    </row>
    <row r="39" spans="1:8" ht="14.4" x14ac:dyDescent="0.3">
      <c r="A39">
        <v>50.1</v>
      </c>
      <c r="B39" t="str">
        <f t="shared" si="1"/>
        <v>050</v>
      </c>
      <c r="C39" t="s">
        <v>999</v>
      </c>
      <c r="D39" t="s">
        <v>1906</v>
      </c>
      <c r="E39" s="104" t="s">
        <v>48</v>
      </c>
      <c r="F39" s="101" t="str">
        <f t="shared" si="2"/>
        <v>50</v>
      </c>
      <c r="G39" t="s">
        <v>2586</v>
      </c>
      <c r="H39" s="103" t="s">
        <v>2594</v>
      </c>
    </row>
    <row r="40" spans="1:8" ht="14.4" x14ac:dyDescent="0.3">
      <c r="A40">
        <v>50.2</v>
      </c>
      <c r="B40" t="str">
        <f t="shared" si="1"/>
        <v>050</v>
      </c>
      <c r="C40" t="s">
        <v>999</v>
      </c>
      <c r="D40" t="s">
        <v>1907</v>
      </c>
      <c r="E40" s="104" t="s">
        <v>48</v>
      </c>
      <c r="F40" s="101" t="str">
        <f t="shared" si="2"/>
        <v>50</v>
      </c>
      <c r="G40" t="s">
        <v>2586</v>
      </c>
      <c r="H40" s="103" t="s">
        <v>2600</v>
      </c>
    </row>
    <row r="41" spans="1:8" ht="14.4" x14ac:dyDescent="0.3">
      <c r="A41">
        <v>51.1</v>
      </c>
      <c r="B41" t="str">
        <f t="shared" si="1"/>
        <v>051</v>
      </c>
      <c r="C41" t="s">
        <v>1000</v>
      </c>
      <c r="D41" t="s">
        <v>1908</v>
      </c>
      <c r="E41" s="104" t="s">
        <v>49</v>
      </c>
      <c r="F41" s="101" t="str">
        <f t="shared" si="2"/>
        <v>51</v>
      </c>
      <c r="G41" t="s">
        <v>2587</v>
      </c>
      <c r="H41" s="103" t="s">
        <v>2594</v>
      </c>
    </row>
    <row r="42" spans="1:8" ht="14.4" x14ac:dyDescent="0.3">
      <c r="A42">
        <v>51.2</v>
      </c>
      <c r="B42" t="str">
        <f t="shared" si="1"/>
        <v>051</v>
      </c>
      <c r="C42" t="s">
        <v>1000</v>
      </c>
      <c r="D42" t="s">
        <v>1909</v>
      </c>
      <c r="E42" s="104" t="s">
        <v>49</v>
      </c>
      <c r="F42" s="101" t="str">
        <f t="shared" si="2"/>
        <v>51</v>
      </c>
      <c r="G42" t="s">
        <v>2587</v>
      </c>
      <c r="H42" s="103" t="s">
        <v>2601</v>
      </c>
    </row>
    <row r="43" spans="1:8" ht="14.4" x14ac:dyDescent="0.3">
      <c r="A43">
        <v>52.1</v>
      </c>
      <c r="B43" t="str">
        <f t="shared" si="1"/>
        <v>052</v>
      </c>
      <c r="C43" t="s">
        <v>1001</v>
      </c>
      <c r="D43" t="s">
        <v>1910</v>
      </c>
      <c r="E43" s="104" t="s">
        <v>50</v>
      </c>
      <c r="F43" s="101" t="str">
        <f t="shared" si="2"/>
        <v>52</v>
      </c>
      <c r="G43" t="s">
        <v>2588</v>
      </c>
      <c r="H43" s="103" t="s">
        <v>2594</v>
      </c>
    </row>
    <row r="44" spans="1:8" ht="14.4" x14ac:dyDescent="0.3">
      <c r="A44">
        <v>52.2</v>
      </c>
      <c r="B44" t="str">
        <f t="shared" si="1"/>
        <v>052</v>
      </c>
      <c r="C44" t="s">
        <v>1001</v>
      </c>
      <c r="D44" t="s">
        <v>1911</v>
      </c>
      <c r="E44" s="104" t="s">
        <v>50</v>
      </c>
      <c r="F44" s="101" t="str">
        <f t="shared" si="2"/>
        <v>52</v>
      </c>
      <c r="G44" t="s">
        <v>2588</v>
      </c>
      <c r="H44" s="103" t="s">
        <v>2602</v>
      </c>
    </row>
    <row r="45" spans="1:8" ht="14.4" x14ac:dyDescent="0.3">
      <c r="A45">
        <v>52.3</v>
      </c>
      <c r="B45" t="str">
        <f t="shared" si="1"/>
        <v>052</v>
      </c>
      <c r="C45" t="s">
        <v>1001</v>
      </c>
      <c r="D45" t="s">
        <v>1912</v>
      </c>
      <c r="E45" s="104" t="s">
        <v>50</v>
      </c>
      <c r="F45" s="101" t="str">
        <f t="shared" si="2"/>
        <v>52</v>
      </c>
      <c r="G45" t="s">
        <v>2588</v>
      </c>
      <c r="H45" s="103" t="s">
        <v>2603</v>
      </c>
    </row>
    <row r="46" spans="1:8" ht="14.4" x14ac:dyDescent="0.3">
      <c r="A46">
        <v>53.1</v>
      </c>
      <c r="B46" t="str">
        <f t="shared" si="1"/>
        <v>053</v>
      </c>
      <c r="C46" t="s">
        <v>1002</v>
      </c>
      <c r="D46" t="s">
        <v>1913</v>
      </c>
      <c r="E46" s="104" t="s">
        <v>51</v>
      </c>
      <c r="F46" s="101" t="str">
        <f t="shared" si="2"/>
        <v>53</v>
      </c>
      <c r="G46" t="s">
        <v>2589</v>
      </c>
      <c r="H46" s="103" t="s">
        <v>2594</v>
      </c>
    </row>
    <row r="47" spans="1:8" ht="14.4" x14ac:dyDescent="0.3">
      <c r="A47">
        <v>53.2</v>
      </c>
      <c r="B47" t="str">
        <f t="shared" si="1"/>
        <v>053</v>
      </c>
      <c r="C47" t="s">
        <v>1002</v>
      </c>
      <c r="D47" s="102" t="s">
        <v>1914</v>
      </c>
      <c r="E47" s="104" t="s">
        <v>51</v>
      </c>
      <c r="F47" s="101" t="str">
        <f t="shared" si="2"/>
        <v>53</v>
      </c>
      <c r="G47" t="s">
        <v>2589</v>
      </c>
      <c r="H47" s="103" t="s">
        <v>2604</v>
      </c>
    </row>
    <row r="48" spans="1:8" ht="14.4" x14ac:dyDescent="0.3">
      <c r="A48">
        <v>54</v>
      </c>
      <c r="B48" t="str">
        <f t="shared" si="1"/>
        <v>054</v>
      </c>
      <c r="C48" t="s">
        <v>1003</v>
      </c>
      <c r="D48" t="s">
        <v>1915</v>
      </c>
      <c r="E48" s="104" t="s">
        <v>52</v>
      </c>
      <c r="F48" s="101" t="e">
        <f t="shared" si="2"/>
        <v>#VALUE!</v>
      </c>
      <c r="G48" t="e">
        <v>#VALUE!</v>
      </c>
      <c r="H48" s="103" t="s">
        <v>2594</v>
      </c>
    </row>
    <row r="49" spans="1:8" ht="14.4" x14ac:dyDescent="0.3">
      <c r="A49">
        <v>55</v>
      </c>
      <c r="B49" t="str">
        <f t="shared" si="1"/>
        <v>055</v>
      </c>
      <c r="C49" t="s">
        <v>1004</v>
      </c>
      <c r="D49" t="s">
        <v>1916</v>
      </c>
      <c r="E49" s="104" t="s">
        <v>53</v>
      </c>
      <c r="F49" s="101" t="e">
        <f t="shared" si="2"/>
        <v>#VALUE!</v>
      </c>
      <c r="G49" t="e">
        <v>#VALUE!</v>
      </c>
      <c r="H49" s="103" t="s">
        <v>2594</v>
      </c>
    </row>
    <row r="50" spans="1:8" ht="14.4" x14ac:dyDescent="0.3">
      <c r="A50">
        <v>58</v>
      </c>
      <c r="B50" t="str">
        <f t="shared" si="1"/>
        <v>058</v>
      </c>
      <c r="C50" t="s">
        <v>1007</v>
      </c>
      <c r="D50" t="s">
        <v>1917</v>
      </c>
      <c r="E50" s="104" t="s">
        <v>56</v>
      </c>
      <c r="F50" s="101" t="e">
        <f t="shared" si="2"/>
        <v>#VALUE!</v>
      </c>
      <c r="G50" t="e">
        <v>#VALUE!</v>
      </c>
      <c r="H50" s="103" t="s">
        <v>2594</v>
      </c>
    </row>
    <row r="51" spans="1:8" ht="14.4" x14ac:dyDescent="0.3">
      <c r="A51">
        <v>59</v>
      </c>
      <c r="B51" t="str">
        <f t="shared" si="1"/>
        <v>059</v>
      </c>
      <c r="C51" t="s">
        <v>1008</v>
      </c>
      <c r="D51" t="s">
        <v>1918</v>
      </c>
      <c r="E51" s="104" t="s">
        <v>57</v>
      </c>
      <c r="F51" s="101" t="e">
        <f t="shared" si="2"/>
        <v>#VALUE!</v>
      </c>
      <c r="G51" t="e">
        <v>#VALUE!</v>
      </c>
      <c r="H51" s="103" t="s">
        <v>2594</v>
      </c>
    </row>
    <row r="52" spans="1:8" ht="14.4" x14ac:dyDescent="0.3">
      <c r="A52">
        <v>60</v>
      </c>
      <c r="B52" t="str">
        <f t="shared" si="1"/>
        <v>060</v>
      </c>
      <c r="C52" t="s">
        <v>1009</v>
      </c>
      <c r="D52" t="s">
        <v>1919</v>
      </c>
      <c r="E52" s="104" t="s">
        <v>58</v>
      </c>
      <c r="F52" s="101" t="e">
        <f t="shared" si="2"/>
        <v>#VALUE!</v>
      </c>
      <c r="G52" t="e">
        <v>#VALUE!</v>
      </c>
      <c r="H52" s="103" t="s">
        <v>2594</v>
      </c>
    </row>
    <row r="53" spans="1:8" ht="14.4" x14ac:dyDescent="0.3">
      <c r="A53">
        <v>61</v>
      </c>
      <c r="B53" t="str">
        <f t="shared" si="1"/>
        <v>061</v>
      </c>
      <c r="C53" t="s">
        <v>1010</v>
      </c>
      <c r="D53" t="s">
        <v>1920</v>
      </c>
      <c r="E53" s="104" t="s">
        <v>59</v>
      </c>
      <c r="F53" s="101" t="e">
        <f t="shared" si="2"/>
        <v>#VALUE!</v>
      </c>
      <c r="G53" t="e">
        <v>#VALUE!</v>
      </c>
      <c r="H53" s="103" t="s">
        <v>2594</v>
      </c>
    </row>
    <row r="54" spans="1:8" ht="14.4" x14ac:dyDescent="0.3">
      <c r="A54">
        <v>62</v>
      </c>
      <c r="B54" t="str">
        <f t="shared" si="1"/>
        <v>062</v>
      </c>
      <c r="C54" t="s">
        <v>1011</v>
      </c>
      <c r="D54" t="s">
        <v>1921</v>
      </c>
      <c r="E54" s="104" t="s">
        <v>60</v>
      </c>
      <c r="F54" s="101" t="e">
        <f t="shared" si="2"/>
        <v>#VALUE!</v>
      </c>
      <c r="G54" t="e">
        <v>#VALUE!</v>
      </c>
      <c r="H54" s="103" t="s">
        <v>2594</v>
      </c>
    </row>
    <row r="55" spans="1:8" ht="14.4" x14ac:dyDescent="0.3">
      <c r="A55">
        <v>63</v>
      </c>
      <c r="B55" t="str">
        <f t="shared" si="1"/>
        <v>063</v>
      </c>
      <c r="C55" t="s">
        <v>1012</v>
      </c>
      <c r="D55" t="s">
        <v>1922</v>
      </c>
      <c r="E55" s="104" t="s">
        <v>1850</v>
      </c>
      <c r="F55" s="101" t="e">
        <f t="shared" si="2"/>
        <v>#VALUE!</v>
      </c>
      <c r="G55" t="e">
        <v>#VALUE!</v>
      </c>
      <c r="H55" s="103" t="s">
        <v>2594</v>
      </c>
    </row>
    <row r="56" spans="1:8" ht="14.4" x14ac:dyDescent="0.3">
      <c r="A56">
        <v>64</v>
      </c>
      <c r="B56" t="str">
        <f t="shared" si="1"/>
        <v>064</v>
      </c>
      <c r="C56" t="s">
        <v>1013</v>
      </c>
      <c r="D56" t="s">
        <v>1923</v>
      </c>
      <c r="E56" s="104" t="s">
        <v>61</v>
      </c>
      <c r="F56" s="101" t="e">
        <f t="shared" si="2"/>
        <v>#VALUE!</v>
      </c>
      <c r="G56" t="e">
        <v>#VALUE!</v>
      </c>
      <c r="H56" s="103" t="s">
        <v>2594</v>
      </c>
    </row>
    <row r="57" spans="1:8" ht="14.4" x14ac:dyDescent="0.3">
      <c r="A57">
        <v>65</v>
      </c>
      <c r="B57" t="str">
        <f t="shared" si="1"/>
        <v>065</v>
      </c>
      <c r="C57" t="s">
        <v>1014</v>
      </c>
      <c r="D57" t="s">
        <v>1924</v>
      </c>
      <c r="E57" s="104" t="s">
        <v>62</v>
      </c>
      <c r="F57" s="101" t="e">
        <f t="shared" si="2"/>
        <v>#VALUE!</v>
      </c>
      <c r="G57" t="e">
        <v>#VALUE!</v>
      </c>
      <c r="H57" s="103" t="s">
        <v>2594</v>
      </c>
    </row>
    <row r="58" spans="1:8" ht="14.4" x14ac:dyDescent="0.3">
      <c r="A58">
        <v>66</v>
      </c>
      <c r="B58" t="str">
        <f t="shared" si="1"/>
        <v>066</v>
      </c>
      <c r="C58" t="s">
        <v>1015</v>
      </c>
      <c r="D58" t="s">
        <v>1925</v>
      </c>
      <c r="E58" s="104" t="s">
        <v>63</v>
      </c>
      <c r="F58" s="101" t="e">
        <f t="shared" si="2"/>
        <v>#VALUE!</v>
      </c>
      <c r="G58" t="e">
        <v>#VALUE!</v>
      </c>
      <c r="H58" s="103" t="s">
        <v>2594</v>
      </c>
    </row>
    <row r="59" spans="1:8" ht="14.4" x14ac:dyDescent="0.3">
      <c r="A59">
        <v>67</v>
      </c>
      <c r="B59" t="str">
        <f t="shared" si="1"/>
        <v>067</v>
      </c>
      <c r="C59" t="s">
        <v>1016</v>
      </c>
      <c r="D59" t="s">
        <v>1926</v>
      </c>
      <c r="E59" s="104" t="s">
        <v>64</v>
      </c>
      <c r="F59" s="101" t="e">
        <f t="shared" si="2"/>
        <v>#VALUE!</v>
      </c>
      <c r="G59" t="e">
        <v>#VALUE!</v>
      </c>
      <c r="H59" s="103" t="s">
        <v>2594</v>
      </c>
    </row>
    <row r="60" spans="1:8" ht="14.4" x14ac:dyDescent="0.3">
      <c r="A60">
        <v>68</v>
      </c>
      <c r="B60" t="str">
        <f t="shared" si="1"/>
        <v>068</v>
      </c>
      <c r="C60" t="s">
        <v>1017</v>
      </c>
      <c r="D60" t="s">
        <v>1927</v>
      </c>
      <c r="E60" s="104" t="s">
        <v>65</v>
      </c>
      <c r="F60" s="101" t="e">
        <f t="shared" si="2"/>
        <v>#VALUE!</v>
      </c>
      <c r="G60" t="e">
        <v>#VALUE!</v>
      </c>
      <c r="H60" s="103" t="s">
        <v>2594</v>
      </c>
    </row>
    <row r="61" spans="1:8" ht="14.4" x14ac:dyDescent="0.3">
      <c r="A61">
        <v>72</v>
      </c>
      <c r="B61" t="str">
        <f t="shared" si="1"/>
        <v>072</v>
      </c>
      <c r="C61" t="s">
        <v>1021</v>
      </c>
      <c r="D61" t="s">
        <v>1928</v>
      </c>
      <c r="E61" s="104" t="s">
        <v>68</v>
      </c>
      <c r="F61" s="101" t="e">
        <f t="shared" si="2"/>
        <v>#VALUE!</v>
      </c>
      <c r="G61" t="e">
        <v>#VALUE!</v>
      </c>
      <c r="H61" s="103" t="s">
        <v>2594</v>
      </c>
    </row>
    <row r="62" spans="1:8" ht="14.4" x14ac:dyDescent="0.3">
      <c r="A62">
        <v>73</v>
      </c>
      <c r="B62" t="str">
        <f t="shared" si="1"/>
        <v>073</v>
      </c>
      <c r="C62" t="s">
        <v>1022</v>
      </c>
      <c r="D62" t="s">
        <v>1929</v>
      </c>
      <c r="E62" s="104" t="s">
        <v>69</v>
      </c>
      <c r="F62" s="101" t="e">
        <f t="shared" si="2"/>
        <v>#VALUE!</v>
      </c>
      <c r="G62" t="e">
        <v>#VALUE!</v>
      </c>
      <c r="H62" s="103" t="s">
        <v>2594</v>
      </c>
    </row>
    <row r="63" spans="1:8" ht="14.4" x14ac:dyDescent="0.3">
      <c r="A63">
        <v>77.099999999999994</v>
      </c>
      <c r="B63" t="str">
        <f t="shared" si="1"/>
        <v>077</v>
      </c>
      <c r="C63" t="s">
        <v>1026</v>
      </c>
      <c r="D63" t="s">
        <v>1930</v>
      </c>
      <c r="E63" s="104" t="s">
        <v>73</v>
      </c>
      <c r="F63" s="101" t="str">
        <f t="shared" si="2"/>
        <v>77</v>
      </c>
      <c r="G63" t="s">
        <v>2590</v>
      </c>
      <c r="H63" s="103" t="s">
        <v>2594</v>
      </c>
    </row>
    <row r="64" spans="1:8" ht="14.4" x14ac:dyDescent="0.3">
      <c r="A64">
        <v>77.2</v>
      </c>
      <c r="B64" t="str">
        <f t="shared" si="1"/>
        <v>077</v>
      </c>
      <c r="C64" t="s">
        <v>1026</v>
      </c>
      <c r="D64" t="s">
        <v>1931</v>
      </c>
      <c r="E64" s="104" t="s">
        <v>73</v>
      </c>
      <c r="F64" s="101" t="str">
        <f t="shared" si="2"/>
        <v>77</v>
      </c>
      <c r="G64" t="s">
        <v>2590</v>
      </c>
      <c r="H64" s="103" t="s">
        <v>2605</v>
      </c>
    </row>
    <row r="65" spans="1:8" ht="14.4" x14ac:dyDescent="0.3">
      <c r="A65">
        <v>78.099999999999994</v>
      </c>
      <c r="B65" t="str">
        <f t="shared" si="1"/>
        <v>078</v>
      </c>
      <c r="C65" t="s">
        <v>1027</v>
      </c>
      <c r="D65" t="s">
        <v>1932</v>
      </c>
      <c r="E65" s="104" t="s">
        <v>74</v>
      </c>
      <c r="F65" s="101" t="str">
        <f t="shared" si="2"/>
        <v>78</v>
      </c>
      <c r="G65" t="s">
        <v>2591</v>
      </c>
      <c r="H65" s="103" t="s">
        <v>2594</v>
      </c>
    </row>
    <row r="66" spans="1:8" ht="14.4" x14ac:dyDescent="0.3">
      <c r="A66">
        <v>78.2</v>
      </c>
      <c r="B66" t="str">
        <f t="shared" ref="B66:B129" si="3">IF(ISERROR(SEARCH(".",A66)),TEXT(A66,"000"),TEXT(LEFT(A66,FIND(".",A66)-1),"000"))</f>
        <v>078</v>
      </c>
      <c r="C66" t="s">
        <v>1027</v>
      </c>
      <c r="D66" t="s">
        <v>1933</v>
      </c>
      <c r="E66" s="104" t="s">
        <v>74</v>
      </c>
      <c r="F66" s="101" t="str">
        <f t="shared" ref="F66:F129" si="4">LEFT(A66,FIND(".",A66)-1)</f>
        <v>78</v>
      </c>
      <c r="G66" t="s">
        <v>2591</v>
      </c>
      <c r="H66" s="103" t="s">
        <v>2606</v>
      </c>
    </row>
    <row r="67" spans="1:8" ht="14.4" x14ac:dyDescent="0.3">
      <c r="A67">
        <v>79</v>
      </c>
      <c r="B67" t="str">
        <f t="shared" si="3"/>
        <v>079</v>
      </c>
      <c r="C67" t="s">
        <v>1028</v>
      </c>
      <c r="D67" t="s">
        <v>1934</v>
      </c>
      <c r="E67" s="104" t="s">
        <v>75</v>
      </c>
      <c r="F67" s="101" t="e">
        <f t="shared" si="4"/>
        <v>#VALUE!</v>
      </c>
      <c r="G67" t="e">
        <v>#VALUE!</v>
      </c>
      <c r="H67" s="103" t="s">
        <v>2607</v>
      </c>
    </row>
    <row r="68" spans="1:8" ht="14.4" x14ac:dyDescent="0.3">
      <c r="A68">
        <v>79</v>
      </c>
      <c r="B68" t="str">
        <f t="shared" si="3"/>
        <v>079</v>
      </c>
      <c r="C68" t="s">
        <v>1028</v>
      </c>
      <c r="D68" t="s">
        <v>1935</v>
      </c>
      <c r="E68" s="104" t="s">
        <v>75</v>
      </c>
      <c r="F68" s="101" t="e">
        <f t="shared" si="4"/>
        <v>#VALUE!</v>
      </c>
      <c r="G68" t="e">
        <v>#VALUE!</v>
      </c>
      <c r="H68" s="103" t="s">
        <v>2594</v>
      </c>
    </row>
    <row r="69" spans="1:8" ht="14.4" x14ac:dyDescent="0.3">
      <c r="A69">
        <v>80</v>
      </c>
      <c r="B69" t="str">
        <f t="shared" si="3"/>
        <v>080</v>
      </c>
      <c r="C69" t="s">
        <v>1029</v>
      </c>
      <c r="D69" t="s">
        <v>1936</v>
      </c>
      <c r="E69" s="104" t="s">
        <v>76</v>
      </c>
      <c r="F69" s="101" t="e">
        <f t="shared" si="4"/>
        <v>#VALUE!</v>
      </c>
      <c r="G69" t="e">
        <v>#VALUE!</v>
      </c>
      <c r="H69" s="103" t="s">
        <v>2608</v>
      </c>
    </row>
    <row r="70" spans="1:8" ht="14.4" x14ac:dyDescent="0.3">
      <c r="A70">
        <v>80</v>
      </c>
      <c r="B70" t="str">
        <f t="shared" si="3"/>
        <v>080</v>
      </c>
      <c r="C70" t="s">
        <v>1029</v>
      </c>
      <c r="D70" t="s">
        <v>1937</v>
      </c>
      <c r="E70" s="104" t="s">
        <v>76</v>
      </c>
      <c r="F70" s="101" t="e">
        <f t="shared" si="4"/>
        <v>#VALUE!</v>
      </c>
      <c r="G70" t="e">
        <v>#VALUE!</v>
      </c>
      <c r="H70" s="103" t="s">
        <v>2594</v>
      </c>
    </row>
    <row r="71" spans="1:8" ht="14.4" x14ac:dyDescent="0.3">
      <c r="A71">
        <v>81</v>
      </c>
      <c r="B71" t="str">
        <f t="shared" si="3"/>
        <v>081</v>
      </c>
      <c r="C71" t="s">
        <v>1030</v>
      </c>
      <c r="D71" t="s">
        <v>1938</v>
      </c>
      <c r="E71" s="104" t="s">
        <v>77</v>
      </c>
      <c r="F71" s="101" t="e">
        <f t="shared" si="4"/>
        <v>#VALUE!</v>
      </c>
      <c r="G71" t="e">
        <v>#VALUE!</v>
      </c>
      <c r="H71" s="103" t="s">
        <v>2594</v>
      </c>
    </row>
    <row r="72" spans="1:8" ht="14.4" x14ac:dyDescent="0.3">
      <c r="A72">
        <v>82</v>
      </c>
      <c r="B72" t="str">
        <f t="shared" si="3"/>
        <v>082</v>
      </c>
      <c r="C72" t="s">
        <v>1031</v>
      </c>
      <c r="D72" t="s">
        <v>1939</v>
      </c>
      <c r="E72" s="104" t="s">
        <v>78</v>
      </c>
      <c r="F72" s="101" t="e">
        <f t="shared" si="4"/>
        <v>#VALUE!</v>
      </c>
      <c r="G72" t="e">
        <v>#VALUE!</v>
      </c>
      <c r="H72" s="103" t="s">
        <v>2594</v>
      </c>
    </row>
    <row r="73" spans="1:8" ht="14.4" x14ac:dyDescent="0.3">
      <c r="A73">
        <v>83.1</v>
      </c>
      <c r="B73" t="str">
        <f t="shared" si="3"/>
        <v>083</v>
      </c>
      <c r="C73" t="s">
        <v>1032</v>
      </c>
      <c r="D73" t="s">
        <v>1940</v>
      </c>
      <c r="E73" s="104" t="s">
        <v>2632</v>
      </c>
      <c r="F73" s="101" t="str">
        <f t="shared" si="4"/>
        <v>83</v>
      </c>
      <c r="G73" t="s">
        <v>2592</v>
      </c>
      <c r="H73" s="103" t="s">
        <v>2609</v>
      </c>
    </row>
    <row r="74" spans="1:8" ht="14.4" x14ac:dyDescent="0.3">
      <c r="A74">
        <v>83.2</v>
      </c>
      <c r="B74" t="str">
        <f t="shared" si="3"/>
        <v>083</v>
      </c>
      <c r="C74" t="s">
        <v>1032</v>
      </c>
      <c r="D74" t="s">
        <v>1941</v>
      </c>
      <c r="E74" s="104" t="s">
        <v>79</v>
      </c>
      <c r="F74" s="101" t="str">
        <f t="shared" si="4"/>
        <v>83</v>
      </c>
      <c r="G74" t="s">
        <v>2592</v>
      </c>
      <c r="H74" s="103" t="s">
        <v>2594</v>
      </c>
    </row>
    <row r="75" spans="1:8" ht="14.4" x14ac:dyDescent="0.3">
      <c r="A75">
        <v>90</v>
      </c>
      <c r="B75" t="str">
        <f t="shared" si="3"/>
        <v>090</v>
      </c>
      <c r="C75" t="s">
        <v>1039</v>
      </c>
      <c r="D75" t="s">
        <v>1942</v>
      </c>
      <c r="E75" s="104" t="s">
        <v>86</v>
      </c>
      <c r="F75" s="101" t="e">
        <f t="shared" si="4"/>
        <v>#VALUE!</v>
      </c>
      <c r="G75" t="e">
        <v>#VALUE!</v>
      </c>
      <c r="H75" s="103" t="s">
        <v>2594</v>
      </c>
    </row>
    <row r="76" spans="1:8" ht="14.4" x14ac:dyDescent="0.3">
      <c r="A76">
        <v>91</v>
      </c>
      <c r="B76" t="str">
        <f t="shared" si="3"/>
        <v>091</v>
      </c>
      <c r="C76" t="s">
        <v>1040</v>
      </c>
      <c r="D76" t="s">
        <v>1943</v>
      </c>
      <c r="E76" s="104" t="s">
        <v>87</v>
      </c>
      <c r="F76" s="101" t="e">
        <f t="shared" si="4"/>
        <v>#VALUE!</v>
      </c>
      <c r="G76" t="e">
        <v>#VALUE!</v>
      </c>
      <c r="H76" s="103" t="s">
        <v>2594</v>
      </c>
    </row>
    <row r="77" spans="1:8" ht="14.4" x14ac:dyDescent="0.3">
      <c r="A77">
        <v>92</v>
      </c>
      <c r="B77" t="str">
        <f t="shared" si="3"/>
        <v>092</v>
      </c>
      <c r="C77" t="s">
        <v>1041</v>
      </c>
      <c r="D77" t="s">
        <v>1944</v>
      </c>
      <c r="E77" s="104" t="s">
        <v>1853</v>
      </c>
      <c r="F77" s="101" t="e">
        <f t="shared" si="4"/>
        <v>#VALUE!</v>
      </c>
      <c r="G77" t="e">
        <v>#VALUE!</v>
      </c>
      <c r="H77" s="103" t="s">
        <v>2594</v>
      </c>
    </row>
    <row r="78" spans="1:8" ht="14.4" x14ac:dyDescent="0.3">
      <c r="A78">
        <v>93</v>
      </c>
      <c r="B78" t="str">
        <f t="shared" si="3"/>
        <v>093</v>
      </c>
      <c r="C78" t="s">
        <v>1042</v>
      </c>
      <c r="D78" t="s">
        <v>1945</v>
      </c>
      <c r="E78" s="104" t="s">
        <v>88</v>
      </c>
      <c r="F78" s="101" t="e">
        <f t="shared" si="4"/>
        <v>#VALUE!</v>
      </c>
      <c r="G78" t="e">
        <v>#VALUE!</v>
      </c>
      <c r="H78" s="103" t="s">
        <v>2594</v>
      </c>
    </row>
    <row r="79" spans="1:8" ht="14.4" x14ac:dyDescent="0.3">
      <c r="A79">
        <v>94</v>
      </c>
      <c r="B79" t="str">
        <f t="shared" si="3"/>
        <v>094</v>
      </c>
      <c r="C79" t="s">
        <v>1043</v>
      </c>
      <c r="D79" t="s">
        <v>1946</v>
      </c>
      <c r="E79" s="104" t="s">
        <v>89</v>
      </c>
      <c r="F79" s="101" t="e">
        <f t="shared" si="4"/>
        <v>#VALUE!</v>
      </c>
      <c r="G79" t="e">
        <v>#VALUE!</v>
      </c>
      <c r="H79" s="103" t="s">
        <v>2594</v>
      </c>
    </row>
    <row r="80" spans="1:8" ht="14.4" x14ac:dyDescent="0.3">
      <c r="A80">
        <v>95</v>
      </c>
      <c r="B80" t="str">
        <f t="shared" si="3"/>
        <v>095</v>
      </c>
      <c r="C80" t="s">
        <v>1044</v>
      </c>
      <c r="D80" t="s">
        <v>1947</v>
      </c>
      <c r="E80" s="104" t="s">
        <v>90</v>
      </c>
      <c r="F80" s="101" t="e">
        <f t="shared" si="4"/>
        <v>#VALUE!</v>
      </c>
      <c r="G80" t="e">
        <v>#VALUE!</v>
      </c>
      <c r="H80" s="103" t="s">
        <v>2594</v>
      </c>
    </row>
    <row r="81" spans="1:8" ht="14.4" x14ac:dyDescent="0.3">
      <c r="A81">
        <v>98</v>
      </c>
      <c r="B81" t="str">
        <f t="shared" si="3"/>
        <v>098</v>
      </c>
      <c r="C81" t="s">
        <v>1047</v>
      </c>
      <c r="D81" t="s">
        <v>1948</v>
      </c>
      <c r="E81" s="104" t="s">
        <v>93</v>
      </c>
      <c r="F81" s="101" t="e">
        <f t="shared" si="4"/>
        <v>#VALUE!</v>
      </c>
      <c r="G81" t="e">
        <v>#VALUE!</v>
      </c>
      <c r="H81" s="103" t="s">
        <v>2594</v>
      </c>
    </row>
    <row r="82" spans="1:8" ht="14.4" x14ac:dyDescent="0.3">
      <c r="A82">
        <v>99</v>
      </c>
      <c r="B82" t="str">
        <f t="shared" si="3"/>
        <v>099</v>
      </c>
      <c r="C82" t="s">
        <v>1048</v>
      </c>
      <c r="D82" t="s">
        <v>1949</v>
      </c>
      <c r="E82" s="104" t="s">
        <v>94</v>
      </c>
      <c r="F82" s="101" t="e">
        <f t="shared" si="4"/>
        <v>#VALUE!</v>
      </c>
      <c r="G82" t="e">
        <v>#VALUE!</v>
      </c>
      <c r="H82" s="103" t="s">
        <v>2594</v>
      </c>
    </row>
    <row r="83" spans="1:8" ht="14.4" x14ac:dyDescent="0.3">
      <c r="A83">
        <v>102</v>
      </c>
      <c r="B83" t="str">
        <f t="shared" si="3"/>
        <v>102</v>
      </c>
      <c r="C83" t="s">
        <v>1051</v>
      </c>
      <c r="D83" t="s">
        <v>1950</v>
      </c>
      <c r="E83" s="104" t="s">
        <v>97</v>
      </c>
      <c r="F83" s="101" t="e">
        <f t="shared" si="4"/>
        <v>#VALUE!</v>
      </c>
      <c r="G83" t="e">
        <v>#VALUE!</v>
      </c>
      <c r="H83" s="103" t="s">
        <v>2594</v>
      </c>
    </row>
    <row r="84" spans="1:8" ht="14.4" x14ac:dyDescent="0.3">
      <c r="A84">
        <v>103</v>
      </c>
      <c r="B84" t="str">
        <f t="shared" si="3"/>
        <v>103</v>
      </c>
      <c r="C84" t="s">
        <v>1052</v>
      </c>
      <c r="D84" t="s">
        <v>1951</v>
      </c>
      <c r="E84" s="104" t="s">
        <v>98</v>
      </c>
      <c r="F84" s="101" t="e">
        <f t="shared" si="4"/>
        <v>#VALUE!</v>
      </c>
      <c r="G84" t="e">
        <v>#VALUE!</v>
      </c>
      <c r="H84" s="103" t="s">
        <v>2594</v>
      </c>
    </row>
    <row r="85" spans="1:8" ht="14.4" x14ac:dyDescent="0.3">
      <c r="A85">
        <v>103.1</v>
      </c>
      <c r="B85" t="str">
        <f t="shared" si="3"/>
        <v>103</v>
      </c>
      <c r="C85" t="s">
        <v>1052</v>
      </c>
      <c r="D85" t="s">
        <v>1952</v>
      </c>
      <c r="E85" s="104" t="s">
        <v>98</v>
      </c>
      <c r="F85" s="101" t="str">
        <f t="shared" si="4"/>
        <v>103</v>
      </c>
      <c r="G85" t="s">
        <v>1052</v>
      </c>
      <c r="H85" s="103" t="s">
        <v>2610</v>
      </c>
    </row>
    <row r="86" spans="1:8" ht="14.4" x14ac:dyDescent="0.3">
      <c r="A86">
        <v>104</v>
      </c>
      <c r="B86" t="str">
        <f t="shared" si="3"/>
        <v>104</v>
      </c>
      <c r="C86" t="s">
        <v>1053</v>
      </c>
      <c r="D86" t="s">
        <v>1953</v>
      </c>
      <c r="E86" s="104" t="s">
        <v>99</v>
      </c>
      <c r="F86" s="101" t="e">
        <f t="shared" si="4"/>
        <v>#VALUE!</v>
      </c>
      <c r="G86" t="e">
        <v>#VALUE!</v>
      </c>
      <c r="H86" s="103" t="s">
        <v>2594</v>
      </c>
    </row>
    <row r="87" spans="1:8" ht="14.4" x14ac:dyDescent="0.3">
      <c r="A87">
        <v>105</v>
      </c>
      <c r="B87" t="str">
        <f t="shared" si="3"/>
        <v>105</v>
      </c>
      <c r="C87" t="s">
        <v>1054</v>
      </c>
      <c r="D87" t="s">
        <v>1954</v>
      </c>
      <c r="E87" s="104" t="s">
        <v>100</v>
      </c>
      <c r="F87" s="101" t="e">
        <f t="shared" si="4"/>
        <v>#VALUE!</v>
      </c>
      <c r="G87" t="e">
        <v>#VALUE!</v>
      </c>
      <c r="H87" s="103" t="s">
        <v>2594</v>
      </c>
    </row>
    <row r="88" spans="1:8" ht="14.4" x14ac:dyDescent="0.3">
      <c r="A88">
        <v>105.1</v>
      </c>
      <c r="B88" t="str">
        <f t="shared" si="3"/>
        <v>105</v>
      </c>
      <c r="C88" t="s">
        <v>1054</v>
      </c>
      <c r="D88" t="s">
        <v>1955</v>
      </c>
      <c r="E88" s="104" t="s">
        <v>100</v>
      </c>
      <c r="F88" s="101" t="str">
        <f t="shared" si="4"/>
        <v>105</v>
      </c>
      <c r="G88" t="s">
        <v>1054</v>
      </c>
      <c r="H88" s="103" t="s">
        <v>2611</v>
      </c>
    </row>
    <row r="89" spans="1:8" ht="14.4" x14ac:dyDescent="0.3">
      <c r="A89">
        <v>106</v>
      </c>
      <c r="B89" t="str">
        <f t="shared" si="3"/>
        <v>106</v>
      </c>
      <c r="C89" t="s">
        <v>1055</v>
      </c>
      <c r="D89" t="s">
        <v>1956</v>
      </c>
      <c r="E89" s="104" t="s">
        <v>101</v>
      </c>
      <c r="F89" s="101" t="e">
        <f t="shared" si="4"/>
        <v>#VALUE!</v>
      </c>
      <c r="G89" t="e">
        <v>#VALUE!</v>
      </c>
      <c r="H89" s="103" t="s">
        <v>2594</v>
      </c>
    </row>
    <row r="90" spans="1:8" ht="14.4" x14ac:dyDescent="0.3">
      <c r="A90">
        <v>107</v>
      </c>
      <c r="B90" t="str">
        <f t="shared" si="3"/>
        <v>107</v>
      </c>
      <c r="C90" t="s">
        <v>1056</v>
      </c>
      <c r="D90" t="s">
        <v>1957</v>
      </c>
      <c r="E90" s="104" t="s">
        <v>102</v>
      </c>
      <c r="F90" s="101" t="e">
        <f t="shared" si="4"/>
        <v>#VALUE!</v>
      </c>
      <c r="G90" t="e">
        <v>#VALUE!</v>
      </c>
      <c r="H90" s="103" t="s">
        <v>2594</v>
      </c>
    </row>
    <row r="91" spans="1:8" ht="14.4" x14ac:dyDescent="0.3">
      <c r="A91">
        <v>108</v>
      </c>
      <c r="B91" t="str">
        <f t="shared" si="3"/>
        <v>108</v>
      </c>
      <c r="C91" t="s">
        <v>1057</v>
      </c>
      <c r="D91" t="s">
        <v>1958</v>
      </c>
      <c r="E91" s="104" t="s">
        <v>103</v>
      </c>
      <c r="F91" s="101" t="e">
        <f t="shared" si="4"/>
        <v>#VALUE!</v>
      </c>
      <c r="G91" t="e">
        <v>#VALUE!</v>
      </c>
      <c r="H91" s="103" t="s">
        <v>2594</v>
      </c>
    </row>
    <row r="92" spans="1:8" ht="14.4" x14ac:dyDescent="0.3">
      <c r="A92">
        <v>109</v>
      </c>
      <c r="B92" t="str">
        <f t="shared" si="3"/>
        <v>109</v>
      </c>
      <c r="C92" t="s">
        <v>1058</v>
      </c>
      <c r="D92" t="s">
        <v>1959</v>
      </c>
      <c r="E92" s="104" t="s">
        <v>104</v>
      </c>
      <c r="F92" s="101" t="e">
        <f t="shared" si="4"/>
        <v>#VALUE!</v>
      </c>
      <c r="G92" t="e">
        <v>#VALUE!</v>
      </c>
      <c r="H92" s="103" t="s">
        <v>2594</v>
      </c>
    </row>
    <row r="93" spans="1:8" ht="14.4" x14ac:dyDescent="0.3">
      <c r="A93">
        <v>110</v>
      </c>
      <c r="B93" t="str">
        <f t="shared" si="3"/>
        <v>110</v>
      </c>
      <c r="C93" t="s">
        <v>1059</v>
      </c>
      <c r="D93" t="s">
        <v>1960</v>
      </c>
      <c r="E93" s="104" t="s">
        <v>105</v>
      </c>
      <c r="F93" s="101" t="e">
        <f t="shared" si="4"/>
        <v>#VALUE!</v>
      </c>
      <c r="G93" t="e">
        <v>#VALUE!</v>
      </c>
      <c r="H93" s="103" t="s">
        <v>2594</v>
      </c>
    </row>
    <row r="94" spans="1:8" ht="14.4" x14ac:dyDescent="0.3">
      <c r="A94">
        <v>110.2</v>
      </c>
      <c r="B94" t="str">
        <f t="shared" si="3"/>
        <v>110</v>
      </c>
      <c r="C94" t="s">
        <v>1059</v>
      </c>
      <c r="D94" t="s">
        <v>1961</v>
      </c>
      <c r="E94" s="104" t="s">
        <v>105</v>
      </c>
      <c r="F94" s="101" t="str">
        <f t="shared" si="4"/>
        <v>110</v>
      </c>
      <c r="G94" t="s">
        <v>1059</v>
      </c>
      <c r="H94" s="103" t="s">
        <v>2612</v>
      </c>
    </row>
    <row r="95" spans="1:8" ht="14.4" x14ac:dyDescent="0.3">
      <c r="A95">
        <v>111</v>
      </c>
      <c r="B95" t="str">
        <f t="shared" si="3"/>
        <v>111</v>
      </c>
      <c r="C95" t="s">
        <v>1060</v>
      </c>
      <c r="D95" t="s">
        <v>1962</v>
      </c>
      <c r="E95" s="104" t="s">
        <v>106</v>
      </c>
      <c r="F95" s="101" t="e">
        <f t="shared" si="4"/>
        <v>#VALUE!</v>
      </c>
      <c r="G95" t="e">
        <v>#VALUE!</v>
      </c>
      <c r="H95" s="103" t="s">
        <v>2594</v>
      </c>
    </row>
    <row r="96" spans="1:8" ht="14.4" x14ac:dyDescent="0.3">
      <c r="A96">
        <v>112</v>
      </c>
      <c r="B96" t="str">
        <f t="shared" si="3"/>
        <v>112</v>
      </c>
      <c r="C96" t="s">
        <v>1061</v>
      </c>
      <c r="D96" t="s">
        <v>1963</v>
      </c>
      <c r="E96" s="104" t="s">
        <v>107</v>
      </c>
      <c r="F96" s="101" t="e">
        <f t="shared" si="4"/>
        <v>#VALUE!</v>
      </c>
      <c r="G96" t="e">
        <v>#VALUE!</v>
      </c>
      <c r="H96" s="103" t="s">
        <v>2594</v>
      </c>
    </row>
    <row r="97" spans="1:8" ht="14.4" x14ac:dyDescent="0.3">
      <c r="A97">
        <v>113</v>
      </c>
      <c r="B97" t="str">
        <f t="shared" si="3"/>
        <v>113</v>
      </c>
      <c r="C97" t="s">
        <v>1062</v>
      </c>
      <c r="D97" t="s">
        <v>1964</v>
      </c>
      <c r="E97" s="104" t="s">
        <v>108</v>
      </c>
      <c r="F97" s="101" t="e">
        <f t="shared" si="4"/>
        <v>#VALUE!</v>
      </c>
      <c r="G97" t="e">
        <v>#VALUE!</v>
      </c>
      <c r="H97" s="103" t="s">
        <v>2594</v>
      </c>
    </row>
    <row r="98" spans="1:8" ht="14.4" x14ac:dyDescent="0.3">
      <c r="A98">
        <v>114</v>
      </c>
      <c r="B98" t="str">
        <f t="shared" si="3"/>
        <v>114</v>
      </c>
      <c r="C98" t="s">
        <v>1063</v>
      </c>
      <c r="D98" t="s">
        <v>1965</v>
      </c>
      <c r="E98" s="104" t="s">
        <v>109</v>
      </c>
      <c r="F98" s="101" t="e">
        <f t="shared" si="4"/>
        <v>#VALUE!</v>
      </c>
      <c r="G98" t="e">
        <v>#VALUE!</v>
      </c>
      <c r="H98" s="103" t="s">
        <v>2594</v>
      </c>
    </row>
    <row r="99" spans="1:8" ht="14.4" x14ac:dyDescent="0.3">
      <c r="A99">
        <v>115</v>
      </c>
      <c r="B99" t="str">
        <f t="shared" si="3"/>
        <v>115</v>
      </c>
      <c r="C99" t="s">
        <v>1064</v>
      </c>
      <c r="D99" t="s">
        <v>1966</v>
      </c>
      <c r="E99" s="104" t="s">
        <v>110</v>
      </c>
      <c r="F99" s="101" t="e">
        <f t="shared" si="4"/>
        <v>#VALUE!</v>
      </c>
      <c r="G99" t="e">
        <v>#VALUE!</v>
      </c>
      <c r="H99" s="103" t="s">
        <v>2594</v>
      </c>
    </row>
    <row r="100" spans="1:8" ht="14.4" x14ac:dyDescent="0.3">
      <c r="A100">
        <v>116</v>
      </c>
      <c r="B100" t="str">
        <f t="shared" si="3"/>
        <v>116</v>
      </c>
      <c r="C100" t="s">
        <v>1065</v>
      </c>
      <c r="D100" t="s">
        <v>1967</v>
      </c>
      <c r="E100" s="104" t="s">
        <v>111</v>
      </c>
      <c r="F100" s="101" t="e">
        <f t="shared" si="4"/>
        <v>#VALUE!</v>
      </c>
      <c r="G100" t="e">
        <v>#VALUE!</v>
      </c>
      <c r="H100" s="103" t="s">
        <v>2594</v>
      </c>
    </row>
    <row r="101" spans="1:8" ht="14.4" x14ac:dyDescent="0.3">
      <c r="A101">
        <v>117</v>
      </c>
      <c r="B101" t="str">
        <f t="shared" si="3"/>
        <v>117</v>
      </c>
      <c r="C101" t="s">
        <v>1066</v>
      </c>
      <c r="D101" t="s">
        <v>1968</v>
      </c>
      <c r="E101" s="104" t="s">
        <v>112</v>
      </c>
      <c r="F101" s="101" t="e">
        <f t="shared" si="4"/>
        <v>#VALUE!</v>
      </c>
      <c r="G101" t="e">
        <v>#VALUE!</v>
      </c>
      <c r="H101" s="103" t="s">
        <v>2594</v>
      </c>
    </row>
    <row r="102" spans="1:8" ht="14.4" x14ac:dyDescent="0.3">
      <c r="A102">
        <v>118</v>
      </c>
      <c r="B102" t="str">
        <f t="shared" si="3"/>
        <v>118</v>
      </c>
      <c r="C102" t="s">
        <v>1067</v>
      </c>
      <c r="D102" t="s">
        <v>1969</v>
      </c>
      <c r="E102" s="104" t="s">
        <v>113</v>
      </c>
      <c r="F102" s="101" t="e">
        <f t="shared" si="4"/>
        <v>#VALUE!</v>
      </c>
      <c r="G102" t="e">
        <v>#VALUE!</v>
      </c>
      <c r="H102" s="103" t="s">
        <v>2594</v>
      </c>
    </row>
    <row r="103" spans="1:8" ht="14.4" x14ac:dyDescent="0.3">
      <c r="A103">
        <v>119</v>
      </c>
      <c r="B103" t="str">
        <f t="shared" si="3"/>
        <v>119</v>
      </c>
      <c r="C103" t="s">
        <v>1068</v>
      </c>
      <c r="D103" t="s">
        <v>1970</v>
      </c>
      <c r="E103" s="104" t="s">
        <v>114</v>
      </c>
      <c r="F103" s="101" t="e">
        <f t="shared" si="4"/>
        <v>#VALUE!</v>
      </c>
      <c r="G103" t="e">
        <v>#VALUE!</v>
      </c>
      <c r="H103" s="103" t="s">
        <v>2594</v>
      </c>
    </row>
    <row r="104" spans="1:8" ht="14.4" x14ac:dyDescent="0.3">
      <c r="A104">
        <v>120</v>
      </c>
      <c r="B104" t="str">
        <f t="shared" si="3"/>
        <v>120</v>
      </c>
      <c r="C104" t="s">
        <v>1069</v>
      </c>
      <c r="D104" t="s">
        <v>1971</v>
      </c>
      <c r="E104" s="104" t="s">
        <v>115</v>
      </c>
      <c r="F104" s="101" t="e">
        <f t="shared" si="4"/>
        <v>#VALUE!</v>
      </c>
      <c r="G104" t="e">
        <v>#VALUE!</v>
      </c>
      <c r="H104" s="103" t="s">
        <v>2594</v>
      </c>
    </row>
    <row r="105" spans="1:8" ht="14.4" x14ac:dyDescent="0.3">
      <c r="A105">
        <v>121</v>
      </c>
      <c r="B105" t="str">
        <f t="shared" si="3"/>
        <v>121</v>
      </c>
      <c r="C105" t="s">
        <v>1070</v>
      </c>
      <c r="D105" t="s">
        <v>1972</v>
      </c>
      <c r="E105" s="104" t="s">
        <v>116</v>
      </c>
      <c r="F105" s="101" t="e">
        <f t="shared" si="4"/>
        <v>#VALUE!</v>
      </c>
      <c r="G105" t="e">
        <v>#VALUE!</v>
      </c>
      <c r="H105" s="103" t="s">
        <v>2594</v>
      </c>
    </row>
    <row r="106" spans="1:8" ht="14.4" x14ac:dyDescent="0.3">
      <c r="A106">
        <v>122.1</v>
      </c>
      <c r="B106" t="str">
        <f t="shared" si="3"/>
        <v>122</v>
      </c>
      <c r="C106" t="s">
        <v>1071</v>
      </c>
      <c r="D106" t="s">
        <v>1973</v>
      </c>
      <c r="E106" s="104" t="s">
        <v>2633</v>
      </c>
      <c r="F106" s="101" t="str">
        <f t="shared" si="4"/>
        <v>122</v>
      </c>
      <c r="G106" t="s">
        <v>1071</v>
      </c>
      <c r="H106" s="103" t="s">
        <v>2594</v>
      </c>
    </row>
    <row r="107" spans="1:8" ht="14.4" x14ac:dyDescent="0.3">
      <c r="A107">
        <v>122.2</v>
      </c>
      <c r="B107" t="str">
        <f t="shared" si="3"/>
        <v>122</v>
      </c>
      <c r="C107" t="s">
        <v>1071</v>
      </c>
      <c r="D107" t="s">
        <v>1974</v>
      </c>
      <c r="E107" s="104" t="s">
        <v>117</v>
      </c>
      <c r="F107" s="101" t="str">
        <f t="shared" si="4"/>
        <v>122</v>
      </c>
      <c r="G107" t="s">
        <v>1071</v>
      </c>
      <c r="H107" s="103" t="s">
        <v>2613</v>
      </c>
    </row>
    <row r="108" spans="1:8" ht="14.4" x14ac:dyDescent="0.3">
      <c r="A108">
        <v>123</v>
      </c>
      <c r="B108" t="str">
        <f t="shared" si="3"/>
        <v>123</v>
      </c>
      <c r="C108" t="s">
        <v>1072</v>
      </c>
      <c r="D108" t="s">
        <v>1975</v>
      </c>
      <c r="E108" s="104" t="s">
        <v>118</v>
      </c>
      <c r="F108" s="101" t="e">
        <f t="shared" si="4"/>
        <v>#VALUE!</v>
      </c>
      <c r="G108" t="e">
        <v>#VALUE!</v>
      </c>
      <c r="H108" s="103" t="s">
        <v>2594</v>
      </c>
    </row>
    <row r="109" spans="1:8" ht="14.4" x14ac:dyDescent="0.3">
      <c r="A109">
        <v>124</v>
      </c>
      <c r="B109" t="str">
        <f t="shared" si="3"/>
        <v>124</v>
      </c>
      <c r="C109" t="s">
        <v>1073</v>
      </c>
      <c r="D109" t="s">
        <v>1976</v>
      </c>
      <c r="E109" s="104" t="s">
        <v>119</v>
      </c>
      <c r="F109" s="101" t="e">
        <f t="shared" si="4"/>
        <v>#VALUE!</v>
      </c>
      <c r="G109" t="e">
        <v>#VALUE!</v>
      </c>
      <c r="H109" s="103" t="s">
        <v>2594</v>
      </c>
    </row>
    <row r="110" spans="1:8" ht="14.4" x14ac:dyDescent="0.3">
      <c r="A110">
        <v>125</v>
      </c>
      <c r="B110" t="str">
        <f t="shared" si="3"/>
        <v>125</v>
      </c>
      <c r="C110" t="s">
        <v>1074</v>
      </c>
      <c r="D110" t="s">
        <v>1977</v>
      </c>
      <c r="E110" s="104" t="s">
        <v>120</v>
      </c>
      <c r="F110" s="101" t="e">
        <f t="shared" si="4"/>
        <v>#VALUE!</v>
      </c>
      <c r="G110" t="e">
        <v>#VALUE!</v>
      </c>
      <c r="H110" s="103" t="s">
        <v>2594</v>
      </c>
    </row>
    <row r="111" spans="1:8" ht="14.4" x14ac:dyDescent="0.3">
      <c r="A111">
        <v>126</v>
      </c>
      <c r="B111" t="str">
        <f t="shared" si="3"/>
        <v>126</v>
      </c>
      <c r="C111" t="s">
        <v>1075</v>
      </c>
      <c r="D111" t="s">
        <v>1978</v>
      </c>
      <c r="E111" s="104" t="s">
        <v>121</v>
      </c>
      <c r="F111" s="101" t="e">
        <f t="shared" si="4"/>
        <v>#VALUE!</v>
      </c>
      <c r="G111" t="e">
        <v>#VALUE!</v>
      </c>
      <c r="H111" s="103" t="s">
        <v>2594</v>
      </c>
    </row>
    <row r="112" spans="1:8" ht="14.4" x14ac:dyDescent="0.3">
      <c r="A112">
        <v>127</v>
      </c>
      <c r="B112" t="str">
        <f t="shared" si="3"/>
        <v>127</v>
      </c>
      <c r="C112" t="s">
        <v>1076</v>
      </c>
      <c r="D112" t="s">
        <v>1979</v>
      </c>
      <c r="E112" s="104" t="s">
        <v>122</v>
      </c>
      <c r="F112" s="101" t="e">
        <f t="shared" si="4"/>
        <v>#VALUE!</v>
      </c>
      <c r="G112" t="e">
        <v>#VALUE!</v>
      </c>
      <c r="H112" s="103" t="s">
        <v>2594</v>
      </c>
    </row>
    <row r="113" spans="1:8" ht="14.4" x14ac:dyDescent="0.3">
      <c r="A113">
        <v>128</v>
      </c>
      <c r="B113" t="str">
        <f t="shared" si="3"/>
        <v>128</v>
      </c>
      <c r="C113" t="s">
        <v>1077</v>
      </c>
      <c r="D113" t="s">
        <v>1980</v>
      </c>
      <c r="E113" s="104" t="s">
        <v>123</v>
      </c>
      <c r="F113" s="101" t="e">
        <f t="shared" si="4"/>
        <v>#VALUE!</v>
      </c>
      <c r="G113" t="e">
        <v>#VALUE!</v>
      </c>
      <c r="H113" s="103" t="s">
        <v>2594</v>
      </c>
    </row>
    <row r="114" spans="1:8" ht="14.4" x14ac:dyDescent="0.3">
      <c r="A114">
        <v>129</v>
      </c>
      <c r="B114" t="str">
        <f t="shared" si="3"/>
        <v>129</v>
      </c>
      <c r="C114" t="s">
        <v>1078</v>
      </c>
      <c r="D114" t="s">
        <v>1981</v>
      </c>
      <c r="E114" s="104" t="s">
        <v>124</v>
      </c>
      <c r="F114" s="101" t="e">
        <f t="shared" si="4"/>
        <v>#VALUE!</v>
      </c>
      <c r="G114" t="e">
        <v>#VALUE!</v>
      </c>
      <c r="H114" s="103" t="s">
        <v>2594</v>
      </c>
    </row>
    <row r="115" spans="1:8" ht="14.4" x14ac:dyDescent="0.3">
      <c r="A115">
        <v>130</v>
      </c>
      <c r="B115" t="str">
        <f t="shared" si="3"/>
        <v>130</v>
      </c>
      <c r="C115" t="s">
        <v>1079</v>
      </c>
      <c r="D115" t="s">
        <v>1982</v>
      </c>
      <c r="E115" s="104" t="s">
        <v>125</v>
      </c>
      <c r="F115" s="101" t="e">
        <f t="shared" si="4"/>
        <v>#VALUE!</v>
      </c>
      <c r="G115" t="e">
        <v>#VALUE!</v>
      </c>
      <c r="H115" s="103" t="s">
        <v>2594</v>
      </c>
    </row>
    <row r="116" spans="1:8" ht="14.4" x14ac:dyDescent="0.3">
      <c r="A116">
        <v>131</v>
      </c>
      <c r="B116" t="str">
        <f t="shared" si="3"/>
        <v>131</v>
      </c>
      <c r="C116" t="s">
        <v>1080</v>
      </c>
      <c r="D116" t="s">
        <v>1983</v>
      </c>
      <c r="E116" s="104" t="s">
        <v>126</v>
      </c>
      <c r="F116" s="101" t="e">
        <f t="shared" si="4"/>
        <v>#VALUE!</v>
      </c>
      <c r="G116" t="e">
        <v>#VALUE!</v>
      </c>
      <c r="H116" s="103" t="s">
        <v>2594</v>
      </c>
    </row>
    <row r="117" spans="1:8" ht="14.4" x14ac:dyDescent="0.3">
      <c r="A117">
        <v>132</v>
      </c>
      <c r="B117" t="str">
        <f t="shared" si="3"/>
        <v>132</v>
      </c>
      <c r="C117" t="s">
        <v>1081</v>
      </c>
      <c r="D117" t="s">
        <v>1984</v>
      </c>
      <c r="E117" s="104" t="s">
        <v>127</v>
      </c>
      <c r="F117" s="101" t="e">
        <f t="shared" si="4"/>
        <v>#VALUE!</v>
      </c>
      <c r="G117" t="e">
        <v>#VALUE!</v>
      </c>
      <c r="H117" s="103" t="s">
        <v>2594</v>
      </c>
    </row>
    <row r="118" spans="1:8" ht="14.4" x14ac:dyDescent="0.3">
      <c r="A118">
        <v>133</v>
      </c>
      <c r="B118" t="str">
        <f t="shared" si="3"/>
        <v>133</v>
      </c>
      <c r="C118" t="s">
        <v>1082</v>
      </c>
      <c r="D118" t="s">
        <v>1985</v>
      </c>
      <c r="E118" s="104" t="s">
        <v>128</v>
      </c>
      <c r="F118" s="101" t="e">
        <f t="shared" si="4"/>
        <v>#VALUE!</v>
      </c>
      <c r="G118" t="e">
        <v>#VALUE!</v>
      </c>
      <c r="H118" s="103" t="s">
        <v>2594</v>
      </c>
    </row>
    <row r="119" spans="1:8" ht="14.4" x14ac:dyDescent="0.3">
      <c r="A119">
        <v>134</v>
      </c>
      <c r="B119" t="str">
        <f t="shared" si="3"/>
        <v>134</v>
      </c>
      <c r="C119" t="s">
        <v>1083</v>
      </c>
      <c r="D119" t="s">
        <v>1986</v>
      </c>
      <c r="E119" s="104" t="s">
        <v>129</v>
      </c>
      <c r="F119" s="101" t="e">
        <f t="shared" si="4"/>
        <v>#VALUE!</v>
      </c>
      <c r="G119" t="e">
        <v>#VALUE!</v>
      </c>
      <c r="H119" s="103" t="s">
        <v>2594</v>
      </c>
    </row>
    <row r="120" spans="1:8" ht="14.4" x14ac:dyDescent="0.3">
      <c r="A120">
        <v>135</v>
      </c>
      <c r="B120" t="str">
        <f t="shared" si="3"/>
        <v>135</v>
      </c>
      <c r="C120" t="s">
        <v>1084</v>
      </c>
      <c r="D120" t="s">
        <v>1987</v>
      </c>
      <c r="E120" s="104" t="s">
        <v>130</v>
      </c>
      <c r="F120" s="101" t="e">
        <f t="shared" si="4"/>
        <v>#VALUE!</v>
      </c>
      <c r="G120" t="e">
        <v>#VALUE!</v>
      </c>
      <c r="H120" s="103" t="s">
        <v>2594</v>
      </c>
    </row>
    <row r="121" spans="1:8" ht="14.4" x14ac:dyDescent="0.3">
      <c r="A121">
        <v>136</v>
      </c>
      <c r="B121" t="str">
        <f t="shared" si="3"/>
        <v>136</v>
      </c>
      <c r="C121" t="s">
        <v>1085</v>
      </c>
      <c r="D121" t="s">
        <v>1988</v>
      </c>
      <c r="E121" s="104" t="s">
        <v>131</v>
      </c>
      <c r="F121" s="101" t="e">
        <f t="shared" si="4"/>
        <v>#VALUE!</v>
      </c>
      <c r="G121" t="e">
        <v>#VALUE!</v>
      </c>
      <c r="H121" s="103" t="s">
        <v>2594</v>
      </c>
    </row>
    <row r="122" spans="1:8" ht="14.4" x14ac:dyDescent="0.3">
      <c r="A122">
        <v>137</v>
      </c>
      <c r="B122" t="str">
        <f t="shared" si="3"/>
        <v>137</v>
      </c>
      <c r="C122" t="s">
        <v>1086</v>
      </c>
      <c r="D122" t="s">
        <v>1989</v>
      </c>
      <c r="E122" s="104" t="s">
        <v>132</v>
      </c>
      <c r="F122" s="101" t="e">
        <f t="shared" si="4"/>
        <v>#VALUE!</v>
      </c>
      <c r="G122" t="e">
        <v>#VALUE!</v>
      </c>
      <c r="H122" s="103" t="s">
        <v>2594</v>
      </c>
    </row>
    <row r="123" spans="1:8" ht="14.4" x14ac:dyDescent="0.3">
      <c r="A123">
        <v>138</v>
      </c>
      <c r="B123" t="str">
        <f t="shared" si="3"/>
        <v>138</v>
      </c>
      <c r="C123" t="s">
        <v>1087</v>
      </c>
      <c r="D123" t="s">
        <v>1990</v>
      </c>
      <c r="E123" s="104" t="s">
        <v>133</v>
      </c>
      <c r="F123" s="101" t="e">
        <f t="shared" si="4"/>
        <v>#VALUE!</v>
      </c>
      <c r="G123" t="e">
        <v>#VALUE!</v>
      </c>
      <c r="H123" s="103" t="s">
        <v>2594</v>
      </c>
    </row>
    <row r="124" spans="1:8" ht="14.4" x14ac:dyDescent="0.3">
      <c r="A124">
        <v>139</v>
      </c>
      <c r="B124" t="str">
        <f t="shared" si="3"/>
        <v>139</v>
      </c>
      <c r="C124" t="s">
        <v>1088</v>
      </c>
      <c r="D124" t="s">
        <v>1991</v>
      </c>
      <c r="E124" s="104" t="s">
        <v>134</v>
      </c>
      <c r="F124" s="101" t="e">
        <f t="shared" si="4"/>
        <v>#VALUE!</v>
      </c>
      <c r="G124" t="e">
        <v>#VALUE!</v>
      </c>
      <c r="H124" s="103" t="s">
        <v>2594</v>
      </c>
    </row>
    <row r="125" spans="1:8" ht="14.4" x14ac:dyDescent="0.3">
      <c r="A125">
        <v>140</v>
      </c>
      <c r="B125" t="str">
        <f t="shared" si="3"/>
        <v>140</v>
      </c>
      <c r="C125" t="s">
        <v>1089</v>
      </c>
      <c r="D125" t="s">
        <v>1992</v>
      </c>
      <c r="E125" s="104" t="s">
        <v>135</v>
      </c>
      <c r="F125" s="101" t="e">
        <f t="shared" si="4"/>
        <v>#VALUE!</v>
      </c>
      <c r="G125" t="e">
        <v>#VALUE!</v>
      </c>
      <c r="H125" s="103" t="s">
        <v>2594</v>
      </c>
    </row>
    <row r="126" spans="1:8" ht="14.4" x14ac:dyDescent="0.3">
      <c r="A126">
        <v>141</v>
      </c>
      <c r="B126" t="str">
        <f t="shared" si="3"/>
        <v>141</v>
      </c>
      <c r="C126" t="s">
        <v>1090</v>
      </c>
      <c r="D126" t="s">
        <v>1993</v>
      </c>
      <c r="E126" s="104" t="s">
        <v>136</v>
      </c>
      <c r="F126" s="101" t="e">
        <f t="shared" si="4"/>
        <v>#VALUE!</v>
      </c>
      <c r="G126" t="e">
        <v>#VALUE!</v>
      </c>
      <c r="H126" s="103" t="s">
        <v>2594</v>
      </c>
    </row>
    <row r="127" spans="1:8" ht="14.4" x14ac:dyDescent="0.3">
      <c r="A127">
        <v>142</v>
      </c>
      <c r="B127" t="str">
        <f t="shared" si="3"/>
        <v>142</v>
      </c>
      <c r="C127" t="s">
        <v>1091</v>
      </c>
      <c r="D127" t="s">
        <v>1994</v>
      </c>
      <c r="E127" s="104" t="s">
        <v>137</v>
      </c>
      <c r="F127" s="101" t="e">
        <f t="shared" si="4"/>
        <v>#VALUE!</v>
      </c>
      <c r="G127" t="e">
        <v>#VALUE!</v>
      </c>
      <c r="H127" s="103" t="s">
        <v>2594</v>
      </c>
    </row>
    <row r="128" spans="1:8" ht="14.4" x14ac:dyDescent="0.3">
      <c r="A128">
        <v>143</v>
      </c>
      <c r="B128" t="str">
        <f t="shared" si="3"/>
        <v>143</v>
      </c>
      <c r="C128" t="s">
        <v>1092</v>
      </c>
      <c r="D128" t="s">
        <v>1995</v>
      </c>
      <c r="E128" s="104" t="s">
        <v>138</v>
      </c>
      <c r="F128" s="101" t="e">
        <f t="shared" si="4"/>
        <v>#VALUE!</v>
      </c>
      <c r="G128" t="e">
        <v>#VALUE!</v>
      </c>
      <c r="H128" s="103" t="s">
        <v>2594</v>
      </c>
    </row>
    <row r="129" spans="1:8" ht="14.4" x14ac:dyDescent="0.3">
      <c r="A129">
        <v>144</v>
      </c>
      <c r="B129" t="str">
        <f t="shared" si="3"/>
        <v>144</v>
      </c>
      <c r="C129" t="s">
        <v>1093</v>
      </c>
      <c r="D129" t="s">
        <v>1996</v>
      </c>
      <c r="E129" s="104" t="s">
        <v>139</v>
      </c>
      <c r="F129" s="101" t="e">
        <f t="shared" si="4"/>
        <v>#VALUE!</v>
      </c>
      <c r="G129" t="e">
        <v>#VALUE!</v>
      </c>
      <c r="H129" s="103" t="s">
        <v>2594</v>
      </c>
    </row>
    <row r="130" spans="1:8" ht="14.4" x14ac:dyDescent="0.3">
      <c r="A130">
        <v>144.1</v>
      </c>
      <c r="B130" t="str">
        <f t="shared" ref="B130:B193" si="5">IF(ISERROR(SEARCH(".",A130)),TEXT(A130,"000"),TEXT(LEFT(A130,FIND(".",A130)-1),"000"))</f>
        <v>144</v>
      </c>
      <c r="C130" t="s">
        <v>1093</v>
      </c>
      <c r="D130" t="s">
        <v>1997</v>
      </c>
      <c r="E130" s="104" t="s">
        <v>139</v>
      </c>
      <c r="F130" s="101" t="str">
        <f t="shared" ref="F130:F193" si="6">LEFT(A130,FIND(".",A130)-1)</f>
        <v>144</v>
      </c>
      <c r="G130" t="s">
        <v>1093</v>
      </c>
      <c r="H130" s="103" t="s">
        <v>2614</v>
      </c>
    </row>
    <row r="131" spans="1:8" ht="14.4" x14ac:dyDescent="0.3">
      <c r="A131">
        <v>145</v>
      </c>
      <c r="B131" t="str">
        <f t="shared" si="5"/>
        <v>145</v>
      </c>
      <c r="C131" t="s">
        <v>1094</v>
      </c>
      <c r="D131" t="s">
        <v>1998</v>
      </c>
      <c r="E131" s="104" t="s">
        <v>140</v>
      </c>
      <c r="F131" s="101" t="e">
        <f t="shared" si="6"/>
        <v>#VALUE!</v>
      </c>
      <c r="G131" t="e">
        <v>#VALUE!</v>
      </c>
      <c r="H131" s="103" t="s">
        <v>2594</v>
      </c>
    </row>
    <row r="132" spans="1:8" ht="14.4" x14ac:dyDescent="0.3">
      <c r="A132">
        <v>145.1</v>
      </c>
      <c r="B132" t="str">
        <f t="shared" si="5"/>
        <v>145</v>
      </c>
      <c r="C132" t="s">
        <v>1094</v>
      </c>
      <c r="D132" t="s">
        <v>1999</v>
      </c>
      <c r="E132" s="104" t="s">
        <v>140</v>
      </c>
      <c r="F132" s="101" t="str">
        <f t="shared" si="6"/>
        <v>145</v>
      </c>
      <c r="G132" t="s">
        <v>1094</v>
      </c>
      <c r="H132" s="103" t="s">
        <v>2615</v>
      </c>
    </row>
    <row r="133" spans="1:8" ht="14.4" x14ac:dyDescent="0.3">
      <c r="A133">
        <v>146</v>
      </c>
      <c r="B133" t="str">
        <f t="shared" si="5"/>
        <v>146</v>
      </c>
      <c r="C133" t="s">
        <v>1095</v>
      </c>
      <c r="D133" t="s">
        <v>2000</v>
      </c>
      <c r="E133" s="104" t="s">
        <v>141</v>
      </c>
      <c r="F133" s="101" t="e">
        <f t="shared" si="6"/>
        <v>#VALUE!</v>
      </c>
      <c r="G133" t="e">
        <v>#VALUE!</v>
      </c>
      <c r="H133" s="103" t="s">
        <v>2594</v>
      </c>
    </row>
    <row r="134" spans="1:8" ht="14.4" x14ac:dyDescent="0.3">
      <c r="A134">
        <v>146.1</v>
      </c>
      <c r="B134" t="str">
        <f t="shared" si="5"/>
        <v>146</v>
      </c>
      <c r="C134" t="s">
        <v>1095</v>
      </c>
      <c r="D134" t="s">
        <v>2001</v>
      </c>
      <c r="E134" s="104" t="s">
        <v>141</v>
      </c>
      <c r="F134" s="101" t="str">
        <f t="shared" si="6"/>
        <v>146</v>
      </c>
      <c r="G134" t="s">
        <v>1095</v>
      </c>
      <c r="H134" s="103" t="s">
        <v>2616</v>
      </c>
    </row>
    <row r="135" spans="1:8" ht="14.4" x14ac:dyDescent="0.3">
      <c r="A135">
        <v>147</v>
      </c>
      <c r="B135" t="str">
        <f t="shared" si="5"/>
        <v>147</v>
      </c>
      <c r="C135" t="s">
        <v>1096</v>
      </c>
      <c r="D135" t="s">
        <v>2002</v>
      </c>
      <c r="E135" s="104" t="s">
        <v>142</v>
      </c>
      <c r="F135" s="101" t="e">
        <f t="shared" si="6"/>
        <v>#VALUE!</v>
      </c>
      <c r="G135" t="e">
        <v>#VALUE!</v>
      </c>
      <c r="H135" s="103" t="s">
        <v>2594</v>
      </c>
    </row>
    <row r="136" spans="1:8" ht="14.4" x14ac:dyDescent="0.3">
      <c r="A136">
        <v>148</v>
      </c>
      <c r="B136" t="str">
        <f t="shared" si="5"/>
        <v>148</v>
      </c>
      <c r="C136" t="s">
        <v>1097</v>
      </c>
      <c r="D136" t="s">
        <v>2003</v>
      </c>
      <c r="E136" s="104" t="s">
        <v>143</v>
      </c>
      <c r="F136" s="101" t="e">
        <f t="shared" si="6"/>
        <v>#VALUE!</v>
      </c>
      <c r="G136" t="e">
        <v>#VALUE!</v>
      </c>
      <c r="H136" s="103" t="s">
        <v>2594</v>
      </c>
    </row>
    <row r="137" spans="1:8" ht="14.4" x14ac:dyDescent="0.3">
      <c r="A137">
        <v>149</v>
      </c>
      <c r="B137" t="str">
        <f t="shared" si="5"/>
        <v>149</v>
      </c>
      <c r="C137" t="s">
        <v>1098</v>
      </c>
      <c r="D137" t="s">
        <v>2004</v>
      </c>
      <c r="E137" s="104" t="s">
        <v>144</v>
      </c>
      <c r="F137" s="101" t="e">
        <f t="shared" si="6"/>
        <v>#VALUE!</v>
      </c>
      <c r="G137" t="e">
        <v>#VALUE!</v>
      </c>
      <c r="H137" s="103" t="s">
        <v>2594</v>
      </c>
    </row>
    <row r="138" spans="1:8" ht="14.4" x14ac:dyDescent="0.3">
      <c r="A138">
        <v>150</v>
      </c>
      <c r="B138" t="str">
        <f t="shared" si="5"/>
        <v>150</v>
      </c>
      <c r="C138" t="s">
        <v>1099</v>
      </c>
      <c r="D138" t="s">
        <v>2005</v>
      </c>
      <c r="E138" s="104" t="s">
        <v>145</v>
      </c>
      <c r="F138" s="101" t="e">
        <f t="shared" si="6"/>
        <v>#VALUE!</v>
      </c>
      <c r="G138" t="e">
        <v>#VALUE!</v>
      </c>
      <c r="H138" s="103" t="s">
        <v>2594</v>
      </c>
    </row>
    <row r="139" spans="1:8" ht="14.4" x14ac:dyDescent="0.3">
      <c r="A139">
        <v>151</v>
      </c>
      <c r="B139" t="str">
        <f t="shared" si="5"/>
        <v>151</v>
      </c>
      <c r="C139" t="s">
        <v>1100</v>
      </c>
      <c r="D139" t="s">
        <v>2006</v>
      </c>
      <c r="E139" s="104" t="s">
        <v>146</v>
      </c>
      <c r="F139" s="101" t="e">
        <f t="shared" si="6"/>
        <v>#VALUE!</v>
      </c>
      <c r="G139" t="e">
        <v>#VALUE!</v>
      </c>
      <c r="H139" s="103" t="s">
        <v>2594</v>
      </c>
    </row>
    <row r="140" spans="1:8" ht="14.4" x14ac:dyDescent="0.3">
      <c r="A140">
        <v>163</v>
      </c>
      <c r="B140" t="str">
        <f t="shared" si="5"/>
        <v>163</v>
      </c>
      <c r="C140" t="s">
        <v>1112</v>
      </c>
      <c r="D140" t="s">
        <v>2007</v>
      </c>
      <c r="E140" s="104" t="s">
        <v>158</v>
      </c>
      <c r="F140" s="101" t="e">
        <f t="shared" si="6"/>
        <v>#VALUE!</v>
      </c>
      <c r="G140" t="e">
        <v>#VALUE!</v>
      </c>
      <c r="H140" s="103" t="s">
        <v>2594</v>
      </c>
    </row>
    <row r="141" spans="1:8" ht="14.4" x14ac:dyDescent="0.3">
      <c r="A141">
        <v>164</v>
      </c>
      <c r="B141" t="str">
        <f t="shared" si="5"/>
        <v>164</v>
      </c>
      <c r="C141" t="s">
        <v>1113</v>
      </c>
      <c r="D141" t="s">
        <v>2008</v>
      </c>
      <c r="E141" s="104" t="s">
        <v>159</v>
      </c>
      <c r="F141" s="101" t="e">
        <f t="shared" si="6"/>
        <v>#VALUE!</v>
      </c>
      <c r="G141" t="e">
        <v>#VALUE!</v>
      </c>
      <c r="H141" s="103" t="s">
        <v>2594</v>
      </c>
    </row>
    <row r="142" spans="1:8" ht="14.4" x14ac:dyDescent="0.3">
      <c r="A142">
        <v>169</v>
      </c>
      <c r="B142" t="str">
        <f t="shared" si="5"/>
        <v>169</v>
      </c>
      <c r="C142" t="s">
        <v>1118</v>
      </c>
      <c r="D142" t="s">
        <v>2009</v>
      </c>
      <c r="E142" s="104" t="s">
        <v>164</v>
      </c>
      <c r="F142" s="101" t="e">
        <f t="shared" si="6"/>
        <v>#VALUE!</v>
      </c>
      <c r="G142" t="e">
        <v>#VALUE!</v>
      </c>
      <c r="H142" s="103" t="s">
        <v>2594</v>
      </c>
    </row>
    <row r="143" spans="1:8" ht="14.4" x14ac:dyDescent="0.3">
      <c r="A143">
        <v>170</v>
      </c>
      <c r="B143" t="str">
        <f t="shared" si="5"/>
        <v>170</v>
      </c>
      <c r="C143" t="s">
        <v>1119</v>
      </c>
      <c r="D143" t="s">
        <v>2010</v>
      </c>
      <c r="E143" s="104" t="s">
        <v>165</v>
      </c>
      <c r="F143" s="101" t="e">
        <f t="shared" si="6"/>
        <v>#VALUE!</v>
      </c>
      <c r="G143" t="e">
        <v>#VALUE!</v>
      </c>
      <c r="H143" s="103" t="s">
        <v>2594</v>
      </c>
    </row>
    <row r="144" spans="1:8" ht="14.4" x14ac:dyDescent="0.3">
      <c r="A144">
        <v>171</v>
      </c>
      <c r="B144" t="str">
        <f t="shared" si="5"/>
        <v>171</v>
      </c>
      <c r="C144" t="s">
        <v>1120</v>
      </c>
      <c r="D144" t="s">
        <v>2011</v>
      </c>
      <c r="E144" s="104" t="s">
        <v>166</v>
      </c>
      <c r="F144" s="101" t="e">
        <f t="shared" si="6"/>
        <v>#VALUE!</v>
      </c>
      <c r="G144" t="e">
        <v>#VALUE!</v>
      </c>
      <c r="H144" s="103" t="s">
        <v>2594</v>
      </c>
    </row>
    <row r="145" spans="1:8" ht="14.4" x14ac:dyDescent="0.3">
      <c r="A145">
        <v>172</v>
      </c>
      <c r="B145" t="str">
        <f t="shared" si="5"/>
        <v>172</v>
      </c>
      <c r="C145" t="s">
        <v>1121</v>
      </c>
      <c r="D145" t="s">
        <v>2012</v>
      </c>
      <c r="E145" s="104" t="s">
        <v>168</v>
      </c>
      <c r="F145" s="101" t="e">
        <f t="shared" si="6"/>
        <v>#VALUE!</v>
      </c>
      <c r="G145" t="e">
        <v>#VALUE!</v>
      </c>
      <c r="H145" s="103" t="s">
        <v>2594</v>
      </c>
    </row>
    <row r="146" spans="1:8" ht="14.4" x14ac:dyDescent="0.3">
      <c r="A146">
        <v>172</v>
      </c>
      <c r="B146" t="str">
        <f t="shared" si="5"/>
        <v>172</v>
      </c>
      <c r="C146" t="s">
        <v>1121</v>
      </c>
      <c r="D146" t="s">
        <v>2013</v>
      </c>
      <c r="E146" s="104" t="s">
        <v>167</v>
      </c>
      <c r="F146" s="101" t="e">
        <f t="shared" si="6"/>
        <v>#VALUE!</v>
      </c>
      <c r="G146" t="e">
        <v>#VALUE!</v>
      </c>
      <c r="H146" s="103" t="s">
        <v>2594</v>
      </c>
    </row>
    <row r="147" spans="1:8" ht="14.4" x14ac:dyDescent="0.3">
      <c r="A147">
        <v>174</v>
      </c>
      <c r="B147" t="str">
        <f t="shared" si="5"/>
        <v>174</v>
      </c>
      <c r="C147" t="s">
        <v>1123</v>
      </c>
      <c r="D147" t="s">
        <v>2014</v>
      </c>
      <c r="E147" s="104" t="s">
        <v>169</v>
      </c>
      <c r="F147" s="101" t="e">
        <f t="shared" si="6"/>
        <v>#VALUE!</v>
      </c>
      <c r="G147" t="e">
        <v>#VALUE!</v>
      </c>
      <c r="H147" s="103" t="s">
        <v>2594</v>
      </c>
    </row>
    <row r="148" spans="1:8" ht="14.4" x14ac:dyDescent="0.3">
      <c r="A148">
        <v>175</v>
      </c>
      <c r="B148" t="str">
        <f t="shared" si="5"/>
        <v>175</v>
      </c>
      <c r="C148" t="s">
        <v>1124</v>
      </c>
      <c r="D148" t="s">
        <v>2015</v>
      </c>
      <c r="E148" s="104" t="s">
        <v>170</v>
      </c>
      <c r="F148" s="101" t="e">
        <f t="shared" si="6"/>
        <v>#VALUE!</v>
      </c>
      <c r="G148" t="e">
        <v>#VALUE!</v>
      </c>
      <c r="H148" s="103" t="s">
        <v>2594</v>
      </c>
    </row>
    <row r="149" spans="1:8" ht="14.4" x14ac:dyDescent="0.3">
      <c r="A149">
        <v>176</v>
      </c>
      <c r="B149" t="str">
        <f t="shared" si="5"/>
        <v>176</v>
      </c>
      <c r="C149" t="s">
        <v>1125</v>
      </c>
      <c r="D149" t="s">
        <v>2016</v>
      </c>
      <c r="E149" s="104" t="s">
        <v>171</v>
      </c>
      <c r="F149" s="101" t="e">
        <f t="shared" si="6"/>
        <v>#VALUE!</v>
      </c>
      <c r="G149" t="e">
        <v>#VALUE!</v>
      </c>
      <c r="H149" s="103" t="s">
        <v>2594</v>
      </c>
    </row>
    <row r="150" spans="1:8" ht="14.4" x14ac:dyDescent="0.3">
      <c r="A150">
        <v>177</v>
      </c>
      <c r="B150" t="str">
        <f t="shared" si="5"/>
        <v>177</v>
      </c>
      <c r="C150" t="s">
        <v>1126</v>
      </c>
      <c r="D150" t="s">
        <v>2017</v>
      </c>
      <c r="E150" s="104" t="s">
        <v>172</v>
      </c>
      <c r="F150" s="101" t="e">
        <f t="shared" si="6"/>
        <v>#VALUE!</v>
      </c>
      <c r="G150" t="e">
        <v>#VALUE!</v>
      </c>
      <c r="H150" s="103" t="s">
        <v>2594</v>
      </c>
    </row>
    <row r="151" spans="1:8" ht="14.4" x14ac:dyDescent="0.3">
      <c r="A151">
        <v>178</v>
      </c>
      <c r="B151" t="str">
        <f t="shared" si="5"/>
        <v>178</v>
      </c>
      <c r="C151" t="s">
        <v>1127</v>
      </c>
      <c r="D151" t="s">
        <v>2018</v>
      </c>
      <c r="E151" s="104" t="s">
        <v>173</v>
      </c>
      <c r="F151" s="101" t="e">
        <f t="shared" si="6"/>
        <v>#VALUE!</v>
      </c>
      <c r="G151" t="e">
        <v>#VALUE!</v>
      </c>
      <c r="H151" s="103" t="s">
        <v>2594</v>
      </c>
    </row>
    <row r="152" spans="1:8" ht="14.4" x14ac:dyDescent="0.3">
      <c r="A152">
        <v>182</v>
      </c>
      <c r="B152" t="str">
        <f t="shared" si="5"/>
        <v>182</v>
      </c>
      <c r="C152" t="s">
        <v>1131</v>
      </c>
      <c r="D152" t="s">
        <v>2019</v>
      </c>
      <c r="E152" s="104" t="s">
        <v>177</v>
      </c>
      <c r="F152" s="101" t="e">
        <f t="shared" si="6"/>
        <v>#VALUE!</v>
      </c>
      <c r="G152" t="e">
        <v>#VALUE!</v>
      </c>
      <c r="H152" s="103" t="s">
        <v>2594</v>
      </c>
    </row>
    <row r="153" spans="1:8" ht="14.4" x14ac:dyDescent="0.3">
      <c r="A153">
        <v>183</v>
      </c>
      <c r="B153" t="str">
        <f t="shared" si="5"/>
        <v>183</v>
      </c>
      <c r="C153" t="s">
        <v>1132</v>
      </c>
      <c r="D153" t="s">
        <v>2020</v>
      </c>
      <c r="E153" s="104" t="s">
        <v>178</v>
      </c>
      <c r="F153" s="101" t="e">
        <f t="shared" si="6"/>
        <v>#VALUE!</v>
      </c>
      <c r="G153" t="e">
        <v>#VALUE!</v>
      </c>
      <c r="H153" s="103" t="s">
        <v>2594</v>
      </c>
    </row>
    <row r="154" spans="1:8" ht="14.4" x14ac:dyDescent="0.3">
      <c r="A154">
        <v>184</v>
      </c>
      <c r="B154" t="str">
        <f t="shared" si="5"/>
        <v>184</v>
      </c>
      <c r="C154" t="s">
        <v>1133</v>
      </c>
      <c r="D154" t="s">
        <v>2021</v>
      </c>
      <c r="E154" s="104" t="s">
        <v>179</v>
      </c>
      <c r="F154" s="101" t="e">
        <f t="shared" si="6"/>
        <v>#VALUE!</v>
      </c>
      <c r="G154" t="e">
        <v>#VALUE!</v>
      </c>
      <c r="H154" s="103" t="s">
        <v>2594</v>
      </c>
    </row>
    <row r="155" spans="1:8" ht="14.4" x14ac:dyDescent="0.3">
      <c r="A155">
        <v>185</v>
      </c>
      <c r="B155" t="str">
        <f t="shared" si="5"/>
        <v>185</v>
      </c>
      <c r="C155" t="s">
        <v>1134</v>
      </c>
      <c r="D155" t="s">
        <v>2022</v>
      </c>
      <c r="E155" s="104" t="s">
        <v>180</v>
      </c>
      <c r="F155" s="101" t="e">
        <f t="shared" si="6"/>
        <v>#VALUE!</v>
      </c>
      <c r="G155" t="e">
        <v>#VALUE!</v>
      </c>
      <c r="H155" s="103" t="s">
        <v>2594</v>
      </c>
    </row>
    <row r="156" spans="1:8" ht="14.4" x14ac:dyDescent="0.3">
      <c r="A156">
        <v>186</v>
      </c>
      <c r="B156" t="str">
        <f t="shared" si="5"/>
        <v>186</v>
      </c>
      <c r="C156" t="s">
        <v>1135</v>
      </c>
      <c r="D156" t="s">
        <v>2023</v>
      </c>
      <c r="E156" s="104" t="s">
        <v>181</v>
      </c>
      <c r="F156" s="101" t="e">
        <f t="shared" si="6"/>
        <v>#VALUE!</v>
      </c>
      <c r="G156" t="e">
        <v>#VALUE!</v>
      </c>
      <c r="H156" s="103" t="s">
        <v>2594</v>
      </c>
    </row>
    <row r="157" spans="1:8" ht="14.4" x14ac:dyDescent="0.3">
      <c r="A157">
        <v>194</v>
      </c>
      <c r="B157" t="str">
        <f t="shared" si="5"/>
        <v>194</v>
      </c>
      <c r="C157" t="s">
        <v>1143</v>
      </c>
      <c r="D157" t="s">
        <v>2024</v>
      </c>
      <c r="E157" s="104" t="s">
        <v>189</v>
      </c>
      <c r="F157" s="101" t="e">
        <f t="shared" si="6"/>
        <v>#VALUE!</v>
      </c>
      <c r="G157" t="e">
        <v>#VALUE!</v>
      </c>
      <c r="H157" s="103" t="s">
        <v>2594</v>
      </c>
    </row>
    <row r="158" spans="1:8" ht="14.4" x14ac:dyDescent="0.3">
      <c r="A158">
        <v>195</v>
      </c>
      <c r="B158" t="str">
        <f t="shared" si="5"/>
        <v>195</v>
      </c>
      <c r="C158" t="s">
        <v>1144</v>
      </c>
      <c r="D158" t="s">
        <v>2025</v>
      </c>
      <c r="E158" s="104" t="s">
        <v>190</v>
      </c>
      <c r="F158" s="101" t="e">
        <f t="shared" si="6"/>
        <v>#VALUE!</v>
      </c>
      <c r="G158" t="e">
        <v>#VALUE!</v>
      </c>
      <c r="H158" s="103" t="s">
        <v>2594</v>
      </c>
    </row>
    <row r="159" spans="1:8" ht="14.4" x14ac:dyDescent="0.3">
      <c r="A159">
        <v>196</v>
      </c>
      <c r="B159" t="str">
        <f t="shared" si="5"/>
        <v>196</v>
      </c>
      <c r="C159" t="s">
        <v>1145</v>
      </c>
      <c r="D159" t="s">
        <v>2026</v>
      </c>
      <c r="E159" s="104" t="s">
        <v>191</v>
      </c>
      <c r="F159" s="101" t="e">
        <f t="shared" si="6"/>
        <v>#VALUE!</v>
      </c>
      <c r="G159" t="e">
        <v>#VALUE!</v>
      </c>
      <c r="H159" s="103" t="s">
        <v>2594</v>
      </c>
    </row>
    <row r="160" spans="1:8" ht="14.4" x14ac:dyDescent="0.3">
      <c r="A160">
        <v>197</v>
      </c>
      <c r="B160" t="str">
        <f t="shared" si="5"/>
        <v>197</v>
      </c>
      <c r="C160" t="s">
        <v>1146</v>
      </c>
      <c r="D160" t="s">
        <v>2027</v>
      </c>
      <c r="E160" s="104" t="s">
        <v>192</v>
      </c>
      <c r="F160" s="101" t="e">
        <f t="shared" si="6"/>
        <v>#VALUE!</v>
      </c>
      <c r="G160" t="e">
        <v>#VALUE!</v>
      </c>
      <c r="H160" s="103" t="s">
        <v>2594</v>
      </c>
    </row>
    <row r="161" spans="1:8" ht="14.4" x14ac:dyDescent="0.3">
      <c r="A161">
        <v>199</v>
      </c>
      <c r="B161" t="str">
        <f t="shared" si="5"/>
        <v>199</v>
      </c>
      <c r="C161" t="s">
        <v>1148</v>
      </c>
      <c r="D161" t="s">
        <v>2028</v>
      </c>
      <c r="E161" s="104" t="s">
        <v>194</v>
      </c>
      <c r="F161" s="101" t="e">
        <f t="shared" si="6"/>
        <v>#VALUE!</v>
      </c>
      <c r="G161" t="e">
        <v>#VALUE!</v>
      </c>
      <c r="H161" s="103" t="s">
        <v>2617</v>
      </c>
    </row>
    <row r="162" spans="1:8" ht="14.4" x14ac:dyDescent="0.3">
      <c r="A162">
        <v>199</v>
      </c>
      <c r="B162" t="str">
        <f t="shared" si="5"/>
        <v>199</v>
      </c>
      <c r="C162" t="s">
        <v>1148</v>
      </c>
      <c r="D162" t="s">
        <v>2029</v>
      </c>
      <c r="E162" s="104" t="s">
        <v>194</v>
      </c>
      <c r="F162" s="101" t="e">
        <f t="shared" si="6"/>
        <v>#VALUE!</v>
      </c>
      <c r="G162" t="e">
        <v>#VALUE!</v>
      </c>
      <c r="H162" s="103" t="s">
        <v>2594</v>
      </c>
    </row>
    <row r="163" spans="1:8" ht="14.4" x14ac:dyDescent="0.3">
      <c r="A163">
        <v>202</v>
      </c>
      <c r="B163" t="str">
        <f t="shared" si="5"/>
        <v>202</v>
      </c>
      <c r="C163" t="s">
        <v>1151</v>
      </c>
      <c r="D163" t="s">
        <v>2030</v>
      </c>
      <c r="E163" s="104" t="s">
        <v>197</v>
      </c>
      <c r="F163" s="101" t="e">
        <f t="shared" si="6"/>
        <v>#VALUE!</v>
      </c>
      <c r="G163" t="e">
        <v>#VALUE!</v>
      </c>
      <c r="H163" s="103" t="s">
        <v>2594</v>
      </c>
    </row>
    <row r="164" spans="1:8" ht="14.4" x14ac:dyDescent="0.3">
      <c r="A164">
        <v>206</v>
      </c>
      <c r="B164" t="str">
        <f t="shared" si="5"/>
        <v>206</v>
      </c>
      <c r="C164" t="s">
        <v>1155</v>
      </c>
      <c r="D164" t="s">
        <v>2031</v>
      </c>
      <c r="E164" s="104" t="s">
        <v>201</v>
      </c>
      <c r="F164" s="101" t="e">
        <f t="shared" si="6"/>
        <v>#VALUE!</v>
      </c>
      <c r="G164" t="e">
        <v>#VALUE!</v>
      </c>
      <c r="H164" s="103" t="s">
        <v>2594</v>
      </c>
    </row>
    <row r="165" spans="1:8" ht="14.4" x14ac:dyDescent="0.3">
      <c r="A165">
        <v>208</v>
      </c>
      <c r="B165" t="str">
        <f t="shared" si="5"/>
        <v>208</v>
      </c>
      <c r="C165" t="s">
        <v>1157</v>
      </c>
      <c r="D165" t="s">
        <v>2032</v>
      </c>
      <c r="E165" s="104" t="s">
        <v>203</v>
      </c>
      <c r="F165" s="101" t="e">
        <f t="shared" si="6"/>
        <v>#VALUE!</v>
      </c>
      <c r="G165" t="e">
        <v>#VALUE!</v>
      </c>
      <c r="H165" s="103" t="s">
        <v>2594</v>
      </c>
    </row>
    <row r="166" spans="1:8" ht="14.4" x14ac:dyDescent="0.3">
      <c r="A166">
        <v>211</v>
      </c>
      <c r="B166" t="str">
        <f t="shared" si="5"/>
        <v>211</v>
      </c>
      <c r="C166" t="s">
        <v>1160</v>
      </c>
      <c r="D166" t="s">
        <v>2033</v>
      </c>
      <c r="E166" s="104" t="s">
        <v>206</v>
      </c>
      <c r="F166" s="101" t="e">
        <f t="shared" si="6"/>
        <v>#VALUE!</v>
      </c>
      <c r="G166" t="e">
        <v>#VALUE!</v>
      </c>
      <c r="H166" s="103" t="s">
        <v>2594</v>
      </c>
    </row>
    <row r="167" spans="1:8" ht="14.4" x14ac:dyDescent="0.3">
      <c r="A167">
        <v>212</v>
      </c>
      <c r="B167" t="str">
        <f t="shared" si="5"/>
        <v>212</v>
      </c>
      <c r="C167" t="s">
        <v>1161</v>
      </c>
      <c r="D167" t="s">
        <v>2034</v>
      </c>
      <c r="E167" s="104" t="s">
        <v>207</v>
      </c>
      <c r="F167" s="101" t="e">
        <f t="shared" si="6"/>
        <v>#VALUE!</v>
      </c>
      <c r="G167" t="e">
        <v>#VALUE!</v>
      </c>
      <c r="H167" s="103" t="s">
        <v>2594</v>
      </c>
    </row>
    <row r="168" spans="1:8" ht="14.4" x14ac:dyDescent="0.3">
      <c r="A168">
        <v>213</v>
      </c>
      <c r="B168" t="str">
        <f t="shared" si="5"/>
        <v>213</v>
      </c>
      <c r="C168" t="s">
        <v>1162</v>
      </c>
      <c r="D168" t="s">
        <v>2035</v>
      </c>
      <c r="E168" s="104" t="s">
        <v>208</v>
      </c>
      <c r="F168" s="101" t="e">
        <f t="shared" si="6"/>
        <v>#VALUE!</v>
      </c>
      <c r="G168" t="e">
        <v>#VALUE!</v>
      </c>
      <c r="H168" s="103" t="s">
        <v>2594</v>
      </c>
    </row>
    <row r="169" spans="1:8" ht="14.4" x14ac:dyDescent="0.3">
      <c r="A169">
        <v>214</v>
      </c>
      <c r="B169" t="str">
        <f t="shared" si="5"/>
        <v>214</v>
      </c>
      <c r="C169" t="s">
        <v>1163</v>
      </c>
      <c r="D169" t="s">
        <v>2036</v>
      </c>
      <c r="E169" s="104" t="s">
        <v>209</v>
      </c>
      <c r="F169" s="101" t="e">
        <f t="shared" si="6"/>
        <v>#VALUE!</v>
      </c>
      <c r="G169" t="e">
        <v>#VALUE!</v>
      </c>
      <c r="H169" s="103" t="s">
        <v>2594</v>
      </c>
    </row>
    <row r="170" spans="1:8" ht="14.4" x14ac:dyDescent="0.3">
      <c r="A170">
        <v>215</v>
      </c>
      <c r="B170" t="str">
        <f t="shared" si="5"/>
        <v>215</v>
      </c>
      <c r="C170" t="s">
        <v>1164</v>
      </c>
      <c r="D170" t="s">
        <v>2037</v>
      </c>
      <c r="E170" s="104" t="s">
        <v>210</v>
      </c>
      <c r="F170" s="101" t="e">
        <f t="shared" si="6"/>
        <v>#VALUE!</v>
      </c>
      <c r="G170" t="e">
        <v>#VALUE!</v>
      </c>
      <c r="H170" s="103" t="s">
        <v>2594</v>
      </c>
    </row>
    <row r="171" spans="1:8" ht="14.4" x14ac:dyDescent="0.3">
      <c r="A171">
        <v>220</v>
      </c>
      <c r="B171" t="str">
        <f t="shared" si="5"/>
        <v>220</v>
      </c>
      <c r="C171" t="s">
        <v>1169</v>
      </c>
      <c r="D171" t="s">
        <v>2038</v>
      </c>
      <c r="E171" s="104" t="s">
        <v>215</v>
      </c>
      <c r="F171" s="101" t="e">
        <f t="shared" si="6"/>
        <v>#VALUE!</v>
      </c>
      <c r="G171" t="e">
        <v>#VALUE!</v>
      </c>
      <c r="H171" s="103" t="s">
        <v>2594</v>
      </c>
    </row>
    <row r="172" spans="1:8" ht="14.4" x14ac:dyDescent="0.3">
      <c r="A172">
        <v>221</v>
      </c>
      <c r="B172" t="str">
        <f t="shared" si="5"/>
        <v>221</v>
      </c>
      <c r="C172" t="s">
        <v>1170</v>
      </c>
      <c r="D172" t="s">
        <v>2039</v>
      </c>
      <c r="E172" s="104" t="s">
        <v>216</v>
      </c>
      <c r="F172" s="101" t="e">
        <f t="shared" si="6"/>
        <v>#VALUE!</v>
      </c>
      <c r="G172" t="e">
        <v>#VALUE!</v>
      </c>
      <c r="H172" s="103" t="s">
        <v>2594</v>
      </c>
    </row>
    <row r="173" spans="1:8" ht="14.4" x14ac:dyDescent="0.3">
      <c r="A173">
        <v>222.1</v>
      </c>
      <c r="B173" t="str">
        <f t="shared" si="5"/>
        <v>222</v>
      </c>
      <c r="C173" t="s">
        <v>1171</v>
      </c>
      <c r="D173" t="s">
        <v>2040</v>
      </c>
      <c r="E173" s="104" t="s">
        <v>217</v>
      </c>
      <c r="F173" s="101" t="str">
        <f t="shared" si="6"/>
        <v>222</v>
      </c>
      <c r="G173" t="s">
        <v>1171</v>
      </c>
      <c r="H173" s="103" t="s">
        <v>2594</v>
      </c>
    </row>
    <row r="174" spans="1:8" ht="14.4" x14ac:dyDescent="0.3">
      <c r="A174">
        <v>222.2</v>
      </c>
      <c r="B174" t="str">
        <f t="shared" si="5"/>
        <v>222</v>
      </c>
      <c r="C174" t="s">
        <v>1171</v>
      </c>
      <c r="D174" t="s">
        <v>2041</v>
      </c>
      <c r="E174" s="104" t="s">
        <v>217</v>
      </c>
      <c r="F174" s="101" t="str">
        <f t="shared" si="6"/>
        <v>222</v>
      </c>
      <c r="G174" t="s">
        <v>1171</v>
      </c>
      <c r="H174" s="103" t="s">
        <v>2618</v>
      </c>
    </row>
    <row r="175" spans="1:8" ht="14.4" x14ac:dyDescent="0.3">
      <c r="A175">
        <v>223</v>
      </c>
      <c r="B175" t="str">
        <f t="shared" si="5"/>
        <v>223</v>
      </c>
      <c r="C175" t="s">
        <v>1172</v>
      </c>
      <c r="D175" t="s">
        <v>2042</v>
      </c>
      <c r="E175" s="104" t="s">
        <v>218</v>
      </c>
      <c r="F175" s="101" t="e">
        <f t="shared" si="6"/>
        <v>#VALUE!</v>
      </c>
      <c r="G175" t="e">
        <v>#VALUE!</v>
      </c>
      <c r="H175" s="103" t="s">
        <v>2594</v>
      </c>
    </row>
    <row r="176" spans="1:8" ht="14.4" x14ac:dyDescent="0.3">
      <c r="A176">
        <v>224</v>
      </c>
      <c r="B176" t="str">
        <f t="shared" si="5"/>
        <v>224</v>
      </c>
      <c r="C176" t="s">
        <v>1173</v>
      </c>
      <c r="D176" t="s">
        <v>2043</v>
      </c>
      <c r="E176" s="104" t="s">
        <v>219</v>
      </c>
      <c r="F176" s="101" t="e">
        <f t="shared" si="6"/>
        <v>#VALUE!</v>
      </c>
      <c r="G176" t="e">
        <v>#VALUE!</v>
      </c>
      <c r="H176" s="103" t="s">
        <v>2594</v>
      </c>
    </row>
    <row r="177" spans="1:8" ht="14.4" x14ac:dyDescent="0.3">
      <c r="A177">
        <v>225</v>
      </c>
      <c r="B177" t="str">
        <f t="shared" si="5"/>
        <v>225</v>
      </c>
      <c r="C177" t="s">
        <v>1174</v>
      </c>
      <c r="D177" t="s">
        <v>2044</v>
      </c>
      <c r="E177" s="104" t="s">
        <v>220</v>
      </c>
      <c r="F177" s="101" t="e">
        <f t="shared" si="6"/>
        <v>#VALUE!</v>
      </c>
      <c r="G177" t="e">
        <v>#VALUE!</v>
      </c>
      <c r="H177" s="103" t="s">
        <v>2594</v>
      </c>
    </row>
    <row r="178" spans="1:8" ht="14.4" x14ac:dyDescent="0.3">
      <c r="A178">
        <v>226</v>
      </c>
      <c r="B178" t="str">
        <f t="shared" si="5"/>
        <v>226</v>
      </c>
      <c r="C178" t="s">
        <v>1175</v>
      </c>
      <c r="D178" t="s">
        <v>2045</v>
      </c>
      <c r="E178" s="104" t="s">
        <v>221</v>
      </c>
      <c r="F178" s="101" t="e">
        <f t="shared" si="6"/>
        <v>#VALUE!</v>
      </c>
      <c r="G178" t="e">
        <v>#VALUE!</v>
      </c>
      <c r="H178" s="103" t="s">
        <v>2594</v>
      </c>
    </row>
    <row r="179" spans="1:8" ht="14.4" x14ac:dyDescent="0.3">
      <c r="A179">
        <v>227</v>
      </c>
      <c r="B179" t="str">
        <f t="shared" si="5"/>
        <v>227</v>
      </c>
      <c r="C179" t="s">
        <v>1176</v>
      </c>
      <c r="D179" t="s">
        <v>2046</v>
      </c>
      <c r="E179" s="104" t="s">
        <v>222</v>
      </c>
      <c r="F179" s="101" t="e">
        <f t="shared" si="6"/>
        <v>#VALUE!</v>
      </c>
      <c r="G179" t="e">
        <v>#VALUE!</v>
      </c>
      <c r="H179" s="103" t="s">
        <v>2594</v>
      </c>
    </row>
    <row r="180" spans="1:8" ht="14.4" x14ac:dyDescent="0.3">
      <c r="A180">
        <v>230</v>
      </c>
      <c r="B180" t="str">
        <f t="shared" si="5"/>
        <v>230</v>
      </c>
      <c r="C180" t="s">
        <v>1179</v>
      </c>
      <c r="D180" t="s">
        <v>2047</v>
      </c>
      <c r="E180" s="104" t="s">
        <v>225</v>
      </c>
      <c r="F180" s="101" t="e">
        <f t="shared" si="6"/>
        <v>#VALUE!</v>
      </c>
      <c r="G180" t="e">
        <v>#VALUE!</v>
      </c>
      <c r="H180" s="103" t="s">
        <v>2594</v>
      </c>
    </row>
    <row r="181" spans="1:8" ht="14.4" x14ac:dyDescent="0.3">
      <c r="A181">
        <v>233</v>
      </c>
      <c r="B181" t="str">
        <f t="shared" si="5"/>
        <v>233</v>
      </c>
      <c r="C181" t="s">
        <v>1182</v>
      </c>
      <c r="D181" t="s">
        <v>2048</v>
      </c>
      <c r="E181" s="104" t="s">
        <v>228</v>
      </c>
      <c r="F181" s="101" t="e">
        <f t="shared" si="6"/>
        <v>#VALUE!</v>
      </c>
      <c r="G181" t="e">
        <v>#VALUE!</v>
      </c>
      <c r="H181" s="103" t="s">
        <v>2594</v>
      </c>
    </row>
    <row r="182" spans="1:8" ht="14.4" x14ac:dyDescent="0.3">
      <c r="A182">
        <v>236</v>
      </c>
      <c r="B182" t="str">
        <f t="shared" si="5"/>
        <v>236</v>
      </c>
      <c r="C182" t="s">
        <v>1185</v>
      </c>
      <c r="D182" t="s">
        <v>2049</v>
      </c>
      <c r="E182" s="104" t="s">
        <v>231</v>
      </c>
      <c r="F182" s="101" t="e">
        <f t="shared" si="6"/>
        <v>#VALUE!</v>
      </c>
      <c r="G182" t="e">
        <v>#VALUE!</v>
      </c>
      <c r="H182" s="103" t="s">
        <v>2594</v>
      </c>
    </row>
    <row r="183" spans="1:8" ht="14.4" x14ac:dyDescent="0.3">
      <c r="A183">
        <v>237</v>
      </c>
      <c r="B183" t="str">
        <f t="shared" si="5"/>
        <v>237</v>
      </c>
      <c r="C183" t="s">
        <v>1186</v>
      </c>
      <c r="D183" t="s">
        <v>2050</v>
      </c>
      <c r="E183" s="104" t="s">
        <v>232</v>
      </c>
      <c r="F183" s="101" t="e">
        <f t="shared" si="6"/>
        <v>#VALUE!</v>
      </c>
      <c r="G183" t="e">
        <v>#VALUE!</v>
      </c>
      <c r="H183" s="103" t="s">
        <v>2594</v>
      </c>
    </row>
    <row r="184" spans="1:8" ht="14.4" x14ac:dyDescent="0.3">
      <c r="A184">
        <v>238</v>
      </c>
      <c r="B184" t="str">
        <f t="shared" si="5"/>
        <v>238</v>
      </c>
      <c r="C184" t="s">
        <v>1187</v>
      </c>
      <c r="D184" t="s">
        <v>2051</v>
      </c>
      <c r="E184" s="104" t="s">
        <v>233</v>
      </c>
      <c r="F184" s="101" t="e">
        <f t="shared" si="6"/>
        <v>#VALUE!</v>
      </c>
      <c r="G184" t="e">
        <v>#VALUE!</v>
      </c>
      <c r="H184" s="103" t="s">
        <v>2594</v>
      </c>
    </row>
    <row r="185" spans="1:8" ht="14.4" x14ac:dyDescent="0.3">
      <c r="A185">
        <v>239</v>
      </c>
      <c r="B185" t="str">
        <f t="shared" si="5"/>
        <v>239</v>
      </c>
      <c r="C185" t="s">
        <v>1188</v>
      </c>
      <c r="D185" t="s">
        <v>2052</v>
      </c>
      <c r="E185" s="104" t="s">
        <v>234</v>
      </c>
      <c r="F185" s="101" t="e">
        <f t="shared" si="6"/>
        <v>#VALUE!</v>
      </c>
      <c r="G185" t="e">
        <v>#VALUE!</v>
      </c>
      <c r="H185" s="103" t="s">
        <v>2594</v>
      </c>
    </row>
    <row r="186" spans="1:8" ht="14.4" x14ac:dyDescent="0.3">
      <c r="A186">
        <v>240</v>
      </c>
      <c r="B186" t="str">
        <f t="shared" si="5"/>
        <v>240</v>
      </c>
      <c r="C186" t="s">
        <v>1189</v>
      </c>
      <c r="D186" t="s">
        <v>2053</v>
      </c>
      <c r="E186" s="104" t="s">
        <v>235</v>
      </c>
      <c r="F186" s="101" t="e">
        <f t="shared" si="6"/>
        <v>#VALUE!</v>
      </c>
      <c r="G186" t="e">
        <v>#VALUE!</v>
      </c>
      <c r="H186" s="103" t="s">
        <v>2594</v>
      </c>
    </row>
    <row r="187" spans="1:8" ht="14.4" x14ac:dyDescent="0.3">
      <c r="A187">
        <v>241</v>
      </c>
      <c r="B187" t="str">
        <f t="shared" si="5"/>
        <v>241</v>
      </c>
      <c r="C187" t="s">
        <v>1190</v>
      </c>
      <c r="D187" t="s">
        <v>2054</v>
      </c>
      <c r="E187" s="104" t="s">
        <v>236</v>
      </c>
      <c r="F187" s="101" t="e">
        <f t="shared" si="6"/>
        <v>#VALUE!</v>
      </c>
      <c r="G187" t="e">
        <v>#VALUE!</v>
      </c>
      <c r="H187" s="103" t="s">
        <v>2594</v>
      </c>
    </row>
    <row r="188" spans="1:8" ht="14.4" x14ac:dyDescent="0.3">
      <c r="A188">
        <v>242</v>
      </c>
      <c r="B188" t="str">
        <f t="shared" si="5"/>
        <v>242</v>
      </c>
      <c r="C188" t="s">
        <v>1191</v>
      </c>
      <c r="D188" t="s">
        <v>2055</v>
      </c>
      <c r="E188" s="104" t="s">
        <v>237</v>
      </c>
      <c r="F188" s="101" t="e">
        <f t="shared" si="6"/>
        <v>#VALUE!</v>
      </c>
      <c r="G188" t="e">
        <v>#VALUE!</v>
      </c>
      <c r="H188" s="103" t="s">
        <v>2594</v>
      </c>
    </row>
    <row r="189" spans="1:8" ht="14.4" x14ac:dyDescent="0.3">
      <c r="A189">
        <v>243</v>
      </c>
      <c r="B189" t="str">
        <f t="shared" si="5"/>
        <v>243</v>
      </c>
      <c r="C189" t="s">
        <v>1192</v>
      </c>
      <c r="D189" t="s">
        <v>2056</v>
      </c>
      <c r="E189" s="104" t="s">
        <v>238</v>
      </c>
      <c r="F189" s="101" t="e">
        <f t="shared" si="6"/>
        <v>#VALUE!</v>
      </c>
      <c r="G189" t="e">
        <v>#VALUE!</v>
      </c>
      <c r="H189" s="103" t="s">
        <v>2594</v>
      </c>
    </row>
    <row r="190" spans="1:8" ht="14.4" x14ac:dyDescent="0.3">
      <c r="A190">
        <v>244</v>
      </c>
      <c r="B190" t="str">
        <f t="shared" si="5"/>
        <v>244</v>
      </c>
      <c r="C190" t="s">
        <v>1193</v>
      </c>
      <c r="D190" t="s">
        <v>2057</v>
      </c>
      <c r="E190" s="104" t="s">
        <v>239</v>
      </c>
      <c r="F190" s="101" t="e">
        <f t="shared" si="6"/>
        <v>#VALUE!</v>
      </c>
      <c r="G190" t="e">
        <v>#VALUE!</v>
      </c>
      <c r="H190" s="103" t="s">
        <v>2594</v>
      </c>
    </row>
    <row r="191" spans="1:8" ht="14.4" x14ac:dyDescent="0.3">
      <c r="A191">
        <v>245</v>
      </c>
      <c r="B191" t="str">
        <f t="shared" si="5"/>
        <v>245</v>
      </c>
      <c r="C191" t="s">
        <v>1194</v>
      </c>
      <c r="D191" t="s">
        <v>2058</v>
      </c>
      <c r="E191" s="104" t="s">
        <v>240</v>
      </c>
      <c r="F191" s="101" t="e">
        <f t="shared" si="6"/>
        <v>#VALUE!</v>
      </c>
      <c r="G191" t="e">
        <v>#VALUE!</v>
      </c>
      <c r="H191" s="103" t="s">
        <v>2594</v>
      </c>
    </row>
    <row r="192" spans="1:8" ht="14.4" x14ac:dyDescent="0.3">
      <c r="A192">
        <v>246</v>
      </c>
      <c r="B192" t="str">
        <f t="shared" si="5"/>
        <v>246</v>
      </c>
      <c r="C192" t="s">
        <v>1195</v>
      </c>
      <c r="D192" t="s">
        <v>2059</v>
      </c>
      <c r="E192" s="104" t="s">
        <v>241</v>
      </c>
      <c r="F192" s="101" t="e">
        <f t="shared" si="6"/>
        <v>#VALUE!</v>
      </c>
      <c r="G192" t="e">
        <v>#VALUE!</v>
      </c>
      <c r="H192" s="103" t="s">
        <v>2594</v>
      </c>
    </row>
    <row r="193" spans="1:8" ht="14.4" x14ac:dyDescent="0.3">
      <c r="A193">
        <v>247</v>
      </c>
      <c r="B193" t="str">
        <f t="shared" si="5"/>
        <v>247</v>
      </c>
      <c r="C193" t="s">
        <v>1196</v>
      </c>
      <c r="D193" t="s">
        <v>2060</v>
      </c>
      <c r="E193" s="104" t="s">
        <v>242</v>
      </c>
      <c r="F193" s="101" t="e">
        <f t="shared" si="6"/>
        <v>#VALUE!</v>
      </c>
      <c r="G193" t="e">
        <v>#VALUE!</v>
      </c>
      <c r="H193" s="103" t="s">
        <v>2594</v>
      </c>
    </row>
    <row r="194" spans="1:8" ht="14.4" x14ac:dyDescent="0.3">
      <c r="A194">
        <v>248</v>
      </c>
      <c r="B194" t="str">
        <f t="shared" ref="B194:B257" si="7">IF(ISERROR(SEARCH(".",A194)),TEXT(A194,"000"),TEXT(LEFT(A194,FIND(".",A194)-1),"000"))</f>
        <v>248</v>
      </c>
      <c r="C194" t="s">
        <v>1197</v>
      </c>
      <c r="D194" t="s">
        <v>2061</v>
      </c>
      <c r="E194" s="104" t="s">
        <v>243</v>
      </c>
      <c r="F194" s="101" t="e">
        <f t="shared" ref="F194:F257" si="8">LEFT(A194,FIND(".",A194)-1)</f>
        <v>#VALUE!</v>
      </c>
      <c r="G194" t="e">
        <v>#VALUE!</v>
      </c>
      <c r="H194" s="103" t="s">
        <v>2594</v>
      </c>
    </row>
    <row r="195" spans="1:8" ht="14.4" x14ac:dyDescent="0.3">
      <c r="A195">
        <v>249</v>
      </c>
      <c r="B195" t="str">
        <f t="shared" si="7"/>
        <v>249</v>
      </c>
      <c r="C195" t="s">
        <v>1198</v>
      </c>
      <c r="D195" t="s">
        <v>2062</v>
      </c>
      <c r="E195" s="104" t="s">
        <v>244</v>
      </c>
      <c r="F195" s="101" t="e">
        <f t="shared" si="8"/>
        <v>#VALUE!</v>
      </c>
      <c r="G195" t="e">
        <v>#VALUE!</v>
      </c>
      <c r="H195" s="103" t="s">
        <v>2594</v>
      </c>
    </row>
    <row r="196" spans="1:8" ht="14.4" x14ac:dyDescent="0.3">
      <c r="A196">
        <v>250</v>
      </c>
      <c r="B196" t="str">
        <f t="shared" si="7"/>
        <v>250</v>
      </c>
      <c r="C196" t="s">
        <v>1199</v>
      </c>
      <c r="D196" t="s">
        <v>2063</v>
      </c>
      <c r="E196" s="104" t="s">
        <v>2593</v>
      </c>
      <c r="F196" s="101" t="e">
        <f t="shared" si="8"/>
        <v>#VALUE!</v>
      </c>
      <c r="G196" t="e">
        <v>#VALUE!</v>
      </c>
      <c r="H196" s="103" t="s">
        <v>2594</v>
      </c>
    </row>
    <row r="197" spans="1:8" ht="14.4" x14ac:dyDescent="0.3">
      <c r="A197">
        <v>251</v>
      </c>
      <c r="B197" t="str">
        <f t="shared" si="7"/>
        <v>251</v>
      </c>
      <c r="C197" t="s">
        <v>1200</v>
      </c>
      <c r="D197" t="s">
        <v>2064</v>
      </c>
      <c r="E197" s="104" t="s">
        <v>246</v>
      </c>
      <c r="F197" s="101" t="e">
        <f t="shared" si="8"/>
        <v>#VALUE!</v>
      </c>
      <c r="G197" t="e">
        <v>#VALUE!</v>
      </c>
      <c r="H197" s="103" t="s">
        <v>2594</v>
      </c>
    </row>
    <row r="198" spans="1:8" ht="14.4" x14ac:dyDescent="0.3">
      <c r="A198">
        <v>252</v>
      </c>
      <c r="B198" t="str">
        <f t="shared" si="7"/>
        <v>252</v>
      </c>
      <c r="C198" t="s">
        <v>1201</v>
      </c>
      <c r="D198" t="s">
        <v>2065</v>
      </c>
      <c r="E198" s="104" t="s">
        <v>247</v>
      </c>
      <c r="F198" s="101" t="e">
        <f t="shared" si="8"/>
        <v>#VALUE!</v>
      </c>
      <c r="G198" t="e">
        <v>#VALUE!</v>
      </c>
      <c r="H198" s="103" t="s">
        <v>2594</v>
      </c>
    </row>
    <row r="199" spans="1:8" ht="14.4" x14ac:dyDescent="0.3">
      <c r="A199">
        <v>253</v>
      </c>
      <c r="B199" t="str">
        <f t="shared" si="7"/>
        <v>253</v>
      </c>
      <c r="C199" t="s">
        <v>1202</v>
      </c>
      <c r="D199" t="s">
        <v>2066</v>
      </c>
      <c r="E199" s="104" t="s">
        <v>248</v>
      </c>
      <c r="F199" s="101" t="e">
        <f t="shared" si="8"/>
        <v>#VALUE!</v>
      </c>
      <c r="G199" t="e">
        <v>#VALUE!</v>
      </c>
      <c r="H199" s="103" t="s">
        <v>2594</v>
      </c>
    </row>
    <row r="200" spans="1:8" ht="14.4" x14ac:dyDescent="0.3">
      <c r="A200">
        <v>254</v>
      </c>
      <c r="B200" t="str">
        <f t="shared" si="7"/>
        <v>254</v>
      </c>
      <c r="C200" t="s">
        <v>1203</v>
      </c>
      <c r="D200" t="s">
        <v>2067</v>
      </c>
      <c r="E200" s="104" t="s">
        <v>249</v>
      </c>
      <c r="F200" s="101" t="e">
        <f t="shared" si="8"/>
        <v>#VALUE!</v>
      </c>
      <c r="G200" t="e">
        <v>#VALUE!</v>
      </c>
      <c r="H200" s="103" t="s">
        <v>2594</v>
      </c>
    </row>
    <row r="201" spans="1:8" ht="14.4" x14ac:dyDescent="0.3">
      <c r="A201">
        <v>255</v>
      </c>
      <c r="B201" t="str">
        <f t="shared" si="7"/>
        <v>255</v>
      </c>
      <c r="C201" t="s">
        <v>1204</v>
      </c>
      <c r="D201" t="s">
        <v>2068</v>
      </c>
      <c r="E201" s="104" t="s">
        <v>250</v>
      </c>
      <c r="F201" s="101" t="e">
        <f t="shared" si="8"/>
        <v>#VALUE!</v>
      </c>
      <c r="G201" t="e">
        <v>#VALUE!</v>
      </c>
      <c r="H201" s="103" t="s">
        <v>2594</v>
      </c>
    </row>
    <row r="202" spans="1:8" ht="14.4" x14ac:dyDescent="0.3">
      <c r="A202">
        <v>256</v>
      </c>
      <c r="B202" t="str">
        <f t="shared" si="7"/>
        <v>256</v>
      </c>
      <c r="C202" t="s">
        <v>1205</v>
      </c>
      <c r="D202" t="s">
        <v>2069</v>
      </c>
      <c r="E202" s="104" t="s">
        <v>251</v>
      </c>
      <c r="F202" s="101" t="e">
        <f t="shared" si="8"/>
        <v>#VALUE!</v>
      </c>
      <c r="G202" t="e">
        <v>#VALUE!</v>
      </c>
      <c r="H202" s="103" t="s">
        <v>2594</v>
      </c>
    </row>
    <row r="203" spans="1:8" ht="14.4" x14ac:dyDescent="0.3">
      <c r="A203">
        <v>257</v>
      </c>
      <c r="B203" t="str">
        <f t="shared" si="7"/>
        <v>257</v>
      </c>
      <c r="C203" t="s">
        <v>1206</v>
      </c>
      <c r="D203" t="s">
        <v>2070</v>
      </c>
      <c r="E203" s="104" t="s">
        <v>252</v>
      </c>
      <c r="F203" s="101" t="e">
        <f t="shared" si="8"/>
        <v>#VALUE!</v>
      </c>
      <c r="G203" t="e">
        <v>#VALUE!</v>
      </c>
      <c r="H203" s="103" t="s">
        <v>2594</v>
      </c>
    </row>
    <row r="204" spans="1:8" ht="14.4" x14ac:dyDescent="0.3">
      <c r="A204">
        <v>258</v>
      </c>
      <c r="B204" t="str">
        <f t="shared" si="7"/>
        <v>258</v>
      </c>
      <c r="C204" t="s">
        <v>1207</v>
      </c>
      <c r="D204" t="s">
        <v>2071</v>
      </c>
      <c r="E204" s="104" t="s">
        <v>253</v>
      </c>
      <c r="F204" s="101" t="e">
        <f t="shared" si="8"/>
        <v>#VALUE!</v>
      </c>
      <c r="G204" t="e">
        <v>#VALUE!</v>
      </c>
      <c r="H204" s="103" t="s">
        <v>2594</v>
      </c>
    </row>
    <row r="205" spans="1:8" ht="14.4" x14ac:dyDescent="0.3">
      <c r="A205">
        <v>259</v>
      </c>
      <c r="B205" t="str">
        <f t="shared" si="7"/>
        <v>259</v>
      </c>
      <c r="C205" t="s">
        <v>1208</v>
      </c>
      <c r="D205" t="s">
        <v>2072</v>
      </c>
      <c r="E205" s="104" t="s">
        <v>254</v>
      </c>
      <c r="F205" s="101" t="e">
        <f t="shared" si="8"/>
        <v>#VALUE!</v>
      </c>
      <c r="G205" t="e">
        <v>#VALUE!</v>
      </c>
      <c r="H205" s="103" t="s">
        <v>2594</v>
      </c>
    </row>
    <row r="206" spans="1:8" ht="14.4" x14ac:dyDescent="0.3">
      <c r="A206">
        <v>260</v>
      </c>
      <c r="B206" t="str">
        <f t="shared" si="7"/>
        <v>260</v>
      </c>
      <c r="C206" t="s">
        <v>1209</v>
      </c>
      <c r="D206" t="s">
        <v>2073</v>
      </c>
      <c r="E206" s="104" t="s">
        <v>255</v>
      </c>
      <c r="F206" s="101" t="e">
        <f t="shared" si="8"/>
        <v>#VALUE!</v>
      </c>
      <c r="G206" t="e">
        <v>#VALUE!</v>
      </c>
      <c r="H206" s="103" t="s">
        <v>2594</v>
      </c>
    </row>
    <row r="207" spans="1:8" ht="14.4" x14ac:dyDescent="0.3">
      <c r="A207">
        <v>263.10000000000002</v>
      </c>
      <c r="B207" t="str">
        <f t="shared" si="7"/>
        <v>263</v>
      </c>
      <c r="C207" t="s">
        <v>1212</v>
      </c>
      <c r="D207" t="s">
        <v>2074</v>
      </c>
      <c r="E207" s="104" t="s">
        <v>258</v>
      </c>
      <c r="F207" s="101" t="str">
        <f t="shared" si="8"/>
        <v>263</v>
      </c>
      <c r="G207" t="s">
        <v>1212</v>
      </c>
      <c r="H207" s="103" t="s">
        <v>2594</v>
      </c>
    </row>
    <row r="208" spans="1:8" ht="14.4" x14ac:dyDescent="0.3">
      <c r="A208">
        <v>263.2</v>
      </c>
      <c r="B208" t="str">
        <f t="shared" si="7"/>
        <v>263</v>
      </c>
      <c r="C208" t="s">
        <v>1212</v>
      </c>
      <c r="D208" t="s">
        <v>2075</v>
      </c>
      <c r="E208" s="104" t="s">
        <v>258</v>
      </c>
      <c r="F208" s="101" t="str">
        <f t="shared" si="8"/>
        <v>263</v>
      </c>
      <c r="G208" t="s">
        <v>1212</v>
      </c>
      <c r="H208" s="103" t="s">
        <v>2619</v>
      </c>
    </row>
    <row r="209" spans="1:8" ht="14.4" x14ac:dyDescent="0.3">
      <c r="A209">
        <v>264.10000000000002</v>
      </c>
      <c r="B209" t="str">
        <f t="shared" si="7"/>
        <v>264</v>
      </c>
      <c r="C209" t="s">
        <v>1213</v>
      </c>
      <c r="D209" t="s">
        <v>2076</v>
      </c>
      <c r="E209" s="104" t="s">
        <v>259</v>
      </c>
      <c r="F209" s="101" t="str">
        <f t="shared" si="8"/>
        <v>264</v>
      </c>
      <c r="G209" t="s">
        <v>1213</v>
      </c>
      <c r="H209" s="103" t="s">
        <v>2594</v>
      </c>
    </row>
    <row r="210" spans="1:8" ht="14.4" x14ac:dyDescent="0.3">
      <c r="A210">
        <v>264.2</v>
      </c>
      <c r="B210" t="str">
        <f t="shared" si="7"/>
        <v>264</v>
      </c>
      <c r="C210" t="s">
        <v>1213</v>
      </c>
      <c r="D210" t="s">
        <v>2077</v>
      </c>
      <c r="E210" s="104" t="s">
        <v>259</v>
      </c>
      <c r="F210" s="101" t="str">
        <f t="shared" si="8"/>
        <v>264</v>
      </c>
      <c r="G210" t="s">
        <v>1213</v>
      </c>
      <c r="H210" s="103" t="s">
        <v>2620</v>
      </c>
    </row>
    <row r="211" spans="1:8" ht="14.4" x14ac:dyDescent="0.3">
      <c r="A211">
        <v>270</v>
      </c>
      <c r="B211" t="str">
        <f t="shared" si="7"/>
        <v>270</v>
      </c>
      <c r="C211" t="s">
        <v>1219</v>
      </c>
      <c r="D211" t="s">
        <v>2078</v>
      </c>
      <c r="E211" s="104" t="s">
        <v>265</v>
      </c>
      <c r="F211" s="101" t="e">
        <f t="shared" si="8"/>
        <v>#VALUE!</v>
      </c>
      <c r="G211" t="e">
        <v>#VALUE!</v>
      </c>
      <c r="H211" s="103" t="s">
        <v>2594</v>
      </c>
    </row>
    <row r="212" spans="1:8" ht="14.4" x14ac:dyDescent="0.3">
      <c r="A212">
        <v>271</v>
      </c>
      <c r="B212" t="str">
        <f t="shared" si="7"/>
        <v>271</v>
      </c>
      <c r="C212" t="s">
        <v>1220</v>
      </c>
      <c r="D212" t="s">
        <v>2079</v>
      </c>
      <c r="E212" s="104" t="s">
        <v>266</v>
      </c>
      <c r="F212" s="101" t="e">
        <f t="shared" si="8"/>
        <v>#VALUE!</v>
      </c>
      <c r="G212" t="e">
        <v>#VALUE!</v>
      </c>
      <c r="H212" s="103" t="s">
        <v>2594</v>
      </c>
    </row>
    <row r="213" spans="1:8" ht="14.4" x14ac:dyDescent="0.3">
      <c r="A213">
        <v>272</v>
      </c>
      <c r="B213" t="str">
        <f t="shared" si="7"/>
        <v>272</v>
      </c>
      <c r="C213" t="s">
        <v>1221</v>
      </c>
      <c r="D213" t="s">
        <v>2080</v>
      </c>
      <c r="E213" s="104" t="s">
        <v>267</v>
      </c>
      <c r="F213" s="101" t="e">
        <f t="shared" si="8"/>
        <v>#VALUE!</v>
      </c>
      <c r="G213" t="e">
        <v>#VALUE!</v>
      </c>
      <c r="H213" s="103" t="s">
        <v>2594</v>
      </c>
    </row>
    <row r="214" spans="1:8" ht="14.4" x14ac:dyDescent="0.3">
      <c r="A214">
        <v>273</v>
      </c>
      <c r="B214" t="str">
        <f t="shared" si="7"/>
        <v>273</v>
      </c>
      <c r="C214" t="s">
        <v>1222</v>
      </c>
      <c r="D214" t="s">
        <v>2081</v>
      </c>
      <c r="E214" s="104" t="s">
        <v>268</v>
      </c>
      <c r="F214" s="101" t="e">
        <f t="shared" si="8"/>
        <v>#VALUE!</v>
      </c>
      <c r="G214" t="e">
        <v>#VALUE!</v>
      </c>
      <c r="H214" s="103" t="s">
        <v>2594</v>
      </c>
    </row>
    <row r="215" spans="1:8" ht="14.4" x14ac:dyDescent="0.3">
      <c r="A215">
        <v>274</v>
      </c>
      <c r="B215" t="str">
        <f t="shared" si="7"/>
        <v>274</v>
      </c>
      <c r="C215" t="s">
        <v>1223</v>
      </c>
      <c r="D215" t="s">
        <v>2082</v>
      </c>
      <c r="E215" s="104" t="s">
        <v>269</v>
      </c>
      <c r="F215" s="101" t="e">
        <f t="shared" si="8"/>
        <v>#VALUE!</v>
      </c>
      <c r="G215" t="e">
        <v>#VALUE!</v>
      </c>
      <c r="H215" s="103" t="s">
        <v>2594</v>
      </c>
    </row>
    <row r="216" spans="1:8" ht="14.4" x14ac:dyDescent="0.3">
      <c r="A216">
        <v>275</v>
      </c>
      <c r="B216" t="str">
        <f t="shared" si="7"/>
        <v>275</v>
      </c>
      <c r="C216" t="s">
        <v>1224</v>
      </c>
      <c r="D216" t="s">
        <v>2083</v>
      </c>
      <c r="E216" s="104" t="s">
        <v>270</v>
      </c>
      <c r="F216" s="101" t="e">
        <f t="shared" si="8"/>
        <v>#VALUE!</v>
      </c>
      <c r="G216" t="e">
        <v>#VALUE!</v>
      </c>
      <c r="H216" s="103" t="s">
        <v>2594</v>
      </c>
    </row>
    <row r="217" spans="1:8" ht="14.4" x14ac:dyDescent="0.3">
      <c r="A217">
        <v>278</v>
      </c>
      <c r="B217" t="str">
        <f t="shared" si="7"/>
        <v>278</v>
      </c>
      <c r="C217" t="s">
        <v>1227</v>
      </c>
      <c r="D217" t="s">
        <v>2084</v>
      </c>
      <c r="E217" s="104" t="s">
        <v>273</v>
      </c>
      <c r="F217" s="101" t="e">
        <f t="shared" si="8"/>
        <v>#VALUE!</v>
      </c>
      <c r="G217" t="e">
        <v>#VALUE!</v>
      </c>
      <c r="H217" s="103" t="s">
        <v>2594</v>
      </c>
    </row>
    <row r="218" spans="1:8" ht="14.4" x14ac:dyDescent="0.3">
      <c r="A218">
        <v>279</v>
      </c>
      <c r="B218" t="str">
        <f t="shared" si="7"/>
        <v>279</v>
      </c>
      <c r="C218" t="s">
        <v>1228</v>
      </c>
      <c r="D218" t="s">
        <v>2085</v>
      </c>
      <c r="E218" s="104" t="s">
        <v>274</v>
      </c>
      <c r="F218" s="101" t="e">
        <f t="shared" si="8"/>
        <v>#VALUE!</v>
      </c>
      <c r="G218" t="e">
        <v>#VALUE!</v>
      </c>
      <c r="H218" s="103" t="s">
        <v>2594</v>
      </c>
    </row>
    <row r="219" spans="1:8" ht="14.4" x14ac:dyDescent="0.3">
      <c r="A219">
        <v>280</v>
      </c>
      <c r="B219" t="str">
        <f t="shared" si="7"/>
        <v>280</v>
      </c>
      <c r="C219" t="s">
        <v>1229</v>
      </c>
      <c r="D219" t="s">
        <v>2086</v>
      </c>
      <c r="E219" s="104" t="s">
        <v>275</v>
      </c>
      <c r="F219" s="101" t="e">
        <f t="shared" si="8"/>
        <v>#VALUE!</v>
      </c>
      <c r="G219" t="e">
        <v>#VALUE!</v>
      </c>
      <c r="H219" s="103" t="s">
        <v>2594</v>
      </c>
    </row>
    <row r="220" spans="1:8" ht="14.4" x14ac:dyDescent="0.3">
      <c r="A220">
        <v>281</v>
      </c>
      <c r="B220" t="str">
        <f t="shared" si="7"/>
        <v>281</v>
      </c>
      <c r="C220" t="s">
        <v>1230</v>
      </c>
      <c r="D220" t="s">
        <v>2087</v>
      </c>
      <c r="E220" s="104" t="s">
        <v>276</v>
      </c>
      <c r="F220" s="101" t="e">
        <f t="shared" si="8"/>
        <v>#VALUE!</v>
      </c>
      <c r="G220" t="e">
        <v>#VALUE!</v>
      </c>
      <c r="H220" s="103" t="s">
        <v>2594</v>
      </c>
    </row>
    <row r="221" spans="1:8" ht="14.4" x14ac:dyDescent="0.3">
      <c r="A221">
        <v>282</v>
      </c>
      <c r="B221" t="str">
        <f t="shared" si="7"/>
        <v>282</v>
      </c>
      <c r="C221" t="s">
        <v>1231</v>
      </c>
      <c r="D221" t="s">
        <v>2088</v>
      </c>
      <c r="E221" s="104" t="s">
        <v>277</v>
      </c>
      <c r="F221" s="101" t="e">
        <f t="shared" si="8"/>
        <v>#VALUE!</v>
      </c>
      <c r="G221" t="e">
        <v>#VALUE!</v>
      </c>
      <c r="H221" s="103" t="s">
        <v>2594</v>
      </c>
    </row>
    <row r="222" spans="1:8" ht="14.4" x14ac:dyDescent="0.3">
      <c r="A222">
        <v>290</v>
      </c>
      <c r="B222" t="str">
        <f t="shared" si="7"/>
        <v>290</v>
      </c>
      <c r="C222" t="s">
        <v>1239</v>
      </c>
      <c r="D222" t="s">
        <v>2089</v>
      </c>
      <c r="E222" s="104" t="s">
        <v>285</v>
      </c>
      <c r="F222" s="101" t="e">
        <f t="shared" si="8"/>
        <v>#VALUE!</v>
      </c>
      <c r="G222" t="e">
        <v>#VALUE!</v>
      </c>
      <c r="H222" s="103" t="s">
        <v>2594</v>
      </c>
    </row>
    <row r="223" spans="1:8" ht="14.4" x14ac:dyDescent="0.3">
      <c r="A223">
        <v>291</v>
      </c>
      <c r="B223" t="str">
        <f t="shared" si="7"/>
        <v>291</v>
      </c>
      <c r="C223" t="s">
        <v>1240</v>
      </c>
      <c r="D223" t="s">
        <v>2090</v>
      </c>
      <c r="E223" s="104" t="s">
        <v>286</v>
      </c>
      <c r="F223" s="101" t="e">
        <f t="shared" si="8"/>
        <v>#VALUE!</v>
      </c>
      <c r="G223" t="e">
        <v>#VALUE!</v>
      </c>
      <c r="H223" s="103" t="s">
        <v>2594</v>
      </c>
    </row>
    <row r="224" spans="1:8" ht="14.4" x14ac:dyDescent="0.3">
      <c r="A224">
        <v>292</v>
      </c>
      <c r="B224" t="str">
        <f t="shared" si="7"/>
        <v>292</v>
      </c>
      <c r="C224" t="s">
        <v>1241</v>
      </c>
      <c r="D224" t="s">
        <v>2091</v>
      </c>
      <c r="E224" s="104" t="s">
        <v>287</v>
      </c>
      <c r="F224" s="101" t="e">
        <f t="shared" si="8"/>
        <v>#VALUE!</v>
      </c>
      <c r="G224" t="e">
        <v>#VALUE!</v>
      </c>
      <c r="H224" s="103" t="s">
        <v>2594</v>
      </c>
    </row>
    <row r="225" spans="1:8" ht="14.4" x14ac:dyDescent="0.3">
      <c r="A225">
        <v>293</v>
      </c>
      <c r="B225" t="str">
        <f t="shared" si="7"/>
        <v>293</v>
      </c>
      <c r="C225" t="s">
        <v>1242</v>
      </c>
      <c r="D225" t="s">
        <v>2092</v>
      </c>
      <c r="E225" s="104" t="s">
        <v>288</v>
      </c>
      <c r="F225" s="101" t="e">
        <f t="shared" si="8"/>
        <v>#VALUE!</v>
      </c>
      <c r="G225" t="e">
        <v>#VALUE!</v>
      </c>
      <c r="H225" s="103" t="s">
        <v>2594</v>
      </c>
    </row>
    <row r="226" spans="1:8" ht="14.4" x14ac:dyDescent="0.3">
      <c r="A226">
        <v>294</v>
      </c>
      <c r="B226" t="str">
        <f t="shared" si="7"/>
        <v>294</v>
      </c>
      <c r="C226" t="s">
        <v>1243</v>
      </c>
      <c r="D226" t="s">
        <v>2093</v>
      </c>
      <c r="E226" s="104" t="s">
        <v>289</v>
      </c>
      <c r="F226" s="101" t="e">
        <f t="shared" si="8"/>
        <v>#VALUE!</v>
      </c>
      <c r="G226" t="e">
        <v>#VALUE!</v>
      </c>
      <c r="H226" s="103" t="s">
        <v>2594</v>
      </c>
    </row>
    <row r="227" spans="1:8" ht="14.4" x14ac:dyDescent="0.3">
      <c r="A227">
        <v>295</v>
      </c>
      <c r="B227" t="str">
        <f t="shared" si="7"/>
        <v>295</v>
      </c>
      <c r="C227" t="s">
        <v>1244</v>
      </c>
      <c r="D227" t="s">
        <v>2094</v>
      </c>
      <c r="E227" s="104" t="s">
        <v>290</v>
      </c>
      <c r="F227" s="101" t="e">
        <f t="shared" si="8"/>
        <v>#VALUE!</v>
      </c>
      <c r="G227" t="e">
        <v>#VALUE!</v>
      </c>
      <c r="H227" s="103" t="s">
        <v>2594</v>
      </c>
    </row>
    <row r="228" spans="1:8" ht="14.4" x14ac:dyDescent="0.3">
      <c r="A228">
        <v>298</v>
      </c>
      <c r="B228" t="str">
        <f t="shared" si="7"/>
        <v>298</v>
      </c>
      <c r="C228" t="s">
        <v>1247</v>
      </c>
      <c r="D228" t="s">
        <v>2095</v>
      </c>
      <c r="E228" s="104" t="s">
        <v>293</v>
      </c>
      <c r="F228" s="101" t="e">
        <f t="shared" si="8"/>
        <v>#VALUE!</v>
      </c>
      <c r="G228" t="e">
        <v>#VALUE!</v>
      </c>
      <c r="H228" s="103" t="s">
        <v>2594</v>
      </c>
    </row>
    <row r="229" spans="1:8" ht="14.4" x14ac:dyDescent="0.3">
      <c r="A229">
        <v>302</v>
      </c>
      <c r="B229" t="str">
        <f t="shared" si="7"/>
        <v>302</v>
      </c>
      <c r="C229" t="s">
        <v>1251</v>
      </c>
      <c r="D229" t="s">
        <v>2096</v>
      </c>
      <c r="E229" s="104" t="s">
        <v>296</v>
      </c>
      <c r="F229" s="101" t="e">
        <f t="shared" si="8"/>
        <v>#VALUE!</v>
      </c>
      <c r="G229" t="e">
        <v>#VALUE!</v>
      </c>
      <c r="H229" s="103" t="s">
        <v>2594</v>
      </c>
    </row>
    <row r="230" spans="1:8" ht="14.4" x14ac:dyDescent="0.3">
      <c r="A230">
        <v>303</v>
      </c>
      <c r="B230" t="str">
        <f t="shared" si="7"/>
        <v>303</v>
      </c>
      <c r="C230" t="s">
        <v>1252</v>
      </c>
      <c r="D230" t="s">
        <v>2097</v>
      </c>
      <c r="E230" s="104" t="s">
        <v>297</v>
      </c>
      <c r="F230" s="101" t="e">
        <f t="shared" si="8"/>
        <v>#VALUE!</v>
      </c>
      <c r="G230" t="e">
        <v>#VALUE!</v>
      </c>
      <c r="H230" s="103" t="s">
        <v>2594</v>
      </c>
    </row>
    <row r="231" spans="1:8" ht="14.4" x14ac:dyDescent="0.3">
      <c r="A231">
        <v>304</v>
      </c>
      <c r="B231" t="str">
        <f t="shared" si="7"/>
        <v>304</v>
      </c>
      <c r="C231" t="s">
        <v>1253</v>
      </c>
      <c r="D231" t="s">
        <v>2098</v>
      </c>
      <c r="E231" s="104" t="s">
        <v>298</v>
      </c>
      <c r="F231" s="101" t="e">
        <f t="shared" si="8"/>
        <v>#VALUE!</v>
      </c>
      <c r="G231" t="e">
        <v>#VALUE!</v>
      </c>
      <c r="H231" s="103" t="s">
        <v>2594</v>
      </c>
    </row>
    <row r="232" spans="1:8" ht="14.4" x14ac:dyDescent="0.3">
      <c r="A232">
        <v>305</v>
      </c>
      <c r="B232" t="str">
        <f t="shared" si="7"/>
        <v>305</v>
      </c>
      <c r="C232" t="s">
        <v>1254</v>
      </c>
      <c r="D232" t="s">
        <v>2099</v>
      </c>
      <c r="E232" s="104" t="s">
        <v>299</v>
      </c>
      <c r="F232" s="101" t="e">
        <f t="shared" si="8"/>
        <v>#VALUE!</v>
      </c>
      <c r="G232" t="e">
        <v>#VALUE!</v>
      </c>
      <c r="H232" s="103" t="s">
        <v>2594</v>
      </c>
    </row>
    <row r="233" spans="1:8" ht="14.4" x14ac:dyDescent="0.3">
      <c r="A233">
        <v>306</v>
      </c>
      <c r="B233" t="str">
        <f t="shared" si="7"/>
        <v>306</v>
      </c>
      <c r="C233" t="s">
        <v>1255</v>
      </c>
      <c r="D233" t="s">
        <v>2100</v>
      </c>
      <c r="E233" s="104" t="s">
        <v>300</v>
      </c>
      <c r="F233" s="101" t="e">
        <f t="shared" si="8"/>
        <v>#VALUE!</v>
      </c>
      <c r="G233" t="e">
        <v>#VALUE!</v>
      </c>
      <c r="H233" s="103" t="s">
        <v>2594</v>
      </c>
    </row>
    <row r="234" spans="1:8" ht="14.4" x14ac:dyDescent="0.3">
      <c r="A234">
        <v>309</v>
      </c>
      <c r="B234" t="str">
        <f t="shared" si="7"/>
        <v>309</v>
      </c>
      <c r="C234" t="s">
        <v>1258</v>
      </c>
      <c r="D234" t="s">
        <v>2101</v>
      </c>
      <c r="E234" s="104" t="s">
        <v>303</v>
      </c>
      <c r="F234" s="101" t="e">
        <f t="shared" si="8"/>
        <v>#VALUE!</v>
      </c>
      <c r="G234" t="e">
        <v>#VALUE!</v>
      </c>
      <c r="H234" s="103" t="s">
        <v>2594</v>
      </c>
    </row>
    <row r="235" spans="1:8" ht="14.4" x14ac:dyDescent="0.3">
      <c r="A235">
        <v>310</v>
      </c>
      <c r="B235" t="str">
        <f t="shared" si="7"/>
        <v>310</v>
      </c>
      <c r="C235" t="s">
        <v>1259</v>
      </c>
      <c r="D235" t="s">
        <v>2102</v>
      </c>
      <c r="E235" s="104" t="s">
        <v>304</v>
      </c>
      <c r="F235" s="101" t="e">
        <f t="shared" si="8"/>
        <v>#VALUE!</v>
      </c>
      <c r="G235" t="e">
        <v>#VALUE!</v>
      </c>
      <c r="H235" s="103" t="s">
        <v>2594</v>
      </c>
    </row>
    <row r="236" spans="1:8" ht="14.4" x14ac:dyDescent="0.3">
      <c r="A236">
        <v>315</v>
      </c>
      <c r="B236" t="str">
        <f t="shared" si="7"/>
        <v>315</v>
      </c>
      <c r="C236" t="s">
        <v>1264</v>
      </c>
      <c r="D236" t="s">
        <v>2103</v>
      </c>
      <c r="E236" s="104" t="s">
        <v>309</v>
      </c>
      <c r="F236" s="101" t="e">
        <f t="shared" si="8"/>
        <v>#VALUE!</v>
      </c>
      <c r="G236" t="e">
        <v>#VALUE!</v>
      </c>
      <c r="H236" s="103" t="s">
        <v>2594</v>
      </c>
    </row>
    <row r="237" spans="1:8" ht="14.4" x14ac:dyDescent="0.3">
      <c r="A237">
        <v>318</v>
      </c>
      <c r="B237" t="str">
        <f t="shared" si="7"/>
        <v>318</v>
      </c>
      <c r="C237" t="s">
        <v>1267</v>
      </c>
      <c r="D237" t="s">
        <v>2104</v>
      </c>
      <c r="E237" s="104" t="s">
        <v>312</v>
      </c>
      <c r="F237" s="101" t="e">
        <f t="shared" si="8"/>
        <v>#VALUE!</v>
      </c>
      <c r="G237" t="e">
        <v>#VALUE!</v>
      </c>
      <c r="H237" s="103" t="s">
        <v>2594</v>
      </c>
    </row>
    <row r="238" spans="1:8" ht="14.4" x14ac:dyDescent="0.3">
      <c r="A238">
        <v>319</v>
      </c>
      <c r="B238" t="str">
        <f t="shared" si="7"/>
        <v>319</v>
      </c>
      <c r="C238" t="s">
        <v>1268</v>
      </c>
      <c r="D238" t="s">
        <v>2105</v>
      </c>
      <c r="E238" s="104" t="s">
        <v>313</v>
      </c>
      <c r="F238" s="101" t="e">
        <f t="shared" si="8"/>
        <v>#VALUE!</v>
      </c>
      <c r="G238" t="e">
        <v>#VALUE!</v>
      </c>
      <c r="H238" s="103" t="s">
        <v>2594</v>
      </c>
    </row>
    <row r="239" spans="1:8" ht="14.4" x14ac:dyDescent="0.3">
      <c r="A239">
        <v>320</v>
      </c>
      <c r="B239" t="str">
        <f t="shared" si="7"/>
        <v>320</v>
      </c>
      <c r="C239" t="s">
        <v>1269</v>
      </c>
      <c r="D239" t="s">
        <v>2106</v>
      </c>
      <c r="E239" s="104" t="s">
        <v>314</v>
      </c>
      <c r="F239" s="101" t="e">
        <f t="shared" si="8"/>
        <v>#VALUE!</v>
      </c>
      <c r="G239" t="e">
        <v>#VALUE!</v>
      </c>
      <c r="H239" s="103" t="s">
        <v>2594</v>
      </c>
    </row>
    <row r="240" spans="1:8" ht="14.4" x14ac:dyDescent="0.3">
      <c r="A240">
        <v>321</v>
      </c>
      <c r="B240" t="str">
        <f t="shared" si="7"/>
        <v>321</v>
      </c>
      <c r="C240" t="s">
        <v>1270</v>
      </c>
      <c r="D240" t="s">
        <v>2107</v>
      </c>
      <c r="E240" s="104" t="s">
        <v>315</v>
      </c>
      <c r="F240" s="101" t="e">
        <f t="shared" si="8"/>
        <v>#VALUE!</v>
      </c>
      <c r="G240" t="e">
        <v>#VALUE!</v>
      </c>
      <c r="H240" s="103" t="s">
        <v>2594</v>
      </c>
    </row>
    <row r="241" spans="1:8" ht="14.4" x14ac:dyDescent="0.3">
      <c r="A241">
        <v>324</v>
      </c>
      <c r="B241" t="str">
        <f t="shared" si="7"/>
        <v>324</v>
      </c>
      <c r="C241" t="s">
        <v>1273</v>
      </c>
      <c r="D241" t="s">
        <v>2108</v>
      </c>
      <c r="E241" s="104" t="s">
        <v>317</v>
      </c>
      <c r="F241" s="101" t="e">
        <f t="shared" si="8"/>
        <v>#VALUE!</v>
      </c>
      <c r="G241" t="e">
        <v>#VALUE!</v>
      </c>
      <c r="H241" s="103" t="s">
        <v>2594</v>
      </c>
    </row>
    <row r="242" spans="1:8" ht="14.4" x14ac:dyDescent="0.3">
      <c r="A242">
        <v>328</v>
      </c>
      <c r="B242" t="str">
        <f t="shared" si="7"/>
        <v>328</v>
      </c>
      <c r="C242" t="s">
        <v>1277</v>
      </c>
      <c r="D242" t="s">
        <v>2109</v>
      </c>
      <c r="E242" s="104" t="s">
        <v>321</v>
      </c>
      <c r="F242" s="101" t="e">
        <f t="shared" si="8"/>
        <v>#VALUE!</v>
      </c>
      <c r="G242" t="e">
        <v>#VALUE!</v>
      </c>
      <c r="H242" s="103" t="s">
        <v>2594</v>
      </c>
    </row>
    <row r="243" spans="1:8" ht="14.4" x14ac:dyDescent="0.3">
      <c r="A243">
        <v>329</v>
      </c>
      <c r="B243" t="str">
        <f t="shared" si="7"/>
        <v>329</v>
      </c>
      <c r="C243" t="s">
        <v>1278</v>
      </c>
      <c r="D243" t="s">
        <v>2110</v>
      </c>
      <c r="E243" s="104" t="s">
        <v>322</v>
      </c>
      <c r="F243" s="101" t="e">
        <f t="shared" si="8"/>
        <v>#VALUE!</v>
      </c>
      <c r="G243" t="e">
        <v>#VALUE!</v>
      </c>
      <c r="H243" s="103" t="s">
        <v>2594</v>
      </c>
    </row>
    <row r="244" spans="1:8" ht="14.4" x14ac:dyDescent="0.3">
      <c r="A244">
        <v>330</v>
      </c>
      <c r="B244" t="str">
        <f t="shared" si="7"/>
        <v>330</v>
      </c>
      <c r="C244" t="s">
        <v>1279</v>
      </c>
      <c r="D244" t="s">
        <v>2111</v>
      </c>
      <c r="E244" s="104" t="s">
        <v>323</v>
      </c>
      <c r="F244" s="101" t="e">
        <f t="shared" si="8"/>
        <v>#VALUE!</v>
      </c>
      <c r="G244" t="e">
        <v>#VALUE!</v>
      </c>
      <c r="H244" s="103" t="s">
        <v>2594</v>
      </c>
    </row>
    <row r="245" spans="1:8" ht="14.4" x14ac:dyDescent="0.3">
      <c r="A245">
        <v>333</v>
      </c>
      <c r="B245" t="str">
        <f t="shared" si="7"/>
        <v>333</v>
      </c>
      <c r="C245" t="s">
        <v>1282</v>
      </c>
      <c r="D245" t="s">
        <v>2112</v>
      </c>
      <c r="E245" s="104" t="s">
        <v>326</v>
      </c>
      <c r="F245" s="101" t="e">
        <f t="shared" si="8"/>
        <v>#VALUE!</v>
      </c>
      <c r="G245" t="e">
        <v>#VALUE!</v>
      </c>
      <c r="H245" s="103" t="s">
        <v>2594</v>
      </c>
    </row>
    <row r="246" spans="1:8" ht="14.4" x14ac:dyDescent="0.3">
      <c r="A246">
        <v>334</v>
      </c>
      <c r="B246" t="str">
        <f t="shared" si="7"/>
        <v>334</v>
      </c>
      <c r="C246" t="s">
        <v>1283</v>
      </c>
      <c r="D246" t="s">
        <v>2113</v>
      </c>
      <c r="E246" s="104" t="s">
        <v>327</v>
      </c>
      <c r="F246" s="101" t="e">
        <f t="shared" si="8"/>
        <v>#VALUE!</v>
      </c>
      <c r="G246" t="e">
        <v>#VALUE!</v>
      </c>
      <c r="H246" s="103" t="s">
        <v>2594</v>
      </c>
    </row>
    <row r="247" spans="1:8" ht="14.4" x14ac:dyDescent="0.3">
      <c r="A247">
        <v>337</v>
      </c>
      <c r="B247" t="str">
        <f t="shared" si="7"/>
        <v>337</v>
      </c>
      <c r="C247" t="s">
        <v>1286</v>
      </c>
      <c r="D247" t="s">
        <v>2114</v>
      </c>
      <c r="E247" s="104" t="s">
        <v>330</v>
      </c>
      <c r="F247" s="101" t="e">
        <f t="shared" si="8"/>
        <v>#VALUE!</v>
      </c>
      <c r="G247" t="e">
        <v>#VALUE!</v>
      </c>
      <c r="H247" s="103" t="s">
        <v>2594</v>
      </c>
    </row>
    <row r="248" spans="1:8" ht="14.4" x14ac:dyDescent="0.3">
      <c r="A248">
        <v>338</v>
      </c>
      <c r="B248" t="str">
        <f t="shared" si="7"/>
        <v>338</v>
      </c>
      <c r="C248" t="s">
        <v>1287</v>
      </c>
      <c r="D248" t="s">
        <v>2115</v>
      </c>
      <c r="E248" s="104" t="s">
        <v>331</v>
      </c>
      <c r="F248" s="101" t="e">
        <f t="shared" si="8"/>
        <v>#VALUE!</v>
      </c>
      <c r="G248" t="e">
        <v>#VALUE!</v>
      </c>
      <c r="H248" s="103" t="s">
        <v>2594</v>
      </c>
    </row>
    <row r="249" spans="1:8" ht="14.4" x14ac:dyDescent="0.3">
      <c r="A249">
        <v>339</v>
      </c>
      <c r="B249" t="str">
        <f t="shared" si="7"/>
        <v>339</v>
      </c>
      <c r="C249" t="s">
        <v>1288</v>
      </c>
      <c r="D249" t="s">
        <v>2116</v>
      </c>
      <c r="E249" s="104" t="s">
        <v>332</v>
      </c>
      <c r="F249" s="101" t="e">
        <f t="shared" si="8"/>
        <v>#VALUE!</v>
      </c>
      <c r="G249" t="e">
        <v>#VALUE!</v>
      </c>
      <c r="H249" s="103" t="s">
        <v>2594</v>
      </c>
    </row>
    <row r="250" spans="1:8" ht="14.4" x14ac:dyDescent="0.3">
      <c r="A250">
        <v>340</v>
      </c>
      <c r="B250" t="str">
        <f t="shared" si="7"/>
        <v>340</v>
      </c>
      <c r="C250" t="s">
        <v>1289</v>
      </c>
      <c r="D250" t="s">
        <v>2117</v>
      </c>
      <c r="E250" s="104" t="s">
        <v>333</v>
      </c>
      <c r="F250" s="101" t="e">
        <f t="shared" si="8"/>
        <v>#VALUE!</v>
      </c>
      <c r="G250" t="e">
        <v>#VALUE!</v>
      </c>
      <c r="H250" s="103" t="s">
        <v>2594</v>
      </c>
    </row>
    <row r="251" spans="1:8" ht="14.4" x14ac:dyDescent="0.3">
      <c r="A251">
        <v>341</v>
      </c>
      <c r="B251" t="str">
        <f t="shared" si="7"/>
        <v>341</v>
      </c>
      <c r="C251" t="s">
        <v>1290</v>
      </c>
      <c r="D251" t="s">
        <v>2118</v>
      </c>
      <c r="E251" s="104" t="s">
        <v>334</v>
      </c>
      <c r="F251" s="101" t="e">
        <f t="shared" si="8"/>
        <v>#VALUE!</v>
      </c>
      <c r="G251" t="e">
        <v>#VALUE!</v>
      </c>
      <c r="H251" s="103" t="s">
        <v>2594</v>
      </c>
    </row>
    <row r="252" spans="1:8" ht="14.4" x14ac:dyDescent="0.3">
      <c r="A252">
        <v>342</v>
      </c>
      <c r="B252" t="str">
        <f t="shared" si="7"/>
        <v>342</v>
      </c>
      <c r="C252" t="s">
        <v>1291</v>
      </c>
      <c r="D252" t="s">
        <v>2119</v>
      </c>
      <c r="E252" s="104" t="s">
        <v>335</v>
      </c>
      <c r="F252" s="101" t="e">
        <f t="shared" si="8"/>
        <v>#VALUE!</v>
      </c>
      <c r="G252" t="e">
        <v>#VALUE!</v>
      </c>
      <c r="H252" s="103" t="s">
        <v>2594</v>
      </c>
    </row>
    <row r="253" spans="1:8" ht="14.4" x14ac:dyDescent="0.3">
      <c r="A253">
        <v>343</v>
      </c>
      <c r="B253" t="str">
        <f t="shared" si="7"/>
        <v>343</v>
      </c>
      <c r="C253" t="s">
        <v>1292</v>
      </c>
      <c r="D253" t="s">
        <v>2120</v>
      </c>
      <c r="E253" s="104" t="s">
        <v>336</v>
      </c>
      <c r="F253" s="101" t="e">
        <f t="shared" si="8"/>
        <v>#VALUE!</v>
      </c>
      <c r="G253" t="e">
        <v>#VALUE!</v>
      </c>
      <c r="H253" s="103" t="s">
        <v>2594</v>
      </c>
    </row>
    <row r="254" spans="1:8" ht="14.4" x14ac:dyDescent="0.3">
      <c r="A254">
        <v>344</v>
      </c>
      <c r="B254" t="str">
        <f t="shared" si="7"/>
        <v>344</v>
      </c>
      <c r="C254" t="s">
        <v>1293</v>
      </c>
      <c r="D254" t="s">
        <v>2121</v>
      </c>
      <c r="E254" s="104" t="s">
        <v>337</v>
      </c>
      <c r="F254" s="101" t="e">
        <f t="shared" si="8"/>
        <v>#VALUE!</v>
      </c>
      <c r="G254" t="e">
        <v>#VALUE!</v>
      </c>
      <c r="H254" s="103" t="s">
        <v>2594</v>
      </c>
    </row>
    <row r="255" spans="1:8" ht="14.4" x14ac:dyDescent="0.3">
      <c r="A255">
        <v>345</v>
      </c>
      <c r="B255" t="str">
        <f t="shared" si="7"/>
        <v>345</v>
      </c>
      <c r="C255" t="s">
        <v>1294</v>
      </c>
      <c r="D255" t="s">
        <v>2122</v>
      </c>
      <c r="E255" s="104" t="s">
        <v>338</v>
      </c>
      <c r="F255" s="101" t="e">
        <f t="shared" si="8"/>
        <v>#VALUE!</v>
      </c>
      <c r="G255" t="e">
        <v>#VALUE!</v>
      </c>
      <c r="H255" s="103" t="s">
        <v>2594</v>
      </c>
    </row>
    <row r="256" spans="1:8" ht="14.4" x14ac:dyDescent="0.3">
      <c r="A256">
        <v>346</v>
      </c>
      <c r="B256" t="str">
        <f t="shared" si="7"/>
        <v>346</v>
      </c>
      <c r="C256" t="s">
        <v>1295</v>
      </c>
      <c r="D256" t="s">
        <v>2123</v>
      </c>
      <c r="E256" s="104" t="s">
        <v>339</v>
      </c>
      <c r="F256" s="101" t="e">
        <f t="shared" si="8"/>
        <v>#VALUE!</v>
      </c>
      <c r="G256" t="e">
        <v>#VALUE!</v>
      </c>
      <c r="H256" s="103" t="s">
        <v>2594</v>
      </c>
    </row>
    <row r="257" spans="1:8" ht="14.4" x14ac:dyDescent="0.3">
      <c r="A257">
        <v>347</v>
      </c>
      <c r="B257" t="str">
        <f t="shared" si="7"/>
        <v>347</v>
      </c>
      <c r="C257" t="s">
        <v>1296</v>
      </c>
      <c r="D257" t="s">
        <v>2124</v>
      </c>
      <c r="E257" s="104" t="s">
        <v>340</v>
      </c>
      <c r="F257" s="101" t="e">
        <f t="shared" si="8"/>
        <v>#VALUE!</v>
      </c>
      <c r="G257" t="e">
        <v>#VALUE!</v>
      </c>
      <c r="H257" s="103" t="s">
        <v>2594</v>
      </c>
    </row>
    <row r="258" spans="1:8" ht="14.4" x14ac:dyDescent="0.3">
      <c r="A258">
        <v>348</v>
      </c>
      <c r="B258" t="str">
        <f t="shared" ref="B258:B321" si="9">IF(ISERROR(SEARCH(".",A258)),TEXT(A258,"000"),TEXT(LEFT(A258,FIND(".",A258)-1),"000"))</f>
        <v>348</v>
      </c>
      <c r="C258" t="s">
        <v>1297</v>
      </c>
      <c r="D258" t="s">
        <v>2125</v>
      </c>
      <c r="E258" s="104" t="s">
        <v>341</v>
      </c>
      <c r="F258" s="101" t="e">
        <f t="shared" ref="F258:F321" si="10">LEFT(A258,FIND(".",A258)-1)</f>
        <v>#VALUE!</v>
      </c>
      <c r="G258" t="e">
        <v>#VALUE!</v>
      </c>
      <c r="H258" s="103" t="s">
        <v>2594</v>
      </c>
    </row>
    <row r="259" spans="1:8" ht="14.4" x14ac:dyDescent="0.3">
      <c r="A259">
        <v>349</v>
      </c>
      <c r="B259" t="str">
        <f t="shared" si="9"/>
        <v>349</v>
      </c>
      <c r="C259" t="s">
        <v>1298</v>
      </c>
      <c r="D259" t="s">
        <v>2126</v>
      </c>
      <c r="E259" s="104" t="s">
        <v>342</v>
      </c>
      <c r="F259" s="101" t="e">
        <f t="shared" si="10"/>
        <v>#VALUE!</v>
      </c>
      <c r="G259" t="e">
        <v>#VALUE!</v>
      </c>
      <c r="H259" s="103" t="s">
        <v>2594</v>
      </c>
    </row>
    <row r="260" spans="1:8" ht="14.4" x14ac:dyDescent="0.3">
      <c r="A260">
        <v>350</v>
      </c>
      <c r="B260" t="str">
        <f t="shared" si="9"/>
        <v>350</v>
      </c>
      <c r="C260" t="s">
        <v>1299</v>
      </c>
      <c r="D260" t="s">
        <v>2127</v>
      </c>
      <c r="E260" s="104" t="s">
        <v>343</v>
      </c>
      <c r="F260" s="101" t="e">
        <f t="shared" si="10"/>
        <v>#VALUE!</v>
      </c>
      <c r="G260" t="e">
        <v>#VALUE!</v>
      </c>
      <c r="H260" s="103" t="s">
        <v>2594</v>
      </c>
    </row>
    <row r="261" spans="1:8" ht="14.4" x14ac:dyDescent="0.3">
      <c r="A261">
        <v>355</v>
      </c>
      <c r="B261" t="str">
        <f t="shared" si="9"/>
        <v>355</v>
      </c>
      <c r="C261" t="s">
        <v>1304</v>
      </c>
      <c r="D261" t="s">
        <v>2128</v>
      </c>
      <c r="E261" s="104" t="s">
        <v>348</v>
      </c>
      <c r="F261" s="101" t="e">
        <f t="shared" si="10"/>
        <v>#VALUE!</v>
      </c>
      <c r="G261" t="e">
        <v>#VALUE!</v>
      </c>
      <c r="H261" s="103" t="s">
        <v>2594</v>
      </c>
    </row>
    <row r="262" spans="1:8" ht="14.4" x14ac:dyDescent="0.3">
      <c r="A262">
        <v>356</v>
      </c>
      <c r="B262" t="str">
        <f t="shared" si="9"/>
        <v>356</v>
      </c>
      <c r="C262" t="s">
        <v>1305</v>
      </c>
      <c r="D262" t="s">
        <v>2129</v>
      </c>
      <c r="E262" s="104" t="s">
        <v>349</v>
      </c>
      <c r="F262" s="101" t="e">
        <f t="shared" si="10"/>
        <v>#VALUE!</v>
      </c>
      <c r="G262" t="e">
        <v>#VALUE!</v>
      </c>
      <c r="H262" s="103" t="s">
        <v>2594</v>
      </c>
    </row>
    <row r="263" spans="1:8" ht="14.4" x14ac:dyDescent="0.3">
      <c r="A263">
        <v>359</v>
      </c>
      <c r="B263" t="str">
        <f t="shared" si="9"/>
        <v>359</v>
      </c>
      <c r="C263" t="s">
        <v>1308</v>
      </c>
      <c r="D263" t="s">
        <v>2130</v>
      </c>
      <c r="E263" s="104" t="s">
        <v>352</v>
      </c>
      <c r="F263" s="101" t="e">
        <f t="shared" si="10"/>
        <v>#VALUE!</v>
      </c>
      <c r="G263" t="e">
        <v>#VALUE!</v>
      </c>
      <c r="H263" s="103" t="s">
        <v>2594</v>
      </c>
    </row>
    <row r="264" spans="1:8" ht="14.4" x14ac:dyDescent="0.3">
      <c r="A264">
        <v>360</v>
      </c>
      <c r="B264" t="str">
        <f t="shared" si="9"/>
        <v>360</v>
      </c>
      <c r="C264" t="s">
        <v>1309</v>
      </c>
      <c r="D264" t="s">
        <v>2131</v>
      </c>
      <c r="E264" s="104" t="s">
        <v>353</v>
      </c>
      <c r="F264" s="101" t="e">
        <f t="shared" si="10"/>
        <v>#VALUE!</v>
      </c>
      <c r="G264" t="e">
        <v>#VALUE!</v>
      </c>
      <c r="H264" s="103" t="s">
        <v>2594</v>
      </c>
    </row>
    <row r="265" spans="1:8" ht="14.4" x14ac:dyDescent="0.3">
      <c r="A265">
        <v>361</v>
      </c>
      <c r="B265" t="str">
        <f t="shared" si="9"/>
        <v>361</v>
      </c>
      <c r="C265" t="s">
        <v>1310</v>
      </c>
      <c r="D265" t="s">
        <v>2132</v>
      </c>
      <c r="E265" s="104" t="s">
        <v>354</v>
      </c>
      <c r="F265" s="101" t="e">
        <f t="shared" si="10"/>
        <v>#VALUE!</v>
      </c>
      <c r="G265" t="e">
        <v>#VALUE!</v>
      </c>
      <c r="H265" s="103" t="s">
        <v>2594</v>
      </c>
    </row>
    <row r="266" spans="1:8" ht="14.4" x14ac:dyDescent="0.3">
      <c r="A266">
        <v>362</v>
      </c>
      <c r="B266" t="str">
        <f t="shared" si="9"/>
        <v>362</v>
      </c>
      <c r="C266" t="s">
        <v>1311</v>
      </c>
      <c r="D266" t="s">
        <v>2133</v>
      </c>
      <c r="E266" s="104" t="s">
        <v>355</v>
      </c>
      <c r="F266" s="101" t="e">
        <f t="shared" si="10"/>
        <v>#VALUE!</v>
      </c>
      <c r="G266" t="e">
        <v>#VALUE!</v>
      </c>
      <c r="H266" s="103" t="s">
        <v>2594</v>
      </c>
    </row>
    <row r="267" spans="1:8" ht="14.4" x14ac:dyDescent="0.3">
      <c r="A267">
        <v>363</v>
      </c>
      <c r="B267" t="str">
        <f t="shared" si="9"/>
        <v>363</v>
      </c>
      <c r="C267" t="s">
        <v>1312</v>
      </c>
      <c r="D267" t="s">
        <v>2134</v>
      </c>
      <c r="E267" s="104" t="s">
        <v>356</v>
      </c>
      <c r="F267" s="101" t="e">
        <f t="shared" si="10"/>
        <v>#VALUE!</v>
      </c>
      <c r="G267" t="e">
        <v>#VALUE!</v>
      </c>
      <c r="H267" s="103" t="s">
        <v>2594</v>
      </c>
    </row>
    <row r="268" spans="1:8" ht="14.4" x14ac:dyDescent="0.3">
      <c r="A268">
        <v>364</v>
      </c>
      <c r="B268" t="str">
        <f t="shared" si="9"/>
        <v>364</v>
      </c>
      <c r="C268" t="s">
        <v>1313</v>
      </c>
      <c r="D268" t="s">
        <v>2135</v>
      </c>
      <c r="E268" s="104" t="s">
        <v>357</v>
      </c>
      <c r="F268" s="101" t="e">
        <f t="shared" si="10"/>
        <v>#VALUE!</v>
      </c>
      <c r="G268" t="e">
        <v>#VALUE!</v>
      </c>
      <c r="H268" s="103" t="s">
        <v>2594</v>
      </c>
    </row>
    <row r="269" spans="1:8" ht="14.4" x14ac:dyDescent="0.3">
      <c r="A269">
        <v>365</v>
      </c>
      <c r="B269" t="str">
        <f t="shared" si="9"/>
        <v>365</v>
      </c>
      <c r="C269" t="s">
        <v>1314</v>
      </c>
      <c r="D269" t="s">
        <v>2136</v>
      </c>
      <c r="E269" s="104" t="s">
        <v>358</v>
      </c>
      <c r="F269" s="101" t="e">
        <f t="shared" si="10"/>
        <v>#VALUE!</v>
      </c>
      <c r="G269" t="e">
        <v>#VALUE!</v>
      </c>
      <c r="H269" s="103" t="s">
        <v>2594</v>
      </c>
    </row>
    <row r="270" spans="1:8" ht="14.4" x14ac:dyDescent="0.3">
      <c r="A270">
        <v>369</v>
      </c>
      <c r="B270" t="str">
        <f t="shared" si="9"/>
        <v>369</v>
      </c>
      <c r="C270" t="s">
        <v>1318</v>
      </c>
      <c r="D270" t="s">
        <v>2137</v>
      </c>
      <c r="E270" s="104" t="s">
        <v>362</v>
      </c>
      <c r="F270" s="101" t="e">
        <f t="shared" si="10"/>
        <v>#VALUE!</v>
      </c>
      <c r="G270" t="e">
        <v>#VALUE!</v>
      </c>
      <c r="H270" s="103" t="s">
        <v>2594</v>
      </c>
    </row>
    <row r="271" spans="1:8" ht="14.4" x14ac:dyDescent="0.3">
      <c r="A271">
        <v>371</v>
      </c>
      <c r="B271" t="str">
        <f t="shared" si="9"/>
        <v>371</v>
      </c>
      <c r="C271" t="s">
        <v>1320</v>
      </c>
      <c r="D271" t="s">
        <v>2138</v>
      </c>
      <c r="E271" s="104" t="s">
        <v>364</v>
      </c>
      <c r="F271" s="101" t="e">
        <f t="shared" si="10"/>
        <v>#VALUE!</v>
      </c>
      <c r="G271" t="e">
        <v>#VALUE!</v>
      </c>
      <c r="H271" s="103" t="s">
        <v>2594</v>
      </c>
    </row>
    <row r="272" spans="1:8" ht="14.4" x14ac:dyDescent="0.3">
      <c r="A272">
        <v>372</v>
      </c>
      <c r="B272" t="str">
        <f t="shared" si="9"/>
        <v>372</v>
      </c>
      <c r="C272" t="s">
        <v>1321</v>
      </c>
      <c r="D272" t="s">
        <v>2139</v>
      </c>
      <c r="E272" s="104" t="s">
        <v>365</v>
      </c>
      <c r="F272" s="101" t="e">
        <f t="shared" si="10"/>
        <v>#VALUE!</v>
      </c>
      <c r="G272" t="e">
        <v>#VALUE!</v>
      </c>
      <c r="H272" s="103" t="s">
        <v>2594</v>
      </c>
    </row>
    <row r="273" spans="1:8" ht="14.4" x14ac:dyDescent="0.3">
      <c r="A273">
        <v>373</v>
      </c>
      <c r="B273" t="str">
        <f t="shared" si="9"/>
        <v>373</v>
      </c>
      <c r="C273" t="s">
        <v>1322</v>
      </c>
      <c r="D273" t="s">
        <v>2140</v>
      </c>
      <c r="E273" s="104" t="s">
        <v>366</v>
      </c>
      <c r="F273" s="101" t="e">
        <f t="shared" si="10"/>
        <v>#VALUE!</v>
      </c>
      <c r="G273" t="e">
        <v>#VALUE!</v>
      </c>
      <c r="H273" s="103" t="s">
        <v>2594</v>
      </c>
    </row>
    <row r="274" spans="1:8" ht="14.4" x14ac:dyDescent="0.3">
      <c r="A274">
        <v>374</v>
      </c>
      <c r="B274" t="str">
        <f t="shared" si="9"/>
        <v>374</v>
      </c>
      <c r="C274" t="s">
        <v>1323</v>
      </c>
      <c r="D274" t="s">
        <v>2141</v>
      </c>
      <c r="E274" s="104" t="s">
        <v>367</v>
      </c>
      <c r="F274" s="101" t="e">
        <f t="shared" si="10"/>
        <v>#VALUE!</v>
      </c>
      <c r="G274" t="e">
        <v>#VALUE!</v>
      </c>
      <c r="H274" s="103" t="s">
        <v>2594</v>
      </c>
    </row>
    <row r="275" spans="1:8" ht="14.4" x14ac:dyDescent="0.3">
      <c r="A275">
        <v>375</v>
      </c>
      <c r="B275" t="str">
        <f t="shared" si="9"/>
        <v>375</v>
      </c>
      <c r="C275" t="s">
        <v>1324</v>
      </c>
      <c r="D275" t="s">
        <v>2142</v>
      </c>
      <c r="E275" s="104" t="s">
        <v>368</v>
      </c>
      <c r="F275" s="101" t="e">
        <f t="shared" si="10"/>
        <v>#VALUE!</v>
      </c>
      <c r="G275" t="e">
        <v>#VALUE!</v>
      </c>
      <c r="H275" s="103" t="s">
        <v>2594</v>
      </c>
    </row>
    <row r="276" spans="1:8" ht="14.4" x14ac:dyDescent="0.3">
      <c r="A276">
        <v>376</v>
      </c>
      <c r="B276" t="str">
        <f t="shared" si="9"/>
        <v>376</v>
      </c>
      <c r="C276" t="s">
        <v>1325</v>
      </c>
      <c r="D276" t="s">
        <v>2143</v>
      </c>
      <c r="E276" s="104" t="s">
        <v>369</v>
      </c>
      <c r="F276" s="101" t="e">
        <f t="shared" si="10"/>
        <v>#VALUE!</v>
      </c>
      <c r="G276" t="e">
        <v>#VALUE!</v>
      </c>
      <c r="H276" s="103" t="s">
        <v>2594</v>
      </c>
    </row>
    <row r="277" spans="1:8" ht="14.4" x14ac:dyDescent="0.3">
      <c r="A277">
        <v>377</v>
      </c>
      <c r="B277" t="str">
        <f t="shared" si="9"/>
        <v>377</v>
      </c>
      <c r="C277" t="s">
        <v>1326</v>
      </c>
      <c r="D277" t="s">
        <v>2144</v>
      </c>
      <c r="E277" s="104" t="s">
        <v>370</v>
      </c>
      <c r="F277" s="101" t="e">
        <f t="shared" si="10"/>
        <v>#VALUE!</v>
      </c>
      <c r="G277" t="e">
        <v>#VALUE!</v>
      </c>
      <c r="H277" s="103" t="s">
        <v>2594</v>
      </c>
    </row>
    <row r="278" spans="1:8" ht="14.4" x14ac:dyDescent="0.3">
      <c r="A278">
        <v>378</v>
      </c>
      <c r="B278" t="str">
        <f t="shared" si="9"/>
        <v>378</v>
      </c>
      <c r="C278" t="s">
        <v>1327</v>
      </c>
      <c r="D278" t="s">
        <v>2145</v>
      </c>
      <c r="E278" s="104" t="s">
        <v>371</v>
      </c>
      <c r="F278" s="101" t="e">
        <f t="shared" si="10"/>
        <v>#VALUE!</v>
      </c>
      <c r="G278" t="e">
        <v>#VALUE!</v>
      </c>
      <c r="H278" s="103" t="s">
        <v>2594</v>
      </c>
    </row>
    <row r="279" spans="1:8" ht="14.4" x14ac:dyDescent="0.3">
      <c r="A279">
        <v>379</v>
      </c>
      <c r="B279" t="str">
        <f t="shared" si="9"/>
        <v>379</v>
      </c>
      <c r="C279" t="s">
        <v>1328</v>
      </c>
      <c r="D279" t="s">
        <v>2146</v>
      </c>
      <c r="E279" s="104" t="s">
        <v>372</v>
      </c>
      <c r="F279" s="101" t="e">
        <f t="shared" si="10"/>
        <v>#VALUE!</v>
      </c>
      <c r="G279" t="e">
        <v>#VALUE!</v>
      </c>
      <c r="H279" s="103" t="s">
        <v>2594</v>
      </c>
    </row>
    <row r="280" spans="1:8" ht="14.4" x14ac:dyDescent="0.3">
      <c r="A280">
        <v>380</v>
      </c>
      <c r="B280" t="str">
        <f t="shared" si="9"/>
        <v>380</v>
      </c>
      <c r="C280" t="s">
        <v>1329</v>
      </c>
      <c r="D280" t="s">
        <v>2147</v>
      </c>
      <c r="E280" s="104" t="s">
        <v>373</v>
      </c>
      <c r="F280" s="101" t="e">
        <f t="shared" si="10"/>
        <v>#VALUE!</v>
      </c>
      <c r="G280" t="e">
        <v>#VALUE!</v>
      </c>
      <c r="H280" s="103" t="s">
        <v>2594</v>
      </c>
    </row>
    <row r="281" spans="1:8" ht="14.4" x14ac:dyDescent="0.3">
      <c r="A281">
        <v>381</v>
      </c>
      <c r="B281" t="str">
        <f t="shared" si="9"/>
        <v>381</v>
      </c>
      <c r="C281" t="s">
        <v>1330</v>
      </c>
      <c r="D281" t="s">
        <v>2148</v>
      </c>
      <c r="E281" s="104" t="s">
        <v>374</v>
      </c>
      <c r="F281" s="101" t="e">
        <f t="shared" si="10"/>
        <v>#VALUE!</v>
      </c>
      <c r="G281" t="e">
        <v>#VALUE!</v>
      </c>
      <c r="H281" s="103" t="s">
        <v>2594</v>
      </c>
    </row>
    <row r="282" spans="1:8" ht="14.4" x14ac:dyDescent="0.3">
      <c r="A282">
        <v>382</v>
      </c>
      <c r="B282" t="str">
        <f t="shared" si="9"/>
        <v>382</v>
      </c>
      <c r="C282" t="s">
        <v>1331</v>
      </c>
      <c r="D282" t="s">
        <v>2149</v>
      </c>
      <c r="E282" s="104" t="s">
        <v>375</v>
      </c>
      <c r="F282" s="101" t="e">
        <f t="shared" si="10"/>
        <v>#VALUE!</v>
      </c>
      <c r="G282" t="e">
        <v>#VALUE!</v>
      </c>
      <c r="H282" s="103" t="s">
        <v>2594</v>
      </c>
    </row>
    <row r="283" spans="1:8" ht="14.4" x14ac:dyDescent="0.3">
      <c r="A283">
        <v>383</v>
      </c>
      <c r="B283" t="str">
        <f t="shared" si="9"/>
        <v>383</v>
      </c>
      <c r="C283" t="s">
        <v>1332</v>
      </c>
      <c r="D283" t="s">
        <v>2150</v>
      </c>
      <c r="E283" s="104" t="s">
        <v>376</v>
      </c>
      <c r="F283" s="101" t="e">
        <f t="shared" si="10"/>
        <v>#VALUE!</v>
      </c>
      <c r="G283" t="e">
        <v>#VALUE!</v>
      </c>
      <c r="H283" s="103" t="s">
        <v>2594</v>
      </c>
    </row>
    <row r="284" spans="1:8" ht="14.4" x14ac:dyDescent="0.3">
      <c r="A284">
        <v>384</v>
      </c>
      <c r="B284" t="str">
        <f t="shared" si="9"/>
        <v>384</v>
      </c>
      <c r="C284" t="s">
        <v>1333</v>
      </c>
      <c r="D284" t="s">
        <v>2151</v>
      </c>
      <c r="E284" s="104" t="s">
        <v>377</v>
      </c>
      <c r="F284" s="101" t="e">
        <f t="shared" si="10"/>
        <v>#VALUE!</v>
      </c>
      <c r="G284" t="e">
        <v>#VALUE!</v>
      </c>
      <c r="H284" s="103" t="s">
        <v>2594</v>
      </c>
    </row>
    <row r="285" spans="1:8" ht="14.4" x14ac:dyDescent="0.3">
      <c r="A285">
        <v>385</v>
      </c>
      <c r="B285" t="str">
        <f t="shared" si="9"/>
        <v>385</v>
      </c>
      <c r="C285" t="s">
        <v>1334</v>
      </c>
      <c r="D285" t="s">
        <v>2152</v>
      </c>
      <c r="E285" s="104" t="s">
        <v>378</v>
      </c>
      <c r="F285" s="101" t="e">
        <f t="shared" si="10"/>
        <v>#VALUE!</v>
      </c>
      <c r="G285" t="e">
        <v>#VALUE!</v>
      </c>
      <c r="H285" s="103" t="s">
        <v>2594</v>
      </c>
    </row>
    <row r="286" spans="1:8" ht="14.4" x14ac:dyDescent="0.3">
      <c r="A286">
        <v>403</v>
      </c>
      <c r="B286" t="str">
        <f t="shared" si="9"/>
        <v>403</v>
      </c>
      <c r="C286" t="s">
        <v>1352</v>
      </c>
      <c r="D286" t="s">
        <v>2153</v>
      </c>
      <c r="E286" s="104" t="s">
        <v>396</v>
      </c>
      <c r="F286" s="101" t="e">
        <f t="shared" si="10"/>
        <v>#VALUE!</v>
      </c>
      <c r="G286" t="e">
        <v>#VALUE!</v>
      </c>
      <c r="H286" s="103" t="s">
        <v>2594</v>
      </c>
    </row>
    <row r="287" spans="1:8" ht="14.4" x14ac:dyDescent="0.3">
      <c r="A287">
        <v>404</v>
      </c>
      <c r="B287" t="str">
        <f t="shared" si="9"/>
        <v>404</v>
      </c>
      <c r="C287" t="s">
        <v>1353</v>
      </c>
      <c r="D287" t="s">
        <v>2154</v>
      </c>
      <c r="E287" s="104" t="s">
        <v>397</v>
      </c>
      <c r="F287" s="101" t="e">
        <f t="shared" si="10"/>
        <v>#VALUE!</v>
      </c>
      <c r="G287" t="e">
        <v>#VALUE!</v>
      </c>
      <c r="H287" s="103" t="s">
        <v>2594</v>
      </c>
    </row>
    <row r="288" spans="1:8" ht="14.4" x14ac:dyDescent="0.3">
      <c r="A288">
        <v>405</v>
      </c>
      <c r="B288" t="str">
        <f t="shared" si="9"/>
        <v>405</v>
      </c>
      <c r="C288" t="s">
        <v>1354</v>
      </c>
      <c r="D288" t="s">
        <v>2155</v>
      </c>
      <c r="E288" s="104" t="s">
        <v>398</v>
      </c>
      <c r="F288" s="101" t="e">
        <f t="shared" si="10"/>
        <v>#VALUE!</v>
      </c>
      <c r="G288" t="e">
        <v>#VALUE!</v>
      </c>
      <c r="H288" s="103" t="s">
        <v>2594</v>
      </c>
    </row>
    <row r="289" spans="1:8" ht="14.4" x14ac:dyDescent="0.3">
      <c r="A289">
        <v>406</v>
      </c>
      <c r="B289" t="str">
        <f t="shared" si="9"/>
        <v>406</v>
      </c>
      <c r="C289" t="s">
        <v>1355</v>
      </c>
      <c r="D289" t="s">
        <v>2156</v>
      </c>
      <c r="E289" s="104" t="s">
        <v>399</v>
      </c>
      <c r="F289" s="101" t="e">
        <f t="shared" si="10"/>
        <v>#VALUE!</v>
      </c>
      <c r="G289" t="e">
        <v>#VALUE!</v>
      </c>
      <c r="H289" s="103" t="s">
        <v>2594</v>
      </c>
    </row>
    <row r="290" spans="1:8" ht="14.4" x14ac:dyDescent="0.3">
      <c r="A290">
        <v>407</v>
      </c>
      <c r="B290" t="str">
        <f t="shared" si="9"/>
        <v>407</v>
      </c>
      <c r="C290" t="s">
        <v>1356</v>
      </c>
      <c r="D290" t="s">
        <v>2157</v>
      </c>
      <c r="E290" s="104" t="s">
        <v>400</v>
      </c>
      <c r="F290" s="101" t="e">
        <f t="shared" si="10"/>
        <v>#VALUE!</v>
      </c>
      <c r="G290" t="e">
        <v>#VALUE!</v>
      </c>
      <c r="H290" s="103" t="s">
        <v>2594</v>
      </c>
    </row>
    <row r="291" spans="1:8" ht="14.4" x14ac:dyDescent="0.3">
      <c r="A291">
        <v>415</v>
      </c>
      <c r="B291" t="str">
        <f t="shared" si="9"/>
        <v>415</v>
      </c>
      <c r="C291" t="s">
        <v>1364</v>
      </c>
      <c r="D291" t="s">
        <v>2158</v>
      </c>
      <c r="E291" s="104" t="s">
        <v>408</v>
      </c>
      <c r="F291" s="101" t="e">
        <f t="shared" si="10"/>
        <v>#VALUE!</v>
      </c>
      <c r="G291" t="e">
        <v>#VALUE!</v>
      </c>
      <c r="H291" s="103" t="s">
        <v>2594</v>
      </c>
    </row>
    <row r="292" spans="1:8" ht="14.4" x14ac:dyDescent="0.3">
      <c r="A292">
        <v>416</v>
      </c>
      <c r="B292" t="str">
        <f t="shared" si="9"/>
        <v>416</v>
      </c>
      <c r="C292" t="s">
        <v>1365</v>
      </c>
      <c r="D292" t="s">
        <v>2159</v>
      </c>
      <c r="E292" s="104" t="s">
        <v>409</v>
      </c>
      <c r="F292" s="101" t="e">
        <f t="shared" si="10"/>
        <v>#VALUE!</v>
      </c>
      <c r="G292" t="e">
        <v>#VALUE!</v>
      </c>
      <c r="H292" s="103" t="s">
        <v>2594</v>
      </c>
    </row>
    <row r="293" spans="1:8" ht="14.4" x14ac:dyDescent="0.3">
      <c r="A293">
        <v>420</v>
      </c>
      <c r="B293" t="str">
        <f t="shared" si="9"/>
        <v>420</v>
      </c>
      <c r="C293" t="s">
        <v>1369</v>
      </c>
      <c r="D293" t="s">
        <v>2160</v>
      </c>
      <c r="E293" s="104" t="s">
        <v>413</v>
      </c>
      <c r="F293" s="101" t="e">
        <f t="shared" si="10"/>
        <v>#VALUE!</v>
      </c>
      <c r="G293" t="e">
        <v>#VALUE!</v>
      </c>
      <c r="H293" s="103" t="s">
        <v>2594</v>
      </c>
    </row>
    <row r="294" spans="1:8" ht="14.4" x14ac:dyDescent="0.3">
      <c r="A294">
        <v>421</v>
      </c>
      <c r="B294" t="str">
        <f t="shared" si="9"/>
        <v>421</v>
      </c>
      <c r="C294" t="s">
        <v>1370</v>
      </c>
      <c r="D294" t="s">
        <v>2161</v>
      </c>
      <c r="E294" s="104" t="s">
        <v>414</v>
      </c>
      <c r="F294" s="101" t="e">
        <f t="shared" si="10"/>
        <v>#VALUE!</v>
      </c>
      <c r="G294" t="e">
        <v>#VALUE!</v>
      </c>
      <c r="H294" s="103" t="s">
        <v>2594</v>
      </c>
    </row>
    <row r="295" spans="1:8" ht="14.4" x14ac:dyDescent="0.3">
      <c r="A295">
        <v>421</v>
      </c>
      <c r="B295" t="str">
        <f t="shared" si="9"/>
        <v>421</v>
      </c>
      <c r="C295" t="s">
        <v>1370</v>
      </c>
      <c r="D295" t="s">
        <v>2162</v>
      </c>
      <c r="E295" s="104" t="s">
        <v>414</v>
      </c>
      <c r="F295" s="101" t="e">
        <f t="shared" si="10"/>
        <v>#VALUE!</v>
      </c>
      <c r="G295" t="e">
        <v>#VALUE!</v>
      </c>
      <c r="H295" s="103" t="s">
        <v>2635</v>
      </c>
    </row>
    <row r="296" spans="1:8" ht="14.4" x14ac:dyDescent="0.3">
      <c r="A296">
        <v>422</v>
      </c>
      <c r="B296" t="str">
        <f t="shared" si="9"/>
        <v>422</v>
      </c>
      <c r="C296" t="s">
        <v>1371</v>
      </c>
      <c r="D296" t="s">
        <v>2163</v>
      </c>
      <c r="E296" s="104" t="s">
        <v>415</v>
      </c>
      <c r="F296" s="101" t="e">
        <f t="shared" si="10"/>
        <v>#VALUE!</v>
      </c>
      <c r="G296" t="e">
        <v>#VALUE!</v>
      </c>
      <c r="H296" s="103" t="s">
        <v>2594</v>
      </c>
    </row>
    <row r="297" spans="1:8" ht="14.4" x14ac:dyDescent="0.3">
      <c r="A297">
        <v>423</v>
      </c>
      <c r="B297" t="str">
        <f t="shared" si="9"/>
        <v>423</v>
      </c>
      <c r="C297" t="s">
        <v>1372</v>
      </c>
      <c r="D297" t="s">
        <v>2164</v>
      </c>
      <c r="E297" s="104" t="s">
        <v>416</v>
      </c>
      <c r="F297" s="101" t="e">
        <f t="shared" si="10"/>
        <v>#VALUE!</v>
      </c>
      <c r="G297" t="e">
        <v>#VALUE!</v>
      </c>
      <c r="H297" s="103" t="s">
        <v>2594</v>
      </c>
    </row>
    <row r="298" spans="1:8" ht="14.4" x14ac:dyDescent="0.3">
      <c r="A298">
        <v>425</v>
      </c>
      <c r="B298" t="str">
        <f t="shared" si="9"/>
        <v>425</v>
      </c>
      <c r="C298" t="s">
        <v>1374</v>
      </c>
      <c r="D298" t="s">
        <v>2165</v>
      </c>
      <c r="E298" s="104" t="s">
        <v>418</v>
      </c>
      <c r="F298" s="101" t="e">
        <f t="shared" si="10"/>
        <v>#VALUE!</v>
      </c>
      <c r="G298" t="e">
        <v>#VALUE!</v>
      </c>
      <c r="H298" s="103" t="s">
        <v>2594</v>
      </c>
    </row>
    <row r="299" spans="1:8" ht="14.4" x14ac:dyDescent="0.3">
      <c r="A299">
        <v>426</v>
      </c>
      <c r="B299" t="str">
        <f t="shared" si="9"/>
        <v>426</v>
      </c>
      <c r="C299" t="s">
        <v>1375</v>
      </c>
      <c r="D299" t="s">
        <v>2166</v>
      </c>
      <c r="E299" s="104" t="s">
        <v>419</v>
      </c>
      <c r="F299" s="101" t="e">
        <f t="shared" si="10"/>
        <v>#VALUE!</v>
      </c>
      <c r="G299" t="e">
        <v>#VALUE!</v>
      </c>
      <c r="H299" s="103" t="s">
        <v>2594</v>
      </c>
    </row>
    <row r="300" spans="1:8" ht="14.4" x14ac:dyDescent="0.3">
      <c r="A300">
        <v>427</v>
      </c>
      <c r="B300" t="str">
        <f t="shared" si="9"/>
        <v>427</v>
      </c>
      <c r="C300" t="s">
        <v>1376</v>
      </c>
      <c r="D300" t="s">
        <v>2167</v>
      </c>
      <c r="E300" s="104" t="s">
        <v>420</v>
      </c>
      <c r="F300" s="101" t="e">
        <f t="shared" si="10"/>
        <v>#VALUE!</v>
      </c>
      <c r="G300" t="e">
        <v>#VALUE!</v>
      </c>
      <c r="H300" s="103" t="s">
        <v>2594</v>
      </c>
    </row>
    <row r="301" spans="1:8" ht="14.4" x14ac:dyDescent="0.3">
      <c r="A301">
        <v>428</v>
      </c>
      <c r="B301" t="str">
        <f t="shared" si="9"/>
        <v>428</v>
      </c>
      <c r="C301" t="s">
        <v>1377</v>
      </c>
      <c r="D301" t="s">
        <v>2168</v>
      </c>
      <c r="E301" s="104" t="s">
        <v>421</v>
      </c>
      <c r="F301" s="101" t="e">
        <f t="shared" si="10"/>
        <v>#VALUE!</v>
      </c>
      <c r="G301" t="e">
        <v>#VALUE!</v>
      </c>
      <c r="H301" s="103" t="s">
        <v>2594</v>
      </c>
    </row>
    <row r="302" spans="1:8" ht="14.4" x14ac:dyDescent="0.3">
      <c r="A302">
        <v>434</v>
      </c>
      <c r="B302" t="str">
        <f t="shared" si="9"/>
        <v>434</v>
      </c>
      <c r="C302" t="s">
        <v>1383</v>
      </c>
      <c r="D302" t="s">
        <v>2169</v>
      </c>
      <c r="E302" s="104" t="s">
        <v>427</v>
      </c>
      <c r="F302" s="101" t="e">
        <f t="shared" si="10"/>
        <v>#VALUE!</v>
      </c>
      <c r="G302" t="e">
        <v>#VALUE!</v>
      </c>
      <c r="H302" s="103" t="s">
        <v>2594</v>
      </c>
    </row>
    <row r="303" spans="1:8" ht="14.4" x14ac:dyDescent="0.3">
      <c r="A303">
        <v>435</v>
      </c>
      <c r="B303" t="str">
        <f t="shared" si="9"/>
        <v>435</v>
      </c>
      <c r="C303" t="s">
        <v>1384</v>
      </c>
      <c r="D303" t="s">
        <v>2170</v>
      </c>
      <c r="E303" s="104" t="s">
        <v>428</v>
      </c>
      <c r="F303" s="101" t="e">
        <f t="shared" si="10"/>
        <v>#VALUE!</v>
      </c>
      <c r="G303" t="e">
        <v>#VALUE!</v>
      </c>
      <c r="H303" s="103" t="s">
        <v>2594</v>
      </c>
    </row>
    <row r="304" spans="1:8" ht="14.4" x14ac:dyDescent="0.3">
      <c r="A304">
        <v>436</v>
      </c>
      <c r="B304" t="str">
        <f t="shared" si="9"/>
        <v>436</v>
      </c>
      <c r="C304" t="s">
        <v>1385</v>
      </c>
      <c r="D304" t="s">
        <v>2171</v>
      </c>
      <c r="E304" s="104" t="s">
        <v>429</v>
      </c>
      <c r="F304" s="101" t="e">
        <f t="shared" si="10"/>
        <v>#VALUE!</v>
      </c>
      <c r="G304" t="e">
        <v>#VALUE!</v>
      </c>
      <c r="H304" s="103" t="s">
        <v>2594</v>
      </c>
    </row>
    <row r="305" spans="1:8" ht="14.4" x14ac:dyDescent="0.3">
      <c r="A305">
        <v>437</v>
      </c>
      <c r="B305" t="str">
        <f t="shared" si="9"/>
        <v>437</v>
      </c>
      <c r="C305" t="s">
        <v>1386</v>
      </c>
      <c r="D305" t="s">
        <v>2172</v>
      </c>
      <c r="E305" s="104" t="s">
        <v>430</v>
      </c>
      <c r="F305" s="101" t="e">
        <f t="shared" si="10"/>
        <v>#VALUE!</v>
      </c>
      <c r="G305" t="e">
        <v>#VALUE!</v>
      </c>
      <c r="H305" s="103" t="s">
        <v>2594</v>
      </c>
    </row>
    <row r="306" spans="1:8" ht="14.4" x14ac:dyDescent="0.3">
      <c r="A306">
        <v>438</v>
      </c>
      <c r="B306" t="str">
        <f t="shared" si="9"/>
        <v>438</v>
      </c>
      <c r="C306" t="s">
        <v>1387</v>
      </c>
      <c r="D306" t="s">
        <v>2173</v>
      </c>
      <c r="E306" s="104" t="s">
        <v>431</v>
      </c>
      <c r="F306" s="101" t="e">
        <f t="shared" si="10"/>
        <v>#VALUE!</v>
      </c>
      <c r="G306" t="e">
        <v>#VALUE!</v>
      </c>
      <c r="H306" s="103" t="s">
        <v>2594</v>
      </c>
    </row>
    <row r="307" spans="1:8" ht="14.4" x14ac:dyDescent="0.3">
      <c r="A307">
        <v>439</v>
      </c>
      <c r="B307" t="str">
        <f t="shared" si="9"/>
        <v>439</v>
      </c>
      <c r="C307" t="s">
        <v>1388</v>
      </c>
      <c r="D307" t="s">
        <v>2174</v>
      </c>
      <c r="E307" s="104" t="s">
        <v>432</v>
      </c>
      <c r="F307" s="101" t="e">
        <f t="shared" si="10"/>
        <v>#VALUE!</v>
      </c>
      <c r="G307" t="e">
        <v>#VALUE!</v>
      </c>
      <c r="H307" s="103" t="s">
        <v>2594</v>
      </c>
    </row>
    <row r="308" spans="1:8" ht="14.4" x14ac:dyDescent="0.3">
      <c r="A308">
        <v>440</v>
      </c>
      <c r="B308" t="str">
        <f t="shared" si="9"/>
        <v>440</v>
      </c>
      <c r="C308" t="s">
        <v>1389</v>
      </c>
      <c r="D308" t="s">
        <v>2175</v>
      </c>
      <c r="E308" s="104" t="s">
        <v>433</v>
      </c>
      <c r="F308" s="101" t="e">
        <f t="shared" si="10"/>
        <v>#VALUE!</v>
      </c>
      <c r="G308" t="e">
        <v>#VALUE!</v>
      </c>
      <c r="H308" s="103" t="s">
        <v>2594</v>
      </c>
    </row>
    <row r="309" spans="1:8" ht="14.4" x14ac:dyDescent="0.3">
      <c r="A309">
        <v>442</v>
      </c>
      <c r="B309" t="str">
        <f t="shared" si="9"/>
        <v>442</v>
      </c>
      <c r="C309" t="s">
        <v>1391</v>
      </c>
      <c r="D309" t="s">
        <v>2176</v>
      </c>
      <c r="E309" s="104" t="s">
        <v>435</v>
      </c>
      <c r="F309" s="101" t="e">
        <f t="shared" si="10"/>
        <v>#VALUE!</v>
      </c>
      <c r="G309" t="e">
        <v>#VALUE!</v>
      </c>
      <c r="H309" s="103" t="s">
        <v>2594</v>
      </c>
    </row>
    <row r="310" spans="1:8" ht="14.4" x14ac:dyDescent="0.3">
      <c r="A310">
        <v>443</v>
      </c>
      <c r="B310" t="str">
        <f t="shared" si="9"/>
        <v>443</v>
      </c>
      <c r="C310" t="s">
        <v>1392</v>
      </c>
      <c r="D310" t="s">
        <v>2177</v>
      </c>
      <c r="E310" s="104" t="s">
        <v>436</v>
      </c>
      <c r="F310" s="101" t="e">
        <f t="shared" si="10"/>
        <v>#VALUE!</v>
      </c>
      <c r="G310" t="e">
        <v>#VALUE!</v>
      </c>
      <c r="H310" s="103" t="s">
        <v>2594</v>
      </c>
    </row>
    <row r="311" spans="1:8" ht="14.4" x14ac:dyDescent="0.3">
      <c r="A311">
        <v>444</v>
      </c>
      <c r="B311" t="str">
        <f t="shared" si="9"/>
        <v>444</v>
      </c>
      <c r="C311" t="s">
        <v>1393</v>
      </c>
      <c r="D311" t="s">
        <v>2178</v>
      </c>
      <c r="E311" s="104" t="s">
        <v>437</v>
      </c>
      <c r="F311" s="101" t="e">
        <f t="shared" si="10"/>
        <v>#VALUE!</v>
      </c>
      <c r="G311" t="e">
        <v>#VALUE!</v>
      </c>
      <c r="H311" s="103" t="s">
        <v>2594</v>
      </c>
    </row>
    <row r="312" spans="1:8" ht="14.4" x14ac:dyDescent="0.3">
      <c r="A312">
        <v>445</v>
      </c>
      <c r="B312" t="str">
        <f t="shared" si="9"/>
        <v>445</v>
      </c>
      <c r="C312" t="s">
        <v>1394</v>
      </c>
      <c r="D312" t="s">
        <v>2179</v>
      </c>
      <c r="E312" s="104" t="s">
        <v>438</v>
      </c>
      <c r="F312" s="101" t="e">
        <f t="shared" si="10"/>
        <v>#VALUE!</v>
      </c>
      <c r="G312" t="e">
        <v>#VALUE!</v>
      </c>
      <c r="H312" s="103" t="s">
        <v>2594</v>
      </c>
    </row>
    <row r="313" spans="1:8" ht="14.4" x14ac:dyDescent="0.3">
      <c r="A313">
        <v>446</v>
      </c>
      <c r="B313" t="str">
        <f t="shared" si="9"/>
        <v>446</v>
      </c>
      <c r="C313" t="s">
        <v>1395</v>
      </c>
      <c r="D313" t="s">
        <v>2180</v>
      </c>
      <c r="E313" s="104" t="s">
        <v>439</v>
      </c>
      <c r="F313" s="101" t="e">
        <f t="shared" si="10"/>
        <v>#VALUE!</v>
      </c>
      <c r="G313" t="e">
        <v>#VALUE!</v>
      </c>
      <c r="H313" s="103" t="s">
        <v>2594</v>
      </c>
    </row>
    <row r="314" spans="1:8" ht="14.4" x14ac:dyDescent="0.3">
      <c r="A314">
        <v>447</v>
      </c>
      <c r="B314" t="str">
        <f t="shared" si="9"/>
        <v>447</v>
      </c>
      <c r="C314" t="s">
        <v>1396</v>
      </c>
      <c r="D314" t="s">
        <v>2181</v>
      </c>
      <c r="E314" s="104" t="s">
        <v>440</v>
      </c>
      <c r="F314" s="101" t="e">
        <f t="shared" si="10"/>
        <v>#VALUE!</v>
      </c>
      <c r="G314" t="e">
        <v>#VALUE!</v>
      </c>
      <c r="H314" s="103" t="s">
        <v>2594</v>
      </c>
    </row>
    <row r="315" spans="1:8" ht="14.4" x14ac:dyDescent="0.3">
      <c r="A315">
        <v>448</v>
      </c>
      <c r="B315" t="str">
        <f t="shared" si="9"/>
        <v>448</v>
      </c>
      <c r="C315" t="s">
        <v>1397</v>
      </c>
      <c r="D315" t="s">
        <v>2182</v>
      </c>
      <c r="E315" s="104" t="s">
        <v>441</v>
      </c>
      <c r="F315" s="101" t="e">
        <f t="shared" si="10"/>
        <v>#VALUE!</v>
      </c>
      <c r="G315" t="e">
        <v>#VALUE!</v>
      </c>
      <c r="H315" s="103" t="s">
        <v>2594</v>
      </c>
    </row>
    <row r="316" spans="1:8" ht="14.4" x14ac:dyDescent="0.3">
      <c r="A316">
        <v>449</v>
      </c>
      <c r="B316" t="str">
        <f t="shared" si="9"/>
        <v>449</v>
      </c>
      <c r="C316" t="s">
        <v>1398</v>
      </c>
      <c r="D316" t="s">
        <v>2183</v>
      </c>
      <c r="E316" s="104" t="s">
        <v>442</v>
      </c>
      <c r="F316" s="101" t="e">
        <f t="shared" si="10"/>
        <v>#VALUE!</v>
      </c>
      <c r="G316" t="e">
        <v>#VALUE!</v>
      </c>
      <c r="H316" s="103" t="s">
        <v>2594</v>
      </c>
    </row>
    <row r="317" spans="1:8" ht="14.4" x14ac:dyDescent="0.3">
      <c r="A317">
        <v>450</v>
      </c>
      <c r="B317" t="str">
        <f t="shared" si="9"/>
        <v>450</v>
      </c>
      <c r="C317" t="s">
        <v>1399</v>
      </c>
      <c r="D317" t="s">
        <v>2184</v>
      </c>
      <c r="E317" s="104" t="s">
        <v>443</v>
      </c>
      <c r="F317" s="101" t="e">
        <f t="shared" si="10"/>
        <v>#VALUE!</v>
      </c>
      <c r="G317" t="e">
        <v>#VALUE!</v>
      </c>
      <c r="H317" s="103" t="s">
        <v>2594</v>
      </c>
    </row>
    <row r="318" spans="1:8" ht="14.4" x14ac:dyDescent="0.3">
      <c r="A318">
        <v>451</v>
      </c>
      <c r="B318" t="str">
        <f t="shared" si="9"/>
        <v>451</v>
      </c>
      <c r="C318" t="s">
        <v>1400</v>
      </c>
      <c r="D318" t="s">
        <v>2185</v>
      </c>
      <c r="E318" s="104" t="s">
        <v>444</v>
      </c>
      <c r="F318" s="101" t="e">
        <f t="shared" si="10"/>
        <v>#VALUE!</v>
      </c>
      <c r="G318" t="e">
        <v>#VALUE!</v>
      </c>
      <c r="H318" s="103" t="s">
        <v>2594</v>
      </c>
    </row>
    <row r="319" spans="1:8" ht="14.4" x14ac:dyDescent="0.3">
      <c r="A319">
        <v>452</v>
      </c>
      <c r="B319" t="str">
        <f t="shared" si="9"/>
        <v>452</v>
      </c>
      <c r="C319" t="s">
        <v>1401</v>
      </c>
      <c r="D319" t="s">
        <v>2186</v>
      </c>
      <c r="E319" s="104" t="s">
        <v>445</v>
      </c>
      <c r="F319" s="101" t="e">
        <f t="shared" si="10"/>
        <v>#VALUE!</v>
      </c>
      <c r="G319" t="e">
        <v>#VALUE!</v>
      </c>
      <c r="H319" s="103" t="s">
        <v>2594</v>
      </c>
    </row>
    <row r="320" spans="1:8" ht="14.4" x14ac:dyDescent="0.3">
      <c r="A320">
        <v>453</v>
      </c>
      <c r="B320" t="str">
        <f t="shared" si="9"/>
        <v>453</v>
      </c>
      <c r="C320" t="s">
        <v>1402</v>
      </c>
      <c r="D320" t="s">
        <v>2187</v>
      </c>
      <c r="E320" s="104" t="s">
        <v>446</v>
      </c>
      <c r="F320" s="101" t="e">
        <f t="shared" si="10"/>
        <v>#VALUE!</v>
      </c>
      <c r="G320" t="e">
        <v>#VALUE!</v>
      </c>
      <c r="H320" s="103" t="s">
        <v>2594</v>
      </c>
    </row>
    <row r="321" spans="1:8" ht="14.4" x14ac:dyDescent="0.3">
      <c r="A321">
        <v>454</v>
      </c>
      <c r="B321" t="str">
        <f t="shared" si="9"/>
        <v>454</v>
      </c>
      <c r="C321" t="s">
        <v>1403</v>
      </c>
      <c r="D321" t="s">
        <v>2188</v>
      </c>
      <c r="E321" s="104" t="s">
        <v>447</v>
      </c>
      <c r="F321" s="101" t="e">
        <f t="shared" si="10"/>
        <v>#VALUE!</v>
      </c>
      <c r="G321" t="e">
        <v>#VALUE!</v>
      </c>
      <c r="H321" s="103" t="s">
        <v>2594</v>
      </c>
    </row>
    <row r="322" spans="1:8" ht="14.4" x14ac:dyDescent="0.3">
      <c r="A322">
        <v>458</v>
      </c>
      <c r="B322" t="str">
        <f t="shared" ref="B322:B385" si="11">IF(ISERROR(SEARCH(".",A322)),TEXT(A322,"000"),TEXT(LEFT(A322,FIND(".",A322)-1),"000"))</f>
        <v>458</v>
      </c>
      <c r="C322" t="s">
        <v>1407</v>
      </c>
      <c r="D322" t="s">
        <v>2189</v>
      </c>
      <c r="E322" s="104" t="s">
        <v>451</v>
      </c>
      <c r="F322" s="101" t="e">
        <f t="shared" ref="F322:F385" si="12">LEFT(A322,FIND(".",A322)-1)</f>
        <v>#VALUE!</v>
      </c>
      <c r="G322" t="e">
        <v>#VALUE!</v>
      </c>
      <c r="H322" s="103" t="s">
        <v>2594</v>
      </c>
    </row>
    <row r="323" spans="1:8" ht="14.4" x14ac:dyDescent="0.3">
      <c r="A323">
        <v>459</v>
      </c>
      <c r="B323" t="str">
        <f t="shared" si="11"/>
        <v>459</v>
      </c>
      <c r="C323" t="s">
        <v>1408</v>
      </c>
      <c r="D323" t="s">
        <v>2190</v>
      </c>
      <c r="E323" s="104" t="s">
        <v>452</v>
      </c>
      <c r="F323" s="101" t="e">
        <f t="shared" si="12"/>
        <v>#VALUE!</v>
      </c>
      <c r="G323" t="e">
        <v>#VALUE!</v>
      </c>
      <c r="H323" s="103" t="s">
        <v>2594</v>
      </c>
    </row>
    <row r="324" spans="1:8" ht="14.4" x14ac:dyDescent="0.3">
      <c r="A324">
        <v>460</v>
      </c>
      <c r="B324" t="str">
        <f t="shared" si="11"/>
        <v>460</v>
      </c>
      <c r="C324" t="s">
        <v>1409</v>
      </c>
      <c r="D324" t="s">
        <v>2191</v>
      </c>
      <c r="E324" s="104" t="s">
        <v>453</v>
      </c>
      <c r="F324" s="101" t="e">
        <f t="shared" si="12"/>
        <v>#VALUE!</v>
      </c>
      <c r="G324" t="e">
        <v>#VALUE!</v>
      </c>
      <c r="H324" s="103" t="s">
        <v>2594</v>
      </c>
    </row>
    <row r="325" spans="1:8" ht="14.4" x14ac:dyDescent="0.3">
      <c r="A325">
        <v>461</v>
      </c>
      <c r="B325" t="str">
        <f t="shared" si="11"/>
        <v>461</v>
      </c>
      <c r="C325" t="s">
        <v>1410</v>
      </c>
      <c r="D325" t="s">
        <v>2192</v>
      </c>
      <c r="E325" s="104" t="s">
        <v>454</v>
      </c>
      <c r="F325" s="101" t="e">
        <f t="shared" si="12"/>
        <v>#VALUE!</v>
      </c>
      <c r="G325" t="e">
        <v>#VALUE!</v>
      </c>
      <c r="H325" s="103" t="s">
        <v>2594</v>
      </c>
    </row>
    <row r="326" spans="1:8" ht="14.4" x14ac:dyDescent="0.3">
      <c r="A326">
        <v>462</v>
      </c>
      <c r="B326" t="str">
        <f t="shared" si="11"/>
        <v>462</v>
      </c>
      <c r="C326" t="s">
        <v>1411</v>
      </c>
      <c r="D326" t="s">
        <v>2193</v>
      </c>
      <c r="E326" s="104" t="s">
        <v>455</v>
      </c>
      <c r="F326" s="101" t="e">
        <f t="shared" si="12"/>
        <v>#VALUE!</v>
      </c>
      <c r="G326" t="e">
        <v>#VALUE!</v>
      </c>
      <c r="H326" s="103" t="s">
        <v>2594</v>
      </c>
    </row>
    <row r="327" spans="1:8" ht="14.4" x14ac:dyDescent="0.3">
      <c r="A327">
        <v>463</v>
      </c>
      <c r="B327" t="str">
        <f t="shared" si="11"/>
        <v>463</v>
      </c>
      <c r="C327" t="s">
        <v>1412</v>
      </c>
      <c r="D327" t="s">
        <v>2194</v>
      </c>
      <c r="E327" s="104" t="s">
        <v>456</v>
      </c>
      <c r="F327" s="101" t="e">
        <f t="shared" si="12"/>
        <v>#VALUE!</v>
      </c>
      <c r="G327" t="e">
        <v>#VALUE!</v>
      </c>
      <c r="H327" s="103" t="s">
        <v>2594</v>
      </c>
    </row>
    <row r="328" spans="1:8" ht="14.4" x14ac:dyDescent="0.3">
      <c r="A328">
        <v>464</v>
      </c>
      <c r="B328" t="str">
        <f t="shared" si="11"/>
        <v>464</v>
      </c>
      <c r="C328" t="s">
        <v>1413</v>
      </c>
      <c r="D328" t="s">
        <v>2195</v>
      </c>
      <c r="E328" s="104" t="s">
        <v>457</v>
      </c>
      <c r="F328" s="101" t="e">
        <f t="shared" si="12"/>
        <v>#VALUE!</v>
      </c>
      <c r="G328" t="e">
        <v>#VALUE!</v>
      </c>
      <c r="H328" s="103" t="s">
        <v>2594</v>
      </c>
    </row>
    <row r="329" spans="1:8" ht="14.4" x14ac:dyDescent="0.3">
      <c r="A329">
        <v>465</v>
      </c>
      <c r="B329" t="str">
        <f t="shared" si="11"/>
        <v>465</v>
      </c>
      <c r="C329" t="s">
        <v>1414</v>
      </c>
      <c r="D329" t="s">
        <v>2196</v>
      </c>
      <c r="E329" s="104" t="s">
        <v>458</v>
      </c>
      <c r="F329" s="101" t="e">
        <f t="shared" si="12"/>
        <v>#VALUE!</v>
      </c>
      <c r="G329" t="e">
        <v>#VALUE!</v>
      </c>
      <c r="H329" s="103" t="s">
        <v>2594</v>
      </c>
    </row>
    <row r="330" spans="1:8" ht="14.4" x14ac:dyDescent="0.3">
      <c r="A330">
        <v>466</v>
      </c>
      <c r="B330" t="str">
        <f t="shared" si="11"/>
        <v>466</v>
      </c>
      <c r="C330" t="s">
        <v>1415</v>
      </c>
      <c r="D330" t="s">
        <v>2197</v>
      </c>
      <c r="E330" s="104" t="s">
        <v>459</v>
      </c>
      <c r="F330" s="101" t="e">
        <f t="shared" si="12"/>
        <v>#VALUE!</v>
      </c>
      <c r="G330" t="e">
        <v>#VALUE!</v>
      </c>
      <c r="H330" s="103" t="s">
        <v>2594</v>
      </c>
    </row>
    <row r="331" spans="1:8" ht="14.4" x14ac:dyDescent="0.3">
      <c r="A331">
        <v>467</v>
      </c>
      <c r="B331" t="str">
        <f t="shared" si="11"/>
        <v>467</v>
      </c>
      <c r="C331" t="s">
        <v>1416</v>
      </c>
      <c r="D331" t="s">
        <v>2198</v>
      </c>
      <c r="E331" s="104" t="s">
        <v>460</v>
      </c>
      <c r="F331" s="101" t="e">
        <f t="shared" si="12"/>
        <v>#VALUE!</v>
      </c>
      <c r="G331" t="e">
        <v>#VALUE!</v>
      </c>
      <c r="H331" s="103" t="s">
        <v>2594</v>
      </c>
    </row>
    <row r="332" spans="1:8" ht="14.4" x14ac:dyDescent="0.3">
      <c r="A332">
        <v>468</v>
      </c>
      <c r="B332" t="str">
        <f t="shared" si="11"/>
        <v>468</v>
      </c>
      <c r="C332" t="s">
        <v>1417</v>
      </c>
      <c r="D332" t="s">
        <v>2199</v>
      </c>
      <c r="E332" s="104" t="s">
        <v>461</v>
      </c>
      <c r="F332" s="101" t="e">
        <f t="shared" si="12"/>
        <v>#VALUE!</v>
      </c>
      <c r="G332" t="e">
        <v>#VALUE!</v>
      </c>
      <c r="H332" s="103" t="s">
        <v>2594</v>
      </c>
    </row>
    <row r="333" spans="1:8" ht="14.4" x14ac:dyDescent="0.3">
      <c r="A333">
        <v>470</v>
      </c>
      <c r="B333" t="str">
        <f t="shared" si="11"/>
        <v>470</v>
      </c>
      <c r="C333" t="s">
        <v>1419</v>
      </c>
      <c r="D333" t="s">
        <v>2200</v>
      </c>
      <c r="E333" s="104" t="s">
        <v>463</v>
      </c>
      <c r="F333" s="101" t="e">
        <f t="shared" si="12"/>
        <v>#VALUE!</v>
      </c>
      <c r="G333" t="e">
        <v>#VALUE!</v>
      </c>
      <c r="H333" s="103" t="s">
        <v>2594</v>
      </c>
    </row>
    <row r="334" spans="1:8" ht="14.4" x14ac:dyDescent="0.3">
      <c r="A334">
        <v>471</v>
      </c>
      <c r="B334" t="str">
        <f t="shared" si="11"/>
        <v>471</v>
      </c>
      <c r="C334" t="s">
        <v>1420</v>
      </c>
      <c r="D334" t="s">
        <v>2201</v>
      </c>
      <c r="E334" s="104" t="s">
        <v>464</v>
      </c>
      <c r="F334" s="101" t="e">
        <f t="shared" si="12"/>
        <v>#VALUE!</v>
      </c>
      <c r="G334" t="e">
        <v>#VALUE!</v>
      </c>
      <c r="H334" s="103" t="s">
        <v>2594</v>
      </c>
    </row>
    <row r="335" spans="1:8" ht="14.4" x14ac:dyDescent="0.3">
      <c r="A335">
        <v>473</v>
      </c>
      <c r="B335" t="str">
        <f t="shared" si="11"/>
        <v>473</v>
      </c>
      <c r="C335" t="s">
        <v>1422</v>
      </c>
      <c r="D335" t="s">
        <v>2202</v>
      </c>
      <c r="E335" s="104" t="s">
        <v>466</v>
      </c>
      <c r="F335" s="101" t="e">
        <f t="shared" si="12"/>
        <v>#VALUE!</v>
      </c>
      <c r="G335" t="e">
        <v>#VALUE!</v>
      </c>
      <c r="H335" s="103" t="s">
        <v>2594</v>
      </c>
    </row>
    <row r="336" spans="1:8" ht="14.4" x14ac:dyDescent="0.3">
      <c r="A336">
        <v>474</v>
      </c>
      <c r="B336" t="str">
        <f t="shared" si="11"/>
        <v>474</v>
      </c>
      <c r="C336" t="s">
        <v>1423</v>
      </c>
      <c r="D336" t="s">
        <v>2203</v>
      </c>
      <c r="E336" s="104" t="s">
        <v>2634</v>
      </c>
      <c r="F336" s="101" t="e">
        <f t="shared" si="12"/>
        <v>#VALUE!</v>
      </c>
      <c r="G336" t="e">
        <v>#VALUE!</v>
      </c>
      <c r="H336" s="103" t="s">
        <v>2594</v>
      </c>
    </row>
    <row r="337" spans="1:8" ht="14.4" x14ac:dyDescent="0.3">
      <c r="A337">
        <v>475</v>
      </c>
      <c r="B337" t="str">
        <f t="shared" si="11"/>
        <v>475</v>
      </c>
      <c r="C337" t="s">
        <v>1424</v>
      </c>
      <c r="D337" t="s">
        <v>2204</v>
      </c>
      <c r="E337" s="104" t="s">
        <v>468</v>
      </c>
      <c r="F337" s="101" t="e">
        <f t="shared" si="12"/>
        <v>#VALUE!</v>
      </c>
      <c r="G337" t="e">
        <v>#VALUE!</v>
      </c>
      <c r="H337" s="103" t="s">
        <v>2594</v>
      </c>
    </row>
    <row r="338" spans="1:8" ht="14.4" x14ac:dyDescent="0.3">
      <c r="A338">
        <v>477</v>
      </c>
      <c r="B338" t="str">
        <f t="shared" si="11"/>
        <v>477</v>
      </c>
      <c r="C338" t="s">
        <v>1426</v>
      </c>
      <c r="D338" t="s">
        <v>2205</v>
      </c>
      <c r="E338" s="104" t="s">
        <v>1860</v>
      </c>
      <c r="F338" s="101" t="e">
        <f t="shared" si="12"/>
        <v>#VALUE!</v>
      </c>
      <c r="G338" t="e">
        <v>#VALUE!</v>
      </c>
      <c r="H338" s="103" t="s">
        <v>2594</v>
      </c>
    </row>
    <row r="339" spans="1:8" ht="14.4" x14ac:dyDescent="0.3">
      <c r="A339">
        <v>478</v>
      </c>
      <c r="B339" t="str">
        <f t="shared" si="11"/>
        <v>478</v>
      </c>
      <c r="C339" t="s">
        <v>1427</v>
      </c>
      <c r="D339" t="s">
        <v>2206</v>
      </c>
      <c r="E339" s="104" t="s">
        <v>470</v>
      </c>
      <c r="F339" s="101" t="e">
        <f t="shared" si="12"/>
        <v>#VALUE!</v>
      </c>
      <c r="G339" t="e">
        <v>#VALUE!</v>
      </c>
      <c r="H339" s="103" t="s">
        <v>2594</v>
      </c>
    </row>
    <row r="340" spans="1:8" ht="14.4" x14ac:dyDescent="0.3">
      <c r="A340">
        <v>479.1</v>
      </c>
      <c r="B340" t="str">
        <f t="shared" si="11"/>
        <v>479</v>
      </c>
      <c r="C340" t="s">
        <v>1428</v>
      </c>
      <c r="D340" t="s">
        <v>2207</v>
      </c>
      <c r="E340" s="104" t="s">
        <v>471</v>
      </c>
      <c r="F340" s="101" t="str">
        <f t="shared" si="12"/>
        <v>479</v>
      </c>
      <c r="G340" t="s">
        <v>1428</v>
      </c>
      <c r="H340" s="103" t="s">
        <v>2594</v>
      </c>
    </row>
    <row r="341" spans="1:8" ht="14.4" x14ac:dyDescent="0.3">
      <c r="A341">
        <v>479.2</v>
      </c>
      <c r="B341" t="str">
        <f t="shared" si="11"/>
        <v>479</v>
      </c>
      <c r="C341" t="s">
        <v>1428</v>
      </c>
      <c r="D341" t="s">
        <v>2208</v>
      </c>
      <c r="E341" s="104" t="s">
        <v>471</v>
      </c>
      <c r="F341" s="101" t="str">
        <f t="shared" si="12"/>
        <v>479</v>
      </c>
      <c r="G341" t="s">
        <v>1428</v>
      </c>
      <c r="H341" s="103" t="s">
        <v>2621</v>
      </c>
    </row>
    <row r="342" spans="1:8" ht="14.4" x14ac:dyDescent="0.3">
      <c r="A342">
        <v>479.3</v>
      </c>
      <c r="B342" t="str">
        <f t="shared" si="11"/>
        <v>479</v>
      </c>
      <c r="C342" t="s">
        <v>1428</v>
      </c>
      <c r="D342" t="s">
        <v>2209</v>
      </c>
      <c r="E342" s="104" t="s">
        <v>471</v>
      </c>
      <c r="F342" s="101" t="str">
        <f t="shared" si="12"/>
        <v>479</v>
      </c>
      <c r="G342" t="s">
        <v>1428</v>
      </c>
      <c r="H342" s="103" t="s">
        <v>2622</v>
      </c>
    </row>
    <row r="343" spans="1:8" ht="14.4" x14ac:dyDescent="0.3">
      <c r="A343">
        <v>479.4</v>
      </c>
      <c r="B343" t="str">
        <f t="shared" si="11"/>
        <v>479</v>
      </c>
      <c r="C343" t="s">
        <v>1428</v>
      </c>
      <c r="D343" t="s">
        <v>2210</v>
      </c>
      <c r="E343" s="104" t="s">
        <v>471</v>
      </c>
      <c r="F343" s="101" t="str">
        <f t="shared" si="12"/>
        <v>479</v>
      </c>
      <c r="G343" t="s">
        <v>1428</v>
      </c>
      <c r="H343" s="103" t="s">
        <v>2623</v>
      </c>
    </row>
    <row r="344" spans="1:8" ht="14.4" x14ac:dyDescent="0.3">
      <c r="A344">
        <v>479.5</v>
      </c>
      <c r="B344" t="str">
        <f t="shared" si="11"/>
        <v>479</v>
      </c>
      <c r="C344" t="s">
        <v>1428</v>
      </c>
      <c r="D344" t="s">
        <v>2211</v>
      </c>
      <c r="E344" s="104" t="s">
        <v>471</v>
      </c>
      <c r="F344" s="101" t="str">
        <f t="shared" si="12"/>
        <v>479</v>
      </c>
      <c r="G344" t="s">
        <v>1428</v>
      </c>
      <c r="H344" s="103" t="s">
        <v>2624</v>
      </c>
    </row>
    <row r="345" spans="1:8" ht="14.4" x14ac:dyDescent="0.3">
      <c r="A345">
        <v>479.6</v>
      </c>
      <c r="B345" t="str">
        <f t="shared" si="11"/>
        <v>479</v>
      </c>
      <c r="C345" t="s">
        <v>1428</v>
      </c>
      <c r="D345" t="s">
        <v>2212</v>
      </c>
      <c r="E345" s="104" t="s">
        <v>471</v>
      </c>
      <c r="F345" s="101" t="str">
        <f t="shared" si="12"/>
        <v>479</v>
      </c>
      <c r="G345" t="s">
        <v>1428</v>
      </c>
      <c r="H345" s="103" t="s">
        <v>2625</v>
      </c>
    </row>
    <row r="346" spans="1:8" ht="14.4" x14ac:dyDescent="0.3">
      <c r="A346">
        <v>480</v>
      </c>
      <c r="B346" t="str">
        <f t="shared" si="11"/>
        <v>480</v>
      </c>
      <c r="C346" t="s">
        <v>1429</v>
      </c>
      <c r="D346" t="s">
        <v>2213</v>
      </c>
      <c r="E346" s="104" t="s">
        <v>472</v>
      </c>
      <c r="F346" s="101" t="e">
        <f t="shared" si="12"/>
        <v>#VALUE!</v>
      </c>
      <c r="G346" t="e">
        <v>#VALUE!</v>
      </c>
      <c r="H346" s="103" t="s">
        <v>2594</v>
      </c>
    </row>
    <row r="347" spans="1:8" ht="14.4" x14ac:dyDescent="0.3">
      <c r="A347">
        <v>481</v>
      </c>
      <c r="B347" t="str">
        <f t="shared" si="11"/>
        <v>481</v>
      </c>
      <c r="C347" t="s">
        <v>1430</v>
      </c>
      <c r="D347" t="s">
        <v>2214</v>
      </c>
      <c r="E347" s="104" t="s">
        <v>473</v>
      </c>
      <c r="F347" s="101" t="e">
        <f t="shared" si="12"/>
        <v>#VALUE!</v>
      </c>
      <c r="G347" t="e">
        <v>#VALUE!</v>
      </c>
      <c r="H347" s="103" t="s">
        <v>2594</v>
      </c>
    </row>
    <row r="348" spans="1:8" ht="14.4" x14ac:dyDescent="0.3">
      <c r="A348">
        <v>482</v>
      </c>
      <c r="B348" t="str">
        <f t="shared" si="11"/>
        <v>482</v>
      </c>
      <c r="C348" t="s">
        <v>1431</v>
      </c>
      <c r="D348" t="s">
        <v>2215</v>
      </c>
      <c r="E348" s="104" t="s">
        <v>474</v>
      </c>
      <c r="F348" s="101" t="e">
        <f t="shared" si="12"/>
        <v>#VALUE!</v>
      </c>
      <c r="G348" t="e">
        <v>#VALUE!</v>
      </c>
      <c r="H348" s="103" t="s">
        <v>2594</v>
      </c>
    </row>
    <row r="349" spans="1:8" ht="14.4" x14ac:dyDescent="0.3">
      <c r="A349">
        <v>483</v>
      </c>
      <c r="B349" t="str">
        <f t="shared" si="11"/>
        <v>483</v>
      </c>
      <c r="C349" t="s">
        <v>1432</v>
      </c>
      <c r="D349" t="s">
        <v>2216</v>
      </c>
      <c r="E349" s="104" t="s">
        <v>475</v>
      </c>
      <c r="F349" s="101" t="e">
        <f t="shared" si="12"/>
        <v>#VALUE!</v>
      </c>
      <c r="G349" t="e">
        <v>#VALUE!</v>
      </c>
      <c r="H349" s="103" t="s">
        <v>2594</v>
      </c>
    </row>
    <row r="350" spans="1:8" ht="14.4" x14ac:dyDescent="0.3">
      <c r="A350">
        <v>484</v>
      </c>
      <c r="B350" t="str">
        <f t="shared" si="11"/>
        <v>484</v>
      </c>
      <c r="C350" t="s">
        <v>1433</v>
      </c>
      <c r="D350" t="s">
        <v>2217</v>
      </c>
      <c r="E350" s="104" t="s">
        <v>476</v>
      </c>
      <c r="F350" s="101" t="e">
        <f t="shared" si="12"/>
        <v>#VALUE!</v>
      </c>
      <c r="G350" t="e">
        <v>#VALUE!</v>
      </c>
      <c r="H350" s="103" t="s">
        <v>2594</v>
      </c>
    </row>
    <row r="351" spans="1:8" ht="14.4" x14ac:dyDescent="0.3">
      <c r="A351">
        <v>485</v>
      </c>
      <c r="B351" t="str">
        <f t="shared" si="11"/>
        <v>485</v>
      </c>
      <c r="C351" t="s">
        <v>1434</v>
      </c>
      <c r="D351" t="s">
        <v>2218</v>
      </c>
      <c r="E351" s="104" t="s">
        <v>477</v>
      </c>
      <c r="F351" s="101" t="e">
        <f t="shared" si="12"/>
        <v>#VALUE!</v>
      </c>
      <c r="G351" t="e">
        <v>#VALUE!</v>
      </c>
      <c r="H351" s="103" t="s">
        <v>2594</v>
      </c>
    </row>
    <row r="352" spans="1:8" ht="14.4" x14ac:dyDescent="0.3">
      <c r="A352">
        <v>486</v>
      </c>
      <c r="B352" t="str">
        <f t="shared" si="11"/>
        <v>486</v>
      </c>
      <c r="C352" t="s">
        <v>1435</v>
      </c>
      <c r="D352" t="s">
        <v>2219</v>
      </c>
      <c r="E352" s="104" t="s">
        <v>478</v>
      </c>
      <c r="F352" s="101" t="e">
        <f t="shared" si="12"/>
        <v>#VALUE!</v>
      </c>
      <c r="G352" t="e">
        <v>#VALUE!</v>
      </c>
      <c r="H352" s="103" t="s">
        <v>2594</v>
      </c>
    </row>
    <row r="353" spans="1:8" ht="14.4" x14ac:dyDescent="0.3">
      <c r="A353">
        <v>487</v>
      </c>
      <c r="B353" t="str">
        <f t="shared" si="11"/>
        <v>487</v>
      </c>
      <c r="C353" t="s">
        <v>1436</v>
      </c>
      <c r="D353" t="s">
        <v>2220</v>
      </c>
      <c r="E353" s="104" t="s">
        <v>479</v>
      </c>
      <c r="F353" s="101" t="e">
        <f t="shared" si="12"/>
        <v>#VALUE!</v>
      </c>
      <c r="G353" t="e">
        <v>#VALUE!</v>
      </c>
      <c r="H353" s="103" t="s">
        <v>2594</v>
      </c>
    </row>
    <row r="354" spans="1:8" ht="14.4" x14ac:dyDescent="0.3">
      <c r="A354">
        <v>488</v>
      </c>
      <c r="B354" t="str">
        <f t="shared" si="11"/>
        <v>488</v>
      </c>
      <c r="C354" t="s">
        <v>1437</v>
      </c>
      <c r="D354" t="s">
        <v>2221</v>
      </c>
      <c r="E354" s="104" t="s">
        <v>480</v>
      </c>
      <c r="F354" s="101" t="e">
        <f t="shared" si="12"/>
        <v>#VALUE!</v>
      </c>
      <c r="G354" t="e">
        <v>#VALUE!</v>
      </c>
      <c r="H354" s="103" t="s">
        <v>2594</v>
      </c>
    </row>
    <row r="355" spans="1:8" ht="14.4" x14ac:dyDescent="0.3">
      <c r="A355">
        <v>494</v>
      </c>
      <c r="B355" t="str">
        <f t="shared" si="11"/>
        <v>494</v>
      </c>
      <c r="C355" t="s">
        <v>1443</v>
      </c>
      <c r="D355" t="s">
        <v>2222</v>
      </c>
      <c r="E355" s="104" t="s">
        <v>486</v>
      </c>
      <c r="F355" s="101" t="e">
        <f t="shared" si="12"/>
        <v>#VALUE!</v>
      </c>
      <c r="G355" t="e">
        <v>#VALUE!</v>
      </c>
      <c r="H355" s="103" t="s">
        <v>2594</v>
      </c>
    </row>
    <row r="356" spans="1:8" ht="14.4" x14ac:dyDescent="0.3">
      <c r="A356">
        <v>506</v>
      </c>
      <c r="B356" t="str">
        <f t="shared" si="11"/>
        <v>506</v>
      </c>
      <c r="C356" t="s">
        <v>1455</v>
      </c>
      <c r="D356" t="s">
        <v>2223</v>
      </c>
      <c r="E356" s="104" t="s">
        <v>497</v>
      </c>
      <c r="F356" s="101" t="e">
        <f t="shared" si="12"/>
        <v>#VALUE!</v>
      </c>
      <c r="G356" t="e">
        <v>#VALUE!</v>
      </c>
      <c r="H356" s="103" t="s">
        <v>2594</v>
      </c>
    </row>
    <row r="357" spans="1:8" ht="14.4" x14ac:dyDescent="0.3">
      <c r="A357">
        <v>507</v>
      </c>
      <c r="B357" t="str">
        <f t="shared" si="11"/>
        <v>507</v>
      </c>
      <c r="C357" t="s">
        <v>1456</v>
      </c>
      <c r="D357" t="s">
        <v>2224</v>
      </c>
      <c r="E357" s="104" t="s">
        <v>1863</v>
      </c>
      <c r="F357" s="101" t="e">
        <f t="shared" si="12"/>
        <v>#VALUE!</v>
      </c>
      <c r="G357" t="e">
        <v>#VALUE!</v>
      </c>
      <c r="H357" s="103" t="s">
        <v>2594</v>
      </c>
    </row>
    <row r="358" spans="1:8" ht="14.4" x14ac:dyDescent="0.3">
      <c r="A358">
        <v>508</v>
      </c>
      <c r="B358" t="str">
        <f t="shared" si="11"/>
        <v>508</v>
      </c>
      <c r="C358" t="s">
        <v>1457</v>
      </c>
      <c r="D358" t="s">
        <v>2225</v>
      </c>
      <c r="E358" s="104" t="s">
        <v>498</v>
      </c>
      <c r="F358" s="101" t="e">
        <f t="shared" si="12"/>
        <v>#VALUE!</v>
      </c>
      <c r="G358" t="e">
        <v>#VALUE!</v>
      </c>
      <c r="H358" s="103" t="s">
        <v>2594</v>
      </c>
    </row>
    <row r="359" spans="1:8" ht="14.4" x14ac:dyDescent="0.3">
      <c r="A359">
        <v>509</v>
      </c>
      <c r="B359" t="str">
        <f t="shared" si="11"/>
        <v>509</v>
      </c>
      <c r="C359" t="s">
        <v>1458</v>
      </c>
      <c r="D359" t="s">
        <v>2226</v>
      </c>
      <c r="E359" s="104" t="s">
        <v>499</v>
      </c>
      <c r="F359" s="101" t="e">
        <f t="shared" si="12"/>
        <v>#VALUE!</v>
      </c>
      <c r="G359" t="e">
        <v>#VALUE!</v>
      </c>
      <c r="H359" s="103" t="s">
        <v>2594</v>
      </c>
    </row>
    <row r="360" spans="1:8" ht="14.4" x14ac:dyDescent="0.3">
      <c r="A360">
        <v>510</v>
      </c>
      <c r="B360" t="str">
        <f t="shared" si="11"/>
        <v>510</v>
      </c>
      <c r="C360" t="s">
        <v>1459</v>
      </c>
      <c r="D360" t="s">
        <v>2227</v>
      </c>
      <c r="E360" s="104" t="s">
        <v>500</v>
      </c>
      <c r="F360" s="101" t="e">
        <f t="shared" si="12"/>
        <v>#VALUE!</v>
      </c>
      <c r="G360" t="e">
        <v>#VALUE!</v>
      </c>
      <c r="H360" s="103" t="s">
        <v>2594</v>
      </c>
    </row>
    <row r="361" spans="1:8" ht="14.4" x14ac:dyDescent="0.3">
      <c r="A361">
        <v>517</v>
      </c>
      <c r="B361" t="str">
        <f t="shared" si="11"/>
        <v>517</v>
      </c>
      <c r="C361" t="s">
        <v>1466</v>
      </c>
      <c r="D361" t="s">
        <v>2228</v>
      </c>
      <c r="E361" s="104" t="s">
        <v>506</v>
      </c>
      <c r="F361" s="101" t="e">
        <f t="shared" si="12"/>
        <v>#VALUE!</v>
      </c>
      <c r="G361" t="e">
        <v>#VALUE!</v>
      </c>
      <c r="H361" s="103" t="s">
        <v>2594</v>
      </c>
    </row>
    <row r="362" spans="1:8" ht="14.4" x14ac:dyDescent="0.3">
      <c r="A362">
        <v>518</v>
      </c>
      <c r="B362" t="str">
        <f t="shared" si="11"/>
        <v>518</v>
      </c>
      <c r="C362" t="s">
        <v>1467</v>
      </c>
      <c r="D362" t="s">
        <v>2229</v>
      </c>
      <c r="E362" s="104" t="s">
        <v>507</v>
      </c>
      <c r="F362" s="101" t="e">
        <f t="shared" si="12"/>
        <v>#VALUE!</v>
      </c>
      <c r="G362" t="e">
        <v>#VALUE!</v>
      </c>
      <c r="H362" s="103" t="s">
        <v>2594</v>
      </c>
    </row>
    <row r="363" spans="1:8" ht="14.4" x14ac:dyDescent="0.3">
      <c r="A363">
        <v>519</v>
      </c>
      <c r="B363" t="str">
        <f t="shared" si="11"/>
        <v>519</v>
      </c>
      <c r="C363" t="s">
        <v>1468</v>
      </c>
      <c r="D363" t="s">
        <v>2230</v>
      </c>
      <c r="E363" s="104" t="s">
        <v>508</v>
      </c>
      <c r="F363" s="101" t="e">
        <f t="shared" si="12"/>
        <v>#VALUE!</v>
      </c>
      <c r="G363" t="e">
        <v>#VALUE!</v>
      </c>
      <c r="H363" s="103" t="s">
        <v>2594</v>
      </c>
    </row>
    <row r="364" spans="1:8" ht="14.4" x14ac:dyDescent="0.3">
      <c r="A364">
        <v>520</v>
      </c>
      <c r="B364" t="str">
        <f t="shared" si="11"/>
        <v>520</v>
      </c>
      <c r="C364" t="s">
        <v>1469</v>
      </c>
      <c r="D364" t="s">
        <v>2231</v>
      </c>
      <c r="E364" s="104" t="s">
        <v>509</v>
      </c>
      <c r="F364" s="101" t="e">
        <f t="shared" si="12"/>
        <v>#VALUE!</v>
      </c>
      <c r="G364" t="e">
        <v>#VALUE!</v>
      </c>
      <c r="H364" s="103" t="s">
        <v>2594</v>
      </c>
    </row>
    <row r="365" spans="1:8" ht="14.4" x14ac:dyDescent="0.3">
      <c r="A365">
        <v>521</v>
      </c>
      <c r="B365" t="str">
        <f t="shared" si="11"/>
        <v>521</v>
      </c>
      <c r="C365" t="s">
        <v>1470</v>
      </c>
      <c r="D365" t="s">
        <v>2232</v>
      </c>
      <c r="E365" s="104" t="s">
        <v>510</v>
      </c>
      <c r="F365" s="101" t="e">
        <f t="shared" si="12"/>
        <v>#VALUE!</v>
      </c>
      <c r="G365" t="e">
        <v>#VALUE!</v>
      </c>
      <c r="H365" s="103" t="s">
        <v>2594</v>
      </c>
    </row>
    <row r="366" spans="1:8" ht="14.4" x14ac:dyDescent="0.3">
      <c r="A366">
        <v>524</v>
      </c>
      <c r="B366" t="str">
        <f t="shared" si="11"/>
        <v>524</v>
      </c>
      <c r="C366" t="s">
        <v>1473</v>
      </c>
      <c r="D366" t="s">
        <v>2233</v>
      </c>
      <c r="E366" s="104" t="s">
        <v>512</v>
      </c>
      <c r="F366" s="101" t="e">
        <f t="shared" si="12"/>
        <v>#VALUE!</v>
      </c>
      <c r="G366" t="e">
        <v>#VALUE!</v>
      </c>
      <c r="H366" s="103" t="s">
        <v>2594</v>
      </c>
    </row>
    <row r="367" spans="1:8" ht="14.4" x14ac:dyDescent="0.3">
      <c r="A367">
        <v>525</v>
      </c>
      <c r="B367" t="str">
        <f t="shared" si="11"/>
        <v>525</v>
      </c>
      <c r="C367" t="s">
        <v>1474</v>
      </c>
      <c r="D367" t="s">
        <v>2234</v>
      </c>
      <c r="E367" s="104" t="s">
        <v>513</v>
      </c>
      <c r="F367" s="101" t="e">
        <f t="shared" si="12"/>
        <v>#VALUE!</v>
      </c>
      <c r="G367" t="e">
        <v>#VALUE!</v>
      </c>
      <c r="H367" s="103" t="s">
        <v>2594</v>
      </c>
    </row>
    <row r="368" spans="1:8" ht="14.4" x14ac:dyDescent="0.3">
      <c r="A368">
        <v>526</v>
      </c>
      <c r="B368" t="str">
        <f t="shared" si="11"/>
        <v>526</v>
      </c>
      <c r="C368" t="s">
        <v>1475</v>
      </c>
      <c r="D368" t="s">
        <v>2235</v>
      </c>
      <c r="E368" s="104" t="s">
        <v>514</v>
      </c>
      <c r="F368" s="101" t="e">
        <f t="shared" si="12"/>
        <v>#VALUE!</v>
      </c>
      <c r="G368" t="e">
        <v>#VALUE!</v>
      </c>
      <c r="H368" s="103" t="s">
        <v>2594</v>
      </c>
    </row>
    <row r="369" spans="1:8" ht="14.4" x14ac:dyDescent="0.3">
      <c r="A369">
        <v>527</v>
      </c>
      <c r="B369" t="str">
        <f t="shared" si="11"/>
        <v>527</v>
      </c>
      <c r="C369" t="s">
        <v>1476</v>
      </c>
      <c r="D369" t="s">
        <v>2236</v>
      </c>
      <c r="E369" s="104" t="s">
        <v>515</v>
      </c>
      <c r="F369" s="101" t="e">
        <f t="shared" si="12"/>
        <v>#VALUE!</v>
      </c>
      <c r="G369" t="e">
        <v>#VALUE!</v>
      </c>
      <c r="H369" s="103" t="s">
        <v>2594</v>
      </c>
    </row>
    <row r="370" spans="1:8" ht="14.4" x14ac:dyDescent="0.3">
      <c r="A370">
        <v>528</v>
      </c>
      <c r="B370" t="str">
        <f t="shared" si="11"/>
        <v>528</v>
      </c>
      <c r="C370" t="s">
        <v>1477</v>
      </c>
      <c r="D370" t="s">
        <v>2237</v>
      </c>
      <c r="E370" s="104" t="s">
        <v>516</v>
      </c>
      <c r="F370" s="101" t="e">
        <f t="shared" si="12"/>
        <v>#VALUE!</v>
      </c>
      <c r="G370" t="e">
        <v>#VALUE!</v>
      </c>
      <c r="H370" s="103" t="s">
        <v>2594</v>
      </c>
    </row>
    <row r="371" spans="1:8" ht="14.4" x14ac:dyDescent="0.3">
      <c r="A371">
        <v>529</v>
      </c>
      <c r="B371" t="str">
        <f t="shared" si="11"/>
        <v>529</v>
      </c>
      <c r="C371" t="s">
        <v>1478</v>
      </c>
      <c r="D371" t="s">
        <v>2238</v>
      </c>
      <c r="E371" s="104" t="s">
        <v>517</v>
      </c>
      <c r="F371" s="101" t="e">
        <f t="shared" si="12"/>
        <v>#VALUE!</v>
      </c>
      <c r="G371" t="e">
        <v>#VALUE!</v>
      </c>
      <c r="H371" s="103" t="s">
        <v>2594</v>
      </c>
    </row>
    <row r="372" spans="1:8" ht="14.4" x14ac:dyDescent="0.3">
      <c r="A372">
        <v>530</v>
      </c>
      <c r="B372" t="str">
        <f t="shared" si="11"/>
        <v>530</v>
      </c>
      <c r="C372" t="s">
        <v>1479</v>
      </c>
      <c r="D372" t="s">
        <v>2239</v>
      </c>
      <c r="E372" s="104" t="s">
        <v>518</v>
      </c>
      <c r="F372" s="101" t="e">
        <f t="shared" si="12"/>
        <v>#VALUE!</v>
      </c>
      <c r="G372" t="e">
        <v>#VALUE!</v>
      </c>
      <c r="H372" s="103" t="s">
        <v>2594</v>
      </c>
    </row>
    <row r="373" spans="1:8" ht="14.4" x14ac:dyDescent="0.3">
      <c r="A373">
        <v>531</v>
      </c>
      <c r="B373" t="str">
        <f t="shared" si="11"/>
        <v>531</v>
      </c>
      <c r="C373" t="s">
        <v>1480</v>
      </c>
      <c r="D373" t="s">
        <v>2240</v>
      </c>
      <c r="E373" s="104" t="s">
        <v>519</v>
      </c>
      <c r="F373" s="101" t="e">
        <f t="shared" si="12"/>
        <v>#VALUE!</v>
      </c>
      <c r="G373" t="e">
        <v>#VALUE!</v>
      </c>
      <c r="H373" s="103" t="s">
        <v>2594</v>
      </c>
    </row>
    <row r="374" spans="1:8" ht="14.4" x14ac:dyDescent="0.3">
      <c r="A374">
        <v>532</v>
      </c>
      <c r="B374" t="str">
        <f t="shared" si="11"/>
        <v>532</v>
      </c>
      <c r="C374" t="s">
        <v>1481</v>
      </c>
      <c r="D374" t="s">
        <v>2241</v>
      </c>
      <c r="E374" s="104" t="s">
        <v>520</v>
      </c>
      <c r="F374" s="101" t="e">
        <f t="shared" si="12"/>
        <v>#VALUE!</v>
      </c>
      <c r="G374" t="e">
        <v>#VALUE!</v>
      </c>
      <c r="H374" s="103" t="s">
        <v>2594</v>
      </c>
    </row>
    <row r="375" spans="1:8" ht="14.4" x14ac:dyDescent="0.3">
      <c r="A375">
        <v>533</v>
      </c>
      <c r="B375" t="str">
        <f t="shared" si="11"/>
        <v>533</v>
      </c>
      <c r="C375" t="s">
        <v>1482</v>
      </c>
      <c r="D375" t="s">
        <v>2242</v>
      </c>
      <c r="E375" s="104" t="s">
        <v>521</v>
      </c>
      <c r="F375" s="101" t="e">
        <f t="shared" si="12"/>
        <v>#VALUE!</v>
      </c>
      <c r="G375" t="e">
        <v>#VALUE!</v>
      </c>
      <c r="H375" s="103" t="s">
        <v>2594</v>
      </c>
    </row>
    <row r="376" spans="1:8" ht="14.4" x14ac:dyDescent="0.3">
      <c r="A376">
        <v>534</v>
      </c>
      <c r="B376" t="str">
        <f t="shared" si="11"/>
        <v>534</v>
      </c>
      <c r="C376" t="s">
        <v>1483</v>
      </c>
      <c r="D376" t="s">
        <v>2243</v>
      </c>
      <c r="E376" s="104" t="s">
        <v>522</v>
      </c>
      <c r="F376" s="101" t="e">
        <f t="shared" si="12"/>
        <v>#VALUE!</v>
      </c>
      <c r="G376" t="e">
        <v>#VALUE!</v>
      </c>
      <c r="H376" s="103" t="s">
        <v>2594</v>
      </c>
    </row>
    <row r="377" spans="1:8" ht="14.4" x14ac:dyDescent="0.3">
      <c r="A377">
        <v>535</v>
      </c>
      <c r="B377" t="str">
        <f t="shared" si="11"/>
        <v>535</v>
      </c>
      <c r="C377" t="s">
        <v>1484</v>
      </c>
      <c r="D377" t="s">
        <v>2244</v>
      </c>
      <c r="E377" s="104" t="s">
        <v>523</v>
      </c>
      <c r="F377" s="101" t="e">
        <f t="shared" si="12"/>
        <v>#VALUE!</v>
      </c>
      <c r="G377" t="e">
        <v>#VALUE!</v>
      </c>
      <c r="H377" s="103" t="s">
        <v>2594</v>
      </c>
    </row>
    <row r="378" spans="1:8" ht="14.4" x14ac:dyDescent="0.3">
      <c r="A378">
        <v>536</v>
      </c>
      <c r="B378" t="str">
        <f t="shared" si="11"/>
        <v>536</v>
      </c>
      <c r="C378" t="s">
        <v>1485</v>
      </c>
      <c r="D378" t="s">
        <v>2245</v>
      </c>
      <c r="E378" s="104" t="s">
        <v>524</v>
      </c>
      <c r="F378" s="101" t="e">
        <f t="shared" si="12"/>
        <v>#VALUE!</v>
      </c>
      <c r="G378" t="e">
        <v>#VALUE!</v>
      </c>
      <c r="H378" s="103" t="s">
        <v>2594</v>
      </c>
    </row>
    <row r="379" spans="1:8" ht="14.4" x14ac:dyDescent="0.3">
      <c r="A379">
        <v>537</v>
      </c>
      <c r="B379" t="str">
        <f t="shared" si="11"/>
        <v>537</v>
      </c>
      <c r="C379" t="s">
        <v>1486</v>
      </c>
      <c r="D379" t="s">
        <v>2246</v>
      </c>
      <c r="E379" s="104" t="s">
        <v>525</v>
      </c>
      <c r="F379" s="101" t="e">
        <f t="shared" si="12"/>
        <v>#VALUE!</v>
      </c>
      <c r="G379" t="e">
        <v>#VALUE!</v>
      </c>
      <c r="H379" s="103" t="s">
        <v>2594</v>
      </c>
    </row>
    <row r="380" spans="1:8" ht="14.4" x14ac:dyDescent="0.3">
      <c r="A380">
        <v>538</v>
      </c>
      <c r="B380" t="str">
        <f t="shared" si="11"/>
        <v>538</v>
      </c>
      <c r="C380" t="s">
        <v>1487</v>
      </c>
      <c r="D380" t="s">
        <v>2247</v>
      </c>
      <c r="E380" s="104" t="s">
        <v>526</v>
      </c>
      <c r="F380" s="101" t="e">
        <f t="shared" si="12"/>
        <v>#VALUE!</v>
      </c>
      <c r="G380" t="e">
        <v>#VALUE!</v>
      </c>
      <c r="H380" s="103" t="s">
        <v>2594</v>
      </c>
    </row>
    <row r="381" spans="1:8" ht="14.4" x14ac:dyDescent="0.3">
      <c r="A381">
        <v>539</v>
      </c>
      <c r="B381" t="str">
        <f t="shared" si="11"/>
        <v>539</v>
      </c>
      <c r="C381" t="s">
        <v>1488</v>
      </c>
      <c r="D381" t="s">
        <v>2248</v>
      </c>
      <c r="E381" s="104" t="s">
        <v>527</v>
      </c>
      <c r="F381" s="101" t="e">
        <f t="shared" si="12"/>
        <v>#VALUE!</v>
      </c>
      <c r="G381" t="e">
        <v>#VALUE!</v>
      </c>
      <c r="H381" s="103" t="s">
        <v>2594</v>
      </c>
    </row>
    <row r="382" spans="1:8" ht="14.4" x14ac:dyDescent="0.3">
      <c r="A382">
        <v>543</v>
      </c>
      <c r="B382" t="str">
        <f t="shared" si="11"/>
        <v>543</v>
      </c>
      <c r="C382" t="s">
        <v>1492</v>
      </c>
      <c r="D382" t="s">
        <v>2249</v>
      </c>
      <c r="E382" s="104" t="s">
        <v>531</v>
      </c>
      <c r="F382" s="101" t="e">
        <f t="shared" si="12"/>
        <v>#VALUE!</v>
      </c>
      <c r="G382" t="e">
        <v>#VALUE!</v>
      </c>
      <c r="H382" s="103" t="s">
        <v>2594</v>
      </c>
    </row>
    <row r="383" spans="1:8" ht="14.4" x14ac:dyDescent="0.3">
      <c r="A383">
        <v>544</v>
      </c>
      <c r="B383" t="str">
        <f t="shared" si="11"/>
        <v>544</v>
      </c>
      <c r="C383" t="s">
        <v>1493</v>
      </c>
      <c r="D383" t="s">
        <v>2250</v>
      </c>
      <c r="E383" s="104" t="s">
        <v>532</v>
      </c>
      <c r="F383" s="101" t="e">
        <f t="shared" si="12"/>
        <v>#VALUE!</v>
      </c>
      <c r="G383" t="e">
        <v>#VALUE!</v>
      </c>
      <c r="H383" s="103" t="s">
        <v>2594</v>
      </c>
    </row>
    <row r="384" spans="1:8" ht="14.4" x14ac:dyDescent="0.3">
      <c r="A384">
        <v>545</v>
      </c>
      <c r="B384" t="str">
        <f t="shared" si="11"/>
        <v>545</v>
      </c>
      <c r="C384" t="s">
        <v>1494</v>
      </c>
      <c r="D384" t="s">
        <v>2251</v>
      </c>
      <c r="E384" s="104" t="s">
        <v>533</v>
      </c>
      <c r="F384" s="101" t="e">
        <f t="shared" si="12"/>
        <v>#VALUE!</v>
      </c>
      <c r="G384" t="e">
        <v>#VALUE!</v>
      </c>
      <c r="H384" s="103" t="s">
        <v>2594</v>
      </c>
    </row>
    <row r="385" spans="1:8" ht="14.4" x14ac:dyDescent="0.3">
      <c r="A385">
        <v>546</v>
      </c>
      <c r="B385" t="str">
        <f t="shared" si="11"/>
        <v>546</v>
      </c>
      <c r="C385" t="s">
        <v>1495</v>
      </c>
      <c r="D385" t="s">
        <v>2252</v>
      </c>
      <c r="E385" s="104" t="s">
        <v>534</v>
      </c>
      <c r="F385" s="101" t="e">
        <f t="shared" si="12"/>
        <v>#VALUE!</v>
      </c>
      <c r="G385" t="e">
        <v>#VALUE!</v>
      </c>
      <c r="H385" s="103" t="s">
        <v>2594</v>
      </c>
    </row>
    <row r="386" spans="1:8" ht="14.4" x14ac:dyDescent="0.3">
      <c r="A386">
        <v>547</v>
      </c>
      <c r="B386" t="str">
        <f t="shared" ref="B386:B449" si="13">IF(ISERROR(SEARCH(".",A386)),TEXT(A386,"000"),TEXT(LEFT(A386,FIND(".",A386)-1),"000"))</f>
        <v>547</v>
      </c>
      <c r="C386" t="s">
        <v>1496</v>
      </c>
      <c r="D386" t="s">
        <v>2253</v>
      </c>
      <c r="E386" s="104" t="s">
        <v>535</v>
      </c>
      <c r="F386" s="101" t="e">
        <f t="shared" ref="F386:F449" si="14">LEFT(A386,FIND(".",A386)-1)</f>
        <v>#VALUE!</v>
      </c>
      <c r="G386" t="e">
        <v>#VALUE!</v>
      </c>
      <c r="H386" s="103" t="s">
        <v>2594</v>
      </c>
    </row>
    <row r="387" spans="1:8" ht="14.4" x14ac:dyDescent="0.3">
      <c r="A387">
        <v>548</v>
      </c>
      <c r="B387" t="str">
        <f t="shared" si="13"/>
        <v>548</v>
      </c>
      <c r="C387" t="s">
        <v>1497</v>
      </c>
      <c r="D387" t="s">
        <v>2254</v>
      </c>
      <c r="E387" s="104" t="s">
        <v>536</v>
      </c>
      <c r="F387" s="101" t="e">
        <f t="shared" si="14"/>
        <v>#VALUE!</v>
      </c>
      <c r="G387" t="e">
        <v>#VALUE!</v>
      </c>
      <c r="H387" s="103" t="s">
        <v>2594</v>
      </c>
    </row>
    <row r="388" spans="1:8" ht="14.4" x14ac:dyDescent="0.3">
      <c r="A388">
        <v>549</v>
      </c>
      <c r="B388" t="str">
        <f t="shared" si="13"/>
        <v>549</v>
      </c>
      <c r="C388" t="s">
        <v>1498</v>
      </c>
      <c r="D388" t="s">
        <v>2255</v>
      </c>
      <c r="E388" s="104" t="s">
        <v>537</v>
      </c>
      <c r="F388" s="101" t="e">
        <f t="shared" si="14"/>
        <v>#VALUE!</v>
      </c>
      <c r="G388" t="e">
        <v>#VALUE!</v>
      </c>
      <c r="H388" s="103" t="s">
        <v>2594</v>
      </c>
    </row>
    <row r="389" spans="1:8" ht="14.4" x14ac:dyDescent="0.3">
      <c r="A389">
        <v>550</v>
      </c>
      <c r="B389" t="str">
        <f t="shared" si="13"/>
        <v>550</v>
      </c>
      <c r="C389" t="s">
        <v>1499</v>
      </c>
      <c r="D389" t="s">
        <v>2256</v>
      </c>
      <c r="E389" s="104" t="s">
        <v>538</v>
      </c>
      <c r="F389" s="101" t="e">
        <f t="shared" si="14"/>
        <v>#VALUE!</v>
      </c>
      <c r="G389" t="e">
        <v>#VALUE!</v>
      </c>
      <c r="H389" s="103" t="s">
        <v>2594</v>
      </c>
    </row>
    <row r="390" spans="1:8" ht="14.4" x14ac:dyDescent="0.3">
      <c r="A390">
        <v>551</v>
      </c>
      <c r="B390" t="str">
        <f t="shared" si="13"/>
        <v>551</v>
      </c>
      <c r="C390" t="s">
        <v>1500</v>
      </c>
      <c r="D390" t="s">
        <v>2257</v>
      </c>
      <c r="E390" s="104" t="s">
        <v>539</v>
      </c>
      <c r="F390" s="101" t="e">
        <f t="shared" si="14"/>
        <v>#VALUE!</v>
      </c>
      <c r="G390" t="e">
        <v>#VALUE!</v>
      </c>
      <c r="H390" s="103" t="s">
        <v>2594</v>
      </c>
    </row>
    <row r="391" spans="1:8" ht="14.4" x14ac:dyDescent="0.3">
      <c r="A391">
        <v>552</v>
      </c>
      <c r="B391" t="str">
        <f t="shared" si="13"/>
        <v>552</v>
      </c>
      <c r="C391" t="s">
        <v>1501</v>
      </c>
      <c r="D391" t="s">
        <v>2258</v>
      </c>
      <c r="E391" s="104" t="s">
        <v>540</v>
      </c>
      <c r="F391" s="101" t="e">
        <f t="shared" si="14"/>
        <v>#VALUE!</v>
      </c>
      <c r="G391" t="e">
        <v>#VALUE!</v>
      </c>
      <c r="H391" s="103" t="s">
        <v>2594</v>
      </c>
    </row>
    <row r="392" spans="1:8" ht="14.4" x14ac:dyDescent="0.3">
      <c r="A392">
        <v>553</v>
      </c>
      <c r="B392" t="str">
        <f t="shared" si="13"/>
        <v>553</v>
      </c>
      <c r="C392" t="s">
        <v>1502</v>
      </c>
      <c r="D392" t="s">
        <v>2259</v>
      </c>
      <c r="E392" s="104" t="s">
        <v>541</v>
      </c>
      <c r="F392" s="101" t="e">
        <f t="shared" si="14"/>
        <v>#VALUE!</v>
      </c>
      <c r="G392" t="e">
        <v>#VALUE!</v>
      </c>
      <c r="H392" s="103" t="s">
        <v>2594</v>
      </c>
    </row>
    <row r="393" spans="1:8" ht="14.4" x14ac:dyDescent="0.3">
      <c r="A393">
        <v>554.1</v>
      </c>
      <c r="B393" t="str">
        <f t="shared" si="13"/>
        <v>554</v>
      </c>
      <c r="C393" t="s">
        <v>1503</v>
      </c>
      <c r="D393" t="s">
        <v>2260</v>
      </c>
      <c r="E393" s="104" t="s">
        <v>542</v>
      </c>
      <c r="F393" s="101" t="str">
        <f t="shared" si="14"/>
        <v>554</v>
      </c>
      <c r="G393" t="s">
        <v>1503</v>
      </c>
      <c r="H393" s="103" t="s">
        <v>2594</v>
      </c>
    </row>
    <row r="394" spans="1:8" ht="14.4" x14ac:dyDescent="0.3">
      <c r="A394">
        <v>554.20000000000005</v>
      </c>
      <c r="B394" t="str">
        <f t="shared" si="13"/>
        <v>554</v>
      </c>
      <c r="C394" t="s">
        <v>1503</v>
      </c>
      <c r="D394" t="s">
        <v>2261</v>
      </c>
      <c r="E394" s="104" t="s">
        <v>542</v>
      </c>
      <c r="F394" s="101" t="str">
        <f t="shared" si="14"/>
        <v>554</v>
      </c>
      <c r="G394" t="s">
        <v>1503</v>
      </c>
      <c r="H394" s="103" t="s">
        <v>2626</v>
      </c>
    </row>
    <row r="395" spans="1:8" ht="14.4" x14ac:dyDescent="0.3">
      <c r="A395">
        <v>555.1</v>
      </c>
      <c r="B395" t="str">
        <f t="shared" si="13"/>
        <v>555</v>
      </c>
      <c r="C395" t="s">
        <v>1504</v>
      </c>
      <c r="D395" t="s">
        <v>2262</v>
      </c>
      <c r="E395" s="104" t="s">
        <v>543</v>
      </c>
      <c r="F395" s="101" t="str">
        <f t="shared" si="14"/>
        <v>555</v>
      </c>
      <c r="G395" t="s">
        <v>1504</v>
      </c>
      <c r="H395" s="103" t="s">
        <v>2594</v>
      </c>
    </row>
    <row r="396" spans="1:8" ht="14.4" x14ac:dyDescent="0.3">
      <c r="A396">
        <v>555.20000000000005</v>
      </c>
      <c r="B396" t="str">
        <f t="shared" si="13"/>
        <v>555</v>
      </c>
      <c r="C396" t="s">
        <v>1504</v>
      </c>
      <c r="D396" t="s">
        <v>2263</v>
      </c>
      <c r="E396" s="104" t="s">
        <v>543</v>
      </c>
      <c r="F396" s="101" t="str">
        <f t="shared" si="14"/>
        <v>555</v>
      </c>
      <c r="G396" t="s">
        <v>1504</v>
      </c>
      <c r="H396" s="103" t="s">
        <v>2627</v>
      </c>
    </row>
    <row r="397" spans="1:8" ht="14.4" x14ac:dyDescent="0.3">
      <c r="A397">
        <v>555.20000000000005</v>
      </c>
      <c r="B397" t="str">
        <f t="shared" si="13"/>
        <v>555</v>
      </c>
      <c r="C397" t="s">
        <v>1504</v>
      </c>
      <c r="D397" t="s">
        <v>2264</v>
      </c>
      <c r="E397" s="104" t="s">
        <v>543</v>
      </c>
      <c r="F397" s="101" t="str">
        <f t="shared" si="14"/>
        <v>555</v>
      </c>
      <c r="G397" t="s">
        <v>1504</v>
      </c>
      <c r="H397" s="103" t="s">
        <v>2628</v>
      </c>
    </row>
    <row r="398" spans="1:8" ht="14.4" x14ac:dyDescent="0.3">
      <c r="A398">
        <v>555.20000000000005</v>
      </c>
      <c r="B398" t="str">
        <f t="shared" si="13"/>
        <v>555</v>
      </c>
      <c r="C398" t="s">
        <v>1504</v>
      </c>
      <c r="D398" t="s">
        <v>2265</v>
      </c>
      <c r="E398" s="104" t="s">
        <v>543</v>
      </c>
      <c r="F398" s="101" t="str">
        <f t="shared" si="14"/>
        <v>555</v>
      </c>
      <c r="G398" t="s">
        <v>1504</v>
      </c>
      <c r="H398" s="103" t="s">
        <v>2629</v>
      </c>
    </row>
    <row r="399" spans="1:8" ht="14.4" x14ac:dyDescent="0.3">
      <c r="A399">
        <v>556</v>
      </c>
      <c r="B399" t="str">
        <f t="shared" si="13"/>
        <v>556</v>
      </c>
      <c r="C399" t="s">
        <v>1505</v>
      </c>
      <c r="D399" t="s">
        <v>2266</v>
      </c>
      <c r="E399" s="104" t="s">
        <v>544</v>
      </c>
      <c r="F399" s="101" t="e">
        <f t="shared" si="14"/>
        <v>#VALUE!</v>
      </c>
      <c r="G399" t="e">
        <v>#VALUE!</v>
      </c>
      <c r="H399" s="103" t="s">
        <v>2594</v>
      </c>
    </row>
    <row r="400" spans="1:8" ht="14.4" x14ac:dyDescent="0.3">
      <c r="A400">
        <v>557</v>
      </c>
      <c r="B400" t="str">
        <f t="shared" si="13"/>
        <v>557</v>
      </c>
      <c r="C400" t="s">
        <v>1506</v>
      </c>
      <c r="D400" t="s">
        <v>2267</v>
      </c>
      <c r="E400" s="104" t="s">
        <v>545</v>
      </c>
      <c r="F400" s="101" t="e">
        <f t="shared" si="14"/>
        <v>#VALUE!</v>
      </c>
      <c r="G400" t="e">
        <v>#VALUE!</v>
      </c>
      <c r="H400" s="103" t="s">
        <v>2594</v>
      </c>
    </row>
    <row r="401" spans="1:8" ht="14.4" x14ac:dyDescent="0.3">
      <c r="A401">
        <v>558</v>
      </c>
      <c r="B401" t="str">
        <f t="shared" si="13"/>
        <v>558</v>
      </c>
      <c r="C401" t="s">
        <v>1507</v>
      </c>
      <c r="D401" t="s">
        <v>2268</v>
      </c>
      <c r="E401" s="104" t="s">
        <v>546</v>
      </c>
      <c r="F401" s="101" t="e">
        <f t="shared" si="14"/>
        <v>#VALUE!</v>
      </c>
      <c r="G401" t="e">
        <v>#VALUE!</v>
      </c>
      <c r="H401" s="103" t="s">
        <v>2594</v>
      </c>
    </row>
    <row r="402" spans="1:8" ht="14.4" x14ac:dyDescent="0.3">
      <c r="A402">
        <v>559</v>
      </c>
      <c r="B402" t="str">
        <f t="shared" si="13"/>
        <v>559</v>
      </c>
      <c r="C402" t="s">
        <v>1508</v>
      </c>
      <c r="D402" t="s">
        <v>2269</v>
      </c>
      <c r="E402" s="104" t="s">
        <v>547</v>
      </c>
      <c r="F402" s="101" t="e">
        <f t="shared" si="14"/>
        <v>#VALUE!</v>
      </c>
      <c r="G402" t="e">
        <v>#VALUE!</v>
      </c>
      <c r="H402" s="103" t="s">
        <v>2594</v>
      </c>
    </row>
    <row r="403" spans="1:8" ht="14.4" x14ac:dyDescent="0.3">
      <c r="A403">
        <v>560</v>
      </c>
      <c r="B403" t="str">
        <f t="shared" si="13"/>
        <v>560</v>
      </c>
      <c r="C403" t="s">
        <v>1509</v>
      </c>
      <c r="D403" t="s">
        <v>2270</v>
      </c>
      <c r="E403" s="104" t="s">
        <v>1866</v>
      </c>
      <c r="F403" s="101" t="e">
        <f t="shared" si="14"/>
        <v>#VALUE!</v>
      </c>
      <c r="G403" t="e">
        <v>#VALUE!</v>
      </c>
      <c r="H403" s="103" t="s">
        <v>2594</v>
      </c>
    </row>
    <row r="404" spans="1:8" ht="14.4" x14ac:dyDescent="0.3">
      <c r="A404">
        <v>561</v>
      </c>
      <c r="B404" t="str">
        <f t="shared" si="13"/>
        <v>561</v>
      </c>
      <c r="C404" t="s">
        <v>1510</v>
      </c>
      <c r="D404" t="s">
        <v>2271</v>
      </c>
      <c r="E404" s="104" t="s">
        <v>548</v>
      </c>
      <c r="F404" s="101" t="e">
        <f t="shared" si="14"/>
        <v>#VALUE!</v>
      </c>
      <c r="G404" t="e">
        <v>#VALUE!</v>
      </c>
      <c r="H404" s="103" t="s">
        <v>2594</v>
      </c>
    </row>
    <row r="405" spans="1:8" ht="14.4" x14ac:dyDescent="0.3">
      <c r="A405">
        <v>562.1</v>
      </c>
      <c r="B405" t="str">
        <f t="shared" si="13"/>
        <v>562</v>
      </c>
      <c r="C405" t="s">
        <v>1511</v>
      </c>
      <c r="D405" t="s">
        <v>2272</v>
      </c>
      <c r="E405" s="104" t="s">
        <v>549</v>
      </c>
      <c r="F405" s="101" t="str">
        <f t="shared" si="14"/>
        <v>562</v>
      </c>
      <c r="G405" t="s">
        <v>1511</v>
      </c>
      <c r="H405" s="103" t="s">
        <v>2594</v>
      </c>
    </row>
    <row r="406" spans="1:8" ht="14.4" x14ac:dyDescent="0.3">
      <c r="A406">
        <v>562.20000000000005</v>
      </c>
      <c r="B406" t="str">
        <f t="shared" si="13"/>
        <v>562</v>
      </c>
      <c r="C406" t="s">
        <v>1511</v>
      </c>
      <c r="D406" t="s">
        <v>2273</v>
      </c>
      <c r="E406" s="104" t="s">
        <v>549</v>
      </c>
      <c r="F406" s="101" t="str">
        <f t="shared" si="14"/>
        <v>562</v>
      </c>
      <c r="G406" t="s">
        <v>1511</v>
      </c>
      <c r="H406" s="103" t="s">
        <v>2630</v>
      </c>
    </row>
    <row r="407" spans="1:8" ht="14.4" x14ac:dyDescent="0.3">
      <c r="A407">
        <v>563</v>
      </c>
      <c r="B407" t="str">
        <f t="shared" si="13"/>
        <v>563</v>
      </c>
      <c r="C407" t="s">
        <v>1512</v>
      </c>
      <c r="D407" t="s">
        <v>2274</v>
      </c>
      <c r="E407" s="104" t="s">
        <v>550</v>
      </c>
      <c r="F407" s="101" t="e">
        <f t="shared" si="14"/>
        <v>#VALUE!</v>
      </c>
      <c r="G407" t="e">
        <v>#VALUE!</v>
      </c>
      <c r="H407" s="103" t="s">
        <v>2594</v>
      </c>
    </row>
    <row r="408" spans="1:8" ht="14.4" x14ac:dyDescent="0.3">
      <c r="A408">
        <v>564</v>
      </c>
      <c r="B408" t="str">
        <f t="shared" si="13"/>
        <v>564</v>
      </c>
      <c r="C408" t="s">
        <v>1513</v>
      </c>
      <c r="D408" t="s">
        <v>2275</v>
      </c>
      <c r="E408" s="104" t="s">
        <v>551</v>
      </c>
      <c r="F408" s="101" t="e">
        <f t="shared" si="14"/>
        <v>#VALUE!</v>
      </c>
      <c r="G408" t="e">
        <v>#VALUE!</v>
      </c>
      <c r="H408" s="103" t="s">
        <v>2594</v>
      </c>
    </row>
    <row r="409" spans="1:8" ht="14.4" x14ac:dyDescent="0.3">
      <c r="A409">
        <v>565</v>
      </c>
      <c r="B409" t="str">
        <f t="shared" si="13"/>
        <v>565</v>
      </c>
      <c r="C409" t="s">
        <v>1514</v>
      </c>
      <c r="D409" t="s">
        <v>2276</v>
      </c>
      <c r="E409" s="104" t="s">
        <v>552</v>
      </c>
      <c r="F409" s="101" t="e">
        <f t="shared" si="14"/>
        <v>#VALUE!</v>
      </c>
      <c r="G409" t="e">
        <v>#VALUE!</v>
      </c>
      <c r="H409" s="103" t="s">
        <v>2594</v>
      </c>
    </row>
    <row r="410" spans="1:8" ht="14.4" x14ac:dyDescent="0.3">
      <c r="A410">
        <v>566</v>
      </c>
      <c r="B410" t="str">
        <f t="shared" si="13"/>
        <v>566</v>
      </c>
      <c r="C410" t="s">
        <v>1515</v>
      </c>
      <c r="D410" t="s">
        <v>2277</v>
      </c>
      <c r="E410" s="104" t="s">
        <v>553</v>
      </c>
      <c r="F410" s="101" t="e">
        <f t="shared" si="14"/>
        <v>#VALUE!</v>
      </c>
      <c r="G410" t="e">
        <v>#VALUE!</v>
      </c>
      <c r="H410" s="103" t="s">
        <v>2594</v>
      </c>
    </row>
    <row r="411" spans="1:8" ht="14.4" x14ac:dyDescent="0.3">
      <c r="A411">
        <v>567</v>
      </c>
      <c r="B411" t="str">
        <f t="shared" si="13"/>
        <v>567</v>
      </c>
      <c r="C411" t="s">
        <v>1516</v>
      </c>
      <c r="D411" t="s">
        <v>2278</v>
      </c>
      <c r="E411" s="104" t="s">
        <v>554</v>
      </c>
      <c r="F411" s="101" t="e">
        <f t="shared" si="14"/>
        <v>#VALUE!</v>
      </c>
      <c r="G411" t="e">
        <v>#VALUE!</v>
      </c>
      <c r="H411" s="103" t="s">
        <v>2594</v>
      </c>
    </row>
    <row r="412" spans="1:8" ht="14.4" x14ac:dyDescent="0.3">
      <c r="A412">
        <v>568</v>
      </c>
      <c r="B412" t="str">
        <f t="shared" si="13"/>
        <v>568</v>
      </c>
      <c r="C412" t="s">
        <v>1517</v>
      </c>
      <c r="D412" t="s">
        <v>2279</v>
      </c>
      <c r="E412" s="104" t="s">
        <v>555</v>
      </c>
      <c r="F412" s="101" t="e">
        <f t="shared" si="14"/>
        <v>#VALUE!</v>
      </c>
      <c r="G412" t="e">
        <v>#VALUE!</v>
      </c>
      <c r="H412" s="103" t="s">
        <v>2594</v>
      </c>
    </row>
    <row r="413" spans="1:8" ht="14.4" x14ac:dyDescent="0.3">
      <c r="A413">
        <v>569</v>
      </c>
      <c r="B413" t="str">
        <f t="shared" si="13"/>
        <v>569</v>
      </c>
      <c r="C413" t="s">
        <v>1518</v>
      </c>
      <c r="D413" t="s">
        <v>2280</v>
      </c>
      <c r="E413" s="104" t="s">
        <v>556</v>
      </c>
      <c r="F413" s="101" t="e">
        <f t="shared" si="14"/>
        <v>#VALUE!</v>
      </c>
      <c r="G413" t="e">
        <v>#VALUE!</v>
      </c>
      <c r="H413" s="103" t="s">
        <v>2594</v>
      </c>
    </row>
    <row r="414" spans="1:8" ht="14.4" x14ac:dyDescent="0.3">
      <c r="A414">
        <v>570</v>
      </c>
      <c r="B414" t="str">
        <f t="shared" si="13"/>
        <v>570</v>
      </c>
      <c r="C414" t="s">
        <v>1519</v>
      </c>
      <c r="D414" t="s">
        <v>2281</v>
      </c>
      <c r="E414" s="104" t="s">
        <v>1867</v>
      </c>
      <c r="F414" s="101" t="e">
        <f t="shared" si="14"/>
        <v>#VALUE!</v>
      </c>
      <c r="G414" t="e">
        <v>#VALUE!</v>
      </c>
      <c r="H414" s="103" t="s">
        <v>2594</v>
      </c>
    </row>
    <row r="415" spans="1:8" ht="14.4" x14ac:dyDescent="0.3">
      <c r="A415">
        <v>571</v>
      </c>
      <c r="B415" t="str">
        <f t="shared" si="13"/>
        <v>571</v>
      </c>
      <c r="C415" t="s">
        <v>1520</v>
      </c>
      <c r="D415" t="s">
        <v>2282</v>
      </c>
      <c r="E415" s="104" t="s">
        <v>557</v>
      </c>
      <c r="F415" s="101" t="e">
        <f t="shared" si="14"/>
        <v>#VALUE!</v>
      </c>
      <c r="G415" t="e">
        <v>#VALUE!</v>
      </c>
      <c r="H415" s="103" t="s">
        <v>2594</v>
      </c>
    </row>
    <row r="416" spans="1:8" ht="14.4" x14ac:dyDescent="0.3">
      <c r="A416">
        <v>572</v>
      </c>
      <c r="B416" t="str">
        <f t="shared" si="13"/>
        <v>572</v>
      </c>
      <c r="C416" t="s">
        <v>1521</v>
      </c>
      <c r="D416" t="s">
        <v>2283</v>
      </c>
      <c r="E416" s="104" t="s">
        <v>558</v>
      </c>
      <c r="F416" s="101" t="e">
        <f t="shared" si="14"/>
        <v>#VALUE!</v>
      </c>
      <c r="G416" t="e">
        <v>#VALUE!</v>
      </c>
      <c r="H416" s="103" t="s">
        <v>2594</v>
      </c>
    </row>
    <row r="417" spans="1:8" ht="14.4" x14ac:dyDescent="0.3">
      <c r="A417">
        <v>573</v>
      </c>
      <c r="B417" t="str">
        <f t="shared" si="13"/>
        <v>573</v>
      </c>
      <c r="C417" t="s">
        <v>1522</v>
      </c>
      <c r="D417" t="s">
        <v>2284</v>
      </c>
      <c r="E417" s="104" t="s">
        <v>559</v>
      </c>
      <c r="F417" s="101" t="e">
        <f t="shared" si="14"/>
        <v>#VALUE!</v>
      </c>
      <c r="G417" t="e">
        <v>#VALUE!</v>
      </c>
      <c r="H417" s="103" t="s">
        <v>2594</v>
      </c>
    </row>
    <row r="418" spans="1:8" ht="14.4" x14ac:dyDescent="0.3">
      <c r="A418">
        <v>574</v>
      </c>
      <c r="B418" t="str">
        <f t="shared" si="13"/>
        <v>574</v>
      </c>
      <c r="C418" t="s">
        <v>1523</v>
      </c>
      <c r="D418" t="s">
        <v>2285</v>
      </c>
      <c r="E418" s="104" t="s">
        <v>560</v>
      </c>
      <c r="F418" s="101" t="e">
        <f t="shared" si="14"/>
        <v>#VALUE!</v>
      </c>
      <c r="G418" t="e">
        <v>#VALUE!</v>
      </c>
      <c r="H418" s="103" t="s">
        <v>2594</v>
      </c>
    </row>
    <row r="419" spans="1:8" ht="14.4" x14ac:dyDescent="0.3">
      <c r="A419">
        <v>575</v>
      </c>
      <c r="B419" t="str">
        <f t="shared" si="13"/>
        <v>575</v>
      </c>
      <c r="C419" t="s">
        <v>1524</v>
      </c>
      <c r="D419" t="s">
        <v>2286</v>
      </c>
      <c r="E419" s="104" t="s">
        <v>561</v>
      </c>
      <c r="F419" s="101" t="e">
        <f t="shared" si="14"/>
        <v>#VALUE!</v>
      </c>
      <c r="G419" t="e">
        <v>#VALUE!</v>
      </c>
      <c r="H419" s="103" t="s">
        <v>2594</v>
      </c>
    </row>
    <row r="420" spans="1:8" ht="14.4" x14ac:dyDescent="0.3">
      <c r="A420">
        <v>576</v>
      </c>
      <c r="B420" t="str">
        <f t="shared" si="13"/>
        <v>576</v>
      </c>
      <c r="C420" t="s">
        <v>1525</v>
      </c>
      <c r="D420" t="s">
        <v>2287</v>
      </c>
      <c r="E420" s="104" t="s">
        <v>562</v>
      </c>
      <c r="F420" s="101" t="e">
        <f t="shared" si="14"/>
        <v>#VALUE!</v>
      </c>
      <c r="G420" t="e">
        <v>#VALUE!</v>
      </c>
      <c r="H420" s="103" t="s">
        <v>2594</v>
      </c>
    </row>
    <row r="421" spans="1:8" ht="14.4" x14ac:dyDescent="0.3">
      <c r="A421">
        <v>577</v>
      </c>
      <c r="B421" t="str">
        <f t="shared" si="13"/>
        <v>577</v>
      </c>
      <c r="C421" t="s">
        <v>1526</v>
      </c>
      <c r="D421" t="s">
        <v>2288</v>
      </c>
      <c r="E421" s="104" t="s">
        <v>563</v>
      </c>
      <c r="F421" s="101" t="e">
        <f t="shared" si="14"/>
        <v>#VALUE!</v>
      </c>
      <c r="G421" t="e">
        <v>#VALUE!</v>
      </c>
      <c r="H421" s="103" t="s">
        <v>2594</v>
      </c>
    </row>
    <row r="422" spans="1:8" ht="14.4" x14ac:dyDescent="0.3">
      <c r="A422">
        <v>578</v>
      </c>
      <c r="B422" t="str">
        <f t="shared" si="13"/>
        <v>578</v>
      </c>
      <c r="C422" t="s">
        <v>1527</v>
      </c>
      <c r="D422" t="s">
        <v>2289</v>
      </c>
      <c r="E422" s="104" t="s">
        <v>564</v>
      </c>
      <c r="F422" s="101" t="e">
        <f t="shared" si="14"/>
        <v>#VALUE!</v>
      </c>
      <c r="G422" t="e">
        <v>#VALUE!</v>
      </c>
      <c r="H422" s="103" t="s">
        <v>2594</v>
      </c>
    </row>
    <row r="423" spans="1:8" ht="14.4" x14ac:dyDescent="0.3">
      <c r="A423">
        <v>579</v>
      </c>
      <c r="B423" t="str">
        <f t="shared" si="13"/>
        <v>579</v>
      </c>
      <c r="C423" t="s">
        <v>1528</v>
      </c>
      <c r="D423" t="s">
        <v>2290</v>
      </c>
      <c r="E423" s="104" t="s">
        <v>565</v>
      </c>
      <c r="F423" s="101" t="e">
        <f t="shared" si="14"/>
        <v>#VALUE!</v>
      </c>
      <c r="G423" t="e">
        <v>#VALUE!</v>
      </c>
      <c r="H423" s="103" t="s">
        <v>2594</v>
      </c>
    </row>
    <row r="424" spans="1:8" ht="14.4" x14ac:dyDescent="0.3">
      <c r="A424">
        <v>582</v>
      </c>
      <c r="B424" t="str">
        <f t="shared" si="13"/>
        <v>582</v>
      </c>
      <c r="C424" t="s">
        <v>1531</v>
      </c>
      <c r="D424" t="s">
        <v>2291</v>
      </c>
      <c r="E424" s="104" t="s">
        <v>568</v>
      </c>
      <c r="F424" s="101" t="e">
        <f t="shared" si="14"/>
        <v>#VALUE!</v>
      </c>
      <c r="G424" t="e">
        <v>#VALUE!</v>
      </c>
      <c r="H424" s="103" t="s">
        <v>2594</v>
      </c>
    </row>
    <row r="425" spans="1:8" ht="14.4" x14ac:dyDescent="0.3">
      <c r="A425">
        <v>583</v>
      </c>
      <c r="B425" t="str">
        <f t="shared" si="13"/>
        <v>583</v>
      </c>
      <c r="C425" t="s">
        <v>1532</v>
      </c>
      <c r="D425" t="s">
        <v>2292</v>
      </c>
      <c r="E425" s="104" t="s">
        <v>569</v>
      </c>
      <c r="F425" s="101" t="e">
        <f t="shared" si="14"/>
        <v>#VALUE!</v>
      </c>
      <c r="G425" t="e">
        <v>#VALUE!</v>
      </c>
      <c r="H425" s="103" t="s">
        <v>2594</v>
      </c>
    </row>
    <row r="426" spans="1:8" ht="14.4" x14ac:dyDescent="0.3">
      <c r="A426">
        <v>584</v>
      </c>
      <c r="B426" t="str">
        <f t="shared" si="13"/>
        <v>584</v>
      </c>
      <c r="C426" t="s">
        <v>1533</v>
      </c>
      <c r="D426" t="s">
        <v>2293</v>
      </c>
      <c r="E426" s="104" t="s">
        <v>570</v>
      </c>
      <c r="F426" s="101" t="e">
        <f t="shared" si="14"/>
        <v>#VALUE!</v>
      </c>
      <c r="G426" t="e">
        <v>#VALUE!</v>
      </c>
      <c r="H426" s="103" t="s">
        <v>2594</v>
      </c>
    </row>
    <row r="427" spans="1:8" ht="14.4" x14ac:dyDescent="0.3">
      <c r="A427">
        <v>587</v>
      </c>
      <c r="B427" t="str">
        <f t="shared" si="13"/>
        <v>587</v>
      </c>
      <c r="C427" t="s">
        <v>1536</v>
      </c>
      <c r="D427" t="s">
        <v>2294</v>
      </c>
      <c r="E427" s="104" t="s">
        <v>573</v>
      </c>
      <c r="F427" s="101" t="e">
        <f t="shared" si="14"/>
        <v>#VALUE!</v>
      </c>
      <c r="G427" t="e">
        <v>#VALUE!</v>
      </c>
      <c r="H427" s="103" t="s">
        <v>2594</v>
      </c>
    </row>
    <row r="428" spans="1:8" ht="14.4" x14ac:dyDescent="0.3">
      <c r="A428">
        <v>588</v>
      </c>
      <c r="B428" t="str">
        <f t="shared" si="13"/>
        <v>588</v>
      </c>
      <c r="C428" t="s">
        <v>1537</v>
      </c>
      <c r="D428" t="s">
        <v>2295</v>
      </c>
      <c r="E428" s="104" t="s">
        <v>574</v>
      </c>
      <c r="F428" s="101" t="e">
        <f t="shared" si="14"/>
        <v>#VALUE!</v>
      </c>
      <c r="G428" t="e">
        <v>#VALUE!</v>
      </c>
      <c r="H428" s="103" t="s">
        <v>2594</v>
      </c>
    </row>
    <row r="429" spans="1:8" ht="14.4" x14ac:dyDescent="0.3">
      <c r="A429">
        <v>589</v>
      </c>
      <c r="B429" t="str">
        <f t="shared" si="13"/>
        <v>589</v>
      </c>
      <c r="C429" t="s">
        <v>1538</v>
      </c>
      <c r="D429" t="s">
        <v>2296</v>
      </c>
      <c r="E429" s="104" t="s">
        <v>575</v>
      </c>
      <c r="F429" s="101" t="e">
        <f t="shared" si="14"/>
        <v>#VALUE!</v>
      </c>
      <c r="G429" t="e">
        <v>#VALUE!</v>
      </c>
      <c r="H429" s="103" t="s">
        <v>2594</v>
      </c>
    </row>
    <row r="430" spans="1:8" ht="14.4" x14ac:dyDescent="0.3">
      <c r="A430">
        <v>590</v>
      </c>
      <c r="B430" t="str">
        <f t="shared" si="13"/>
        <v>590</v>
      </c>
      <c r="C430" t="s">
        <v>1539</v>
      </c>
      <c r="D430" t="s">
        <v>2297</v>
      </c>
      <c r="E430" s="104" t="s">
        <v>576</v>
      </c>
      <c r="F430" s="101" t="e">
        <f t="shared" si="14"/>
        <v>#VALUE!</v>
      </c>
      <c r="G430" t="e">
        <v>#VALUE!</v>
      </c>
      <c r="H430" s="103" t="s">
        <v>2594</v>
      </c>
    </row>
    <row r="431" spans="1:8" ht="14.4" x14ac:dyDescent="0.3">
      <c r="A431">
        <v>591</v>
      </c>
      <c r="B431" t="str">
        <f t="shared" si="13"/>
        <v>591</v>
      </c>
      <c r="C431" t="s">
        <v>1540</v>
      </c>
      <c r="D431" t="s">
        <v>2298</v>
      </c>
      <c r="E431" s="104" t="s">
        <v>577</v>
      </c>
      <c r="F431" s="101" t="e">
        <f t="shared" si="14"/>
        <v>#VALUE!</v>
      </c>
      <c r="G431" t="e">
        <v>#VALUE!</v>
      </c>
      <c r="H431" s="103" t="s">
        <v>2594</v>
      </c>
    </row>
    <row r="432" spans="1:8" ht="14.4" x14ac:dyDescent="0.3">
      <c r="A432">
        <v>592</v>
      </c>
      <c r="B432" t="str">
        <f t="shared" si="13"/>
        <v>592</v>
      </c>
      <c r="C432" t="s">
        <v>1541</v>
      </c>
      <c r="D432" t="s">
        <v>2299</v>
      </c>
      <c r="E432" s="104" t="s">
        <v>578</v>
      </c>
      <c r="F432" s="101" t="e">
        <f t="shared" si="14"/>
        <v>#VALUE!</v>
      </c>
      <c r="G432" t="e">
        <v>#VALUE!</v>
      </c>
      <c r="H432" s="103" t="s">
        <v>2594</v>
      </c>
    </row>
    <row r="433" spans="1:8" ht="14.4" x14ac:dyDescent="0.3">
      <c r="A433">
        <v>593</v>
      </c>
      <c r="B433" t="str">
        <f t="shared" si="13"/>
        <v>593</v>
      </c>
      <c r="C433" t="s">
        <v>1542</v>
      </c>
      <c r="D433" t="s">
        <v>2300</v>
      </c>
      <c r="E433" s="104" t="s">
        <v>579</v>
      </c>
      <c r="F433" s="101" t="e">
        <f t="shared" si="14"/>
        <v>#VALUE!</v>
      </c>
      <c r="G433" t="e">
        <v>#VALUE!</v>
      </c>
      <c r="H433" s="103" t="s">
        <v>2594</v>
      </c>
    </row>
    <row r="434" spans="1:8" ht="14.4" x14ac:dyDescent="0.3">
      <c r="A434">
        <v>595</v>
      </c>
      <c r="B434" t="str">
        <f t="shared" si="13"/>
        <v>595</v>
      </c>
      <c r="C434" t="s">
        <v>1544</v>
      </c>
      <c r="D434" t="s">
        <v>2301</v>
      </c>
      <c r="E434" s="104" t="s">
        <v>581</v>
      </c>
      <c r="F434" s="101" t="e">
        <f t="shared" si="14"/>
        <v>#VALUE!</v>
      </c>
      <c r="G434" t="e">
        <v>#VALUE!</v>
      </c>
      <c r="H434" s="103" t="s">
        <v>2594</v>
      </c>
    </row>
    <row r="435" spans="1:8" ht="14.4" x14ac:dyDescent="0.3">
      <c r="A435">
        <v>596</v>
      </c>
      <c r="B435" t="str">
        <f t="shared" si="13"/>
        <v>596</v>
      </c>
      <c r="C435" t="s">
        <v>1545</v>
      </c>
      <c r="D435" t="s">
        <v>2302</v>
      </c>
      <c r="E435" s="104" t="s">
        <v>582</v>
      </c>
      <c r="F435" s="101" t="e">
        <f t="shared" si="14"/>
        <v>#VALUE!</v>
      </c>
      <c r="G435" t="e">
        <v>#VALUE!</v>
      </c>
      <c r="H435" s="103" t="s">
        <v>2594</v>
      </c>
    </row>
    <row r="436" spans="1:8" ht="14.4" x14ac:dyDescent="0.3">
      <c r="A436">
        <v>597</v>
      </c>
      <c r="B436" t="str">
        <f t="shared" si="13"/>
        <v>597</v>
      </c>
      <c r="C436" t="s">
        <v>1546</v>
      </c>
      <c r="D436" t="s">
        <v>2303</v>
      </c>
      <c r="E436" s="104" t="s">
        <v>583</v>
      </c>
      <c r="F436" s="101" t="e">
        <f t="shared" si="14"/>
        <v>#VALUE!</v>
      </c>
      <c r="G436" t="e">
        <v>#VALUE!</v>
      </c>
      <c r="H436" s="103" t="s">
        <v>2594</v>
      </c>
    </row>
    <row r="437" spans="1:8" ht="14.4" x14ac:dyDescent="0.3">
      <c r="A437">
        <v>598</v>
      </c>
      <c r="B437" t="str">
        <f t="shared" si="13"/>
        <v>598</v>
      </c>
      <c r="C437" t="s">
        <v>1547</v>
      </c>
      <c r="D437" t="s">
        <v>2304</v>
      </c>
      <c r="E437" s="104" t="s">
        <v>584</v>
      </c>
      <c r="F437" s="101" t="e">
        <f t="shared" si="14"/>
        <v>#VALUE!</v>
      </c>
      <c r="G437" t="e">
        <v>#VALUE!</v>
      </c>
      <c r="H437" s="103" t="s">
        <v>2594</v>
      </c>
    </row>
    <row r="438" spans="1:8" ht="14.4" x14ac:dyDescent="0.3">
      <c r="A438">
        <v>599</v>
      </c>
      <c r="B438" t="str">
        <f t="shared" si="13"/>
        <v>599</v>
      </c>
      <c r="C438" t="s">
        <v>1548</v>
      </c>
      <c r="D438" t="s">
        <v>2305</v>
      </c>
      <c r="E438" s="104" t="s">
        <v>585</v>
      </c>
      <c r="F438" s="101" t="e">
        <f t="shared" si="14"/>
        <v>#VALUE!</v>
      </c>
      <c r="G438" t="e">
        <v>#VALUE!</v>
      </c>
      <c r="H438" s="103" t="s">
        <v>2594</v>
      </c>
    </row>
    <row r="439" spans="1:8" ht="14.4" x14ac:dyDescent="0.3">
      <c r="A439">
        <v>600</v>
      </c>
      <c r="B439" t="str">
        <f t="shared" si="13"/>
        <v>600</v>
      </c>
      <c r="C439" t="s">
        <v>1549</v>
      </c>
      <c r="D439" t="s">
        <v>2306</v>
      </c>
      <c r="E439" s="104" t="s">
        <v>586</v>
      </c>
      <c r="F439" s="101" t="e">
        <f t="shared" si="14"/>
        <v>#VALUE!</v>
      </c>
      <c r="G439" t="e">
        <v>#VALUE!</v>
      </c>
      <c r="H439" s="103" t="s">
        <v>2594</v>
      </c>
    </row>
    <row r="440" spans="1:8" ht="14.4" x14ac:dyDescent="0.3">
      <c r="A440">
        <v>601</v>
      </c>
      <c r="B440" t="str">
        <f t="shared" si="13"/>
        <v>601</v>
      </c>
      <c r="C440" t="s">
        <v>1550</v>
      </c>
      <c r="D440" t="s">
        <v>2307</v>
      </c>
      <c r="E440" s="104" t="s">
        <v>587</v>
      </c>
      <c r="F440" s="101" t="e">
        <f t="shared" si="14"/>
        <v>#VALUE!</v>
      </c>
      <c r="G440" t="e">
        <v>#VALUE!</v>
      </c>
      <c r="H440" s="103" t="s">
        <v>2594</v>
      </c>
    </row>
    <row r="441" spans="1:8" ht="14.4" x14ac:dyDescent="0.3">
      <c r="A441">
        <v>605</v>
      </c>
      <c r="B441" t="str">
        <f t="shared" si="13"/>
        <v>605</v>
      </c>
      <c r="C441" t="s">
        <v>1554</v>
      </c>
      <c r="D441" t="s">
        <v>2308</v>
      </c>
      <c r="E441" s="104" t="s">
        <v>591</v>
      </c>
      <c r="F441" s="101" t="e">
        <f t="shared" si="14"/>
        <v>#VALUE!</v>
      </c>
      <c r="G441" t="e">
        <v>#VALUE!</v>
      </c>
      <c r="H441" s="103" t="s">
        <v>2594</v>
      </c>
    </row>
    <row r="442" spans="1:8" ht="14.4" x14ac:dyDescent="0.3">
      <c r="A442">
        <v>606</v>
      </c>
      <c r="B442" t="str">
        <f t="shared" si="13"/>
        <v>606</v>
      </c>
      <c r="C442" t="s">
        <v>1555</v>
      </c>
      <c r="D442" t="s">
        <v>2309</v>
      </c>
      <c r="E442" s="104" t="s">
        <v>592</v>
      </c>
      <c r="F442" s="101" t="e">
        <f t="shared" si="14"/>
        <v>#VALUE!</v>
      </c>
      <c r="G442" t="e">
        <v>#VALUE!</v>
      </c>
      <c r="H442" s="103" t="s">
        <v>2594</v>
      </c>
    </row>
    <row r="443" spans="1:8" ht="14.4" x14ac:dyDescent="0.3">
      <c r="A443">
        <v>607</v>
      </c>
      <c r="B443" t="str">
        <f t="shared" si="13"/>
        <v>607</v>
      </c>
      <c r="C443" t="s">
        <v>1556</v>
      </c>
      <c r="D443" t="s">
        <v>2310</v>
      </c>
      <c r="E443" s="104" t="s">
        <v>593</v>
      </c>
      <c r="F443" s="101" t="e">
        <f t="shared" si="14"/>
        <v>#VALUE!</v>
      </c>
      <c r="G443" t="e">
        <v>#VALUE!</v>
      </c>
      <c r="H443" s="103" t="s">
        <v>2594</v>
      </c>
    </row>
    <row r="444" spans="1:8" ht="14.4" x14ac:dyDescent="0.3">
      <c r="A444">
        <v>608</v>
      </c>
      <c r="B444" t="str">
        <f t="shared" si="13"/>
        <v>608</v>
      </c>
      <c r="C444" t="s">
        <v>1557</v>
      </c>
      <c r="D444" t="s">
        <v>2311</v>
      </c>
      <c r="E444" s="104" t="s">
        <v>594</v>
      </c>
      <c r="F444" s="101" t="e">
        <f t="shared" si="14"/>
        <v>#VALUE!</v>
      </c>
      <c r="G444" t="e">
        <v>#VALUE!</v>
      </c>
      <c r="H444" s="103" t="s">
        <v>2594</v>
      </c>
    </row>
    <row r="445" spans="1:8" ht="14.4" x14ac:dyDescent="0.3">
      <c r="A445">
        <v>609</v>
      </c>
      <c r="B445" t="str">
        <f t="shared" si="13"/>
        <v>609</v>
      </c>
      <c r="C445" t="s">
        <v>1558</v>
      </c>
      <c r="D445" t="s">
        <v>2312</v>
      </c>
      <c r="E445" s="104" t="s">
        <v>595</v>
      </c>
      <c r="F445" s="101" t="e">
        <f t="shared" si="14"/>
        <v>#VALUE!</v>
      </c>
      <c r="G445" t="e">
        <v>#VALUE!</v>
      </c>
      <c r="H445" s="103" t="s">
        <v>2594</v>
      </c>
    </row>
    <row r="446" spans="1:8" ht="14.4" x14ac:dyDescent="0.3">
      <c r="A446">
        <v>610</v>
      </c>
      <c r="B446" t="str">
        <f t="shared" si="13"/>
        <v>610</v>
      </c>
      <c r="C446" t="s">
        <v>1559</v>
      </c>
      <c r="D446" t="s">
        <v>2313</v>
      </c>
      <c r="E446" s="104" t="s">
        <v>596</v>
      </c>
      <c r="F446" s="101" t="e">
        <f t="shared" si="14"/>
        <v>#VALUE!</v>
      </c>
      <c r="G446" t="e">
        <v>#VALUE!</v>
      </c>
      <c r="H446" s="103" t="s">
        <v>2594</v>
      </c>
    </row>
    <row r="447" spans="1:8" ht="14.4" x14ac:dyDescent="0.3">
      <c r="A447">
        <v>611</v>
      </c>
      <c r="B447" t="str">
        <f t="shared" si="13"/>
        <v>611</v>
      </c>
      <c r="C447" t="s">
        <v>1560</v>
      </c>
      <c r="D447" t="s">
        <v>2314</v>
      </c>
      <c r="E447" s="104" t="s">
        <v>597</v>
      </c>
      <c r="F447" s="101" t="e">
        <f t="shared" si="14"/>
        <v>#VALUE!</v>
      </c>
      <c r="G447" t="e">
        <v>#VALUE!</v>
      </c>
      <c r="H447" s="103" t="s">
        <v>2594</v>
      </c>
    </row>
    <row r="448" spans="1:8" ht="14.4" x14ac:dyDescent="0.3">
      <c r="A448">
        <v>612</v>
      </c>
      <c r="B448" t="str">
        <f t="shared" si="13"/>
        <v>612</v>
      </c>
      <c r="C448" t="s">
        <v>1561</v>
      </c>
      <c r="D448" t="s">
        <v>2315</v>
      </c>
      <c r="E448" s="104" t="s">
        <v>598</v>
      </c>
      <c r="F448" s="101" t="e">
        <f t="shared" si="14"/>
        <v>#VALUE!</v>
      </c>
      <c r="G448" t="e">
        <v>#VALUE!</v>
      </c>
      <c r="H448" s="103" t="s">
        <v>2594</v>
      </c>
    </row>
    <row r="449" spans="1:8" ht="14.4" x14ac:dyDescent="0.3">
      <c r="A449">
        <v>613</v>
      </c>
      <c r="B449" t="str">
        <f t="shared" si="13"/>
        <v>613</v>
      </c>
      <c r="C449" t="s">
        <v>1562</v>
      </c>
      <c r="D449" t="s">
        <v>2316</v>
      </c>
      <c r="E449" s="104" t="s">
        <v>599</v>
      </c>
      <c r="F449" s="101" t="e">
        <f t="shared" si="14"/>
        <v>#VALUE!</v>
      </c>
      <c r="G449" t="e">
        <v>#VALUE!</v>
      </c>
      <c r="H449" s="103" t="s">
        <v>2594</v>
      </c>
    </row>
    <row r="450" spans="1:8" ht="14.4" x14ac:dyDescent="0.3">
      <c r="A450">
        <v>614</v>
      </c>
      <c r="B450" t="str">
        <f t="shared" ref="B450:B513" si="15">IF(ISERROR(SEARCH(".",A450)),TEXT(A450,"000"),TEXT(LEFT(A450,FIND(".",A450)-1),"000"))</f>
        <v>614</v>
      </c>
      <c r="C450" t="s">
        <v>1563</v>
      </c>
      <c r="D450" t="s">
        <v>2317</v>
      </c>
      <c r="E450" s="104" t="s">
        <v>600</v>
      </c>
      <c r="F450" s="101" t="e">
        <f t="shared" ref="F450:F513" si="16">LEFT(A450,FIND(".",A450)-1)</f>
        <v>#VALUE!</v>
      </c>
      <c r="G450" t="e">
        <v>#VALUE!</v>
      </c>
      <c r="H450" s="103" t="s">
        <v>2594</v>
      </c>
    </row>
    <row r="451" spans="1:8" ht="14.4" x14ac:dyDescent="0.3">
      <c r="A451">
        <v>615</v>
      </c>
      <c r="B451" t="str">
        <f t="shared" si="15"/>
        <v>615</v>
      </c>
      <c r="C451" t="s">
        <v>1564</v>
      </c>
      <c r="D451" t="s">
        <v>2318</v>
      </c>
      <c r="E451" s="104" t="s">
        <v>601</v>
      </c>
      <c r="F451" s="101" t="e">
        <f t="shared" si="16"/>
        <v>#VALUE!</v>
      </c>
      <c r="G451" t="e">
        <v>#VALUE!</v>
      </c>
      <c r="H451" s="103" t="s">
        <v>2594</v>
      </c>
    </row>
    <row r="452" spans="1:8" ht="14.4" x14ac:dyDescent="0.3">
      <c r="A452">
        <v>616</v>
      </c>
      <c r="B452" t="str">
        <f t="shared" si="15"/>
        <v>616</v>
      </c>
      <c r="C452" t="s">
        <v>1565</v>
      </c>
      <c r="D452" t="s">
        <v>2319</v>
      </c>
      <c r="E452" s="104" t="s">
        <v>602</v>
      </c>
      <c r="F452" s="101" t="e">
        <f t="shared" si="16"/>
        <v>#VALUE!</v>
      </c>
      <c r="G452" t="e">
        <v>#VALUE!</v>
      </c>
      <c r="H452" s="103" t="s">
        <v>2594</v>
      </c>
    </row>
    <row r="453" spans="1:8" ht="14.4" x14ac:dyDescent="0.3">
      <c r="A453">
        <v>617</v>
      </c>
      <c r="B453" t="str">
        <f t="shared" si="15"/>
        <v>617</v>
      </c>
      <c r="C453" t="s">
        <v>1566</v>
      </c>
      <c r="D453" t="s">
        <v>2320</v>
      </c>
      <c r="E453" s="104" t="s">
        <v>603</v>
      </c>
      <c r="F453" s="101" t="e">
        <f t="shared" si="16"/>
        <v>#VALUE!</v>
      </c>
      <c r="G453" t="e">
        <v>#VALUE!</v>
      </c>
      <c r="H453" s="103" t="s">
        <v>2594</v>
      </c>
    </row>
    <row r="454" spans="1:8" ht="14.4" x14ac:dyDescent="0.3">
      <c r="A454">
        <v>618.1</v>
      </c>
      <c r="B454" t="str">
        <f t="shared" si="15"/>
        <v>618</v>
      </c>
      <c r="C454" t="s">
        <v>1567</v>
      </c>
      <c r="D454" t="s">
        <v>2321</v>
      </c>
      <c r="E454" s="104" t="s">
        <v>604</v>
      </c>
      <c r="F454" s="101" t="str">
        <f t="shared" si="16"/>
        <v>618</v>
      </c>
      <c r="G454" t="s">
        <v>1567</v>
      </c>
      <c r="H454" s="103" t="s">
        <v>2594</v>
      </c>
    </row>
    <row r="455" spans="1:8" ht="14.4" x14ac:dyDescent="0.3">
      <c r="A455">
        <v>618.20000000000005</v>
      </c>
      <c r="B455" t="str">
        <f t="shared" si="15"/>
        <v>618</v>
      </c>
      <c r="C455" t="s">
        <v>1567</v>
      </c>
      <c r="D455" t="s">
        <v>2322</v>
      </c>
      <c r="E455" s="104" t="s">
        <v>604</v>
      </c>
      <c r="F455" s="101" t="str">
        <f t="shared" si="16"/>
        <v>618</v>
      </c>
      <c r="G455" t="s">
        <v>1567</v>
      </c>
      <c r="H455" s="103" t="s">
        <v>2631</v>
      </c>
    </row>
    <row r="456" spans="1:8" ht="14.4" x14ac:dyDescent="0.3">
      <c r="A456">
        <v>619</v>
      </c>
      <c r="B456" t="str">
        <f t="shared" si="15"/>
        <v>619</v>
      </c>
      <c r="C456" t="s">
        <v>1568</v>
      </c>
      <c r="D456" t="s">
        <v>2323</v>
      </c>
      <c r="E456" s="104" t="s">
        <v>605</v>
      </c>
      <c r="F456" s="101" t="e">
        <f t="shared" si="16"/>
        <v>#VALUE!</v>
      </c>
      <c r="G456" t="e">
        <v>#VALUE!</v>
      </c>
      <c r="H456" s="103" t="s">
        <v>2594</v>
      </c>
    </row>
    <row r="457" spans="1:8" ht="14.4" x14ac:dyDescent="0.3">
      <c r="A457">
        <v>620</v>
      </c>
      <c r="B457" t="str">
        <f t="shared" si="15"/>
        <v>620</v>
      </c>
      <c r="C457" t="s">
        <v>1569</v>
      </c>
      <c r="D457" t="s">
        <v>2324</v>
      </c>
      <c r="E457" s="104" t="s">
        <v>606</v>
      </c>
      <c r="F457" s="101" t="e">
        <f t="shared" si="16"/>
        <v>#VALUE!</v>
      </c>
      <c r="G457" t="e">
        <v>#VALUE!</v>
      </c>
      <c r="H457" s="103" t="s">
        <v>2594</v>
      </c>
    </row>
    <row r="458" spans="1:8" ht="14.4" x14ac:dyDescent="0.3">
      <c r="A458">
        <v>621</v>
      </c>
      <c r="B458" t="str">
        <f t="shared" si="15"/>
        <v>621</v>
      </c>
      <c r="C458" t="s">
        <v>1570</v>
      </c>
      <c r="D458" t="s">
        <v>2325</v>
      </c>
      <c r="E458" s="104" t="s">
        <v>607</v>
      </c>
      <c r="F458" s="101" t="e">
        <f t="shared" si="16"/>
        <v>#VALUE!</v>
      </c>
      <c r="G458" t="e">
        <v>#VALUE!</v>
      </c>
      <c r="H458" s="103" t="s">
        <v>2594</v>
      </c>
    </row>
    <row r="459" spans="1:8" ht="14.4" x14ac:dyDescent="0.3">
      <c r="A459">
        <v>622</v>
      </c>
      <c r="B459" t="str">
        <f t="shared" si="15"/>
        <v>622</v>
      </c>
      <c r="C459" t="s">
        <v>1571</v>
      </c>
      <c r="D459" t="s">
        <v>2326</v>
      </c>
      <c r="E459" s="104" t="s">
        <v>608</v>
      </c>
      <c r="F459" s="101" t="e">
        <f t="shared" si="16"/>
        <v>#VALUE!</v>
      </c>
      <c r="G459" t="e">
        <v>#VALUE!</v>
      </c>
      <c r="H459" s="103" t="s">
        <v>2594</v>
      </c>
    </row>
    <row r="460" spans="1:8" ht="14.4" x14ac:dyDescent="0.3">
      <c r="A460">
        <v>623</v>
      </c>
      <c r="B460" t="str">
        <f t="shared" si="15"/>
        <v>623</v>
      </c>
      <c r="C460" t="s">
        <v>1572</v>
      </c>
      <c r="D460" t="s">
        <v>2327</v>
      </c>
      <c r="E460" s="104" t="s">
        <v>609</v>
      </c>
      <c r="F460" s="101" t="e">
        <f t="shared" si="16"/>
        <v>#VALUE!</v>
      </c>
      <c r="G460" t="e">
        <v>#VALUE!</v>
      </c>
      <c r="H460" s="103" t="s">
        <v>2594</v>
      </c>
    </row>
    <row r="461" spans="1:8" ht="14.4" x14ac:dyDescent="0.3">
      <c r="A461">
        <v>624</v>
      </c>
      <c r="B461" t="str">
        <f t="shared" si="15"/>
        <v>624</v>
      </c>
      <c r="C461" t="s">
        <v>1573</v>
      </c>
      <c r="D461" t="s">
        <v>2328</v>
      </c>
      <c r="E461" s="104" t="s">
        <v>610</v>
      </c>
      <c r="F461" s="101" t="e">
        <f t="shared" si="16"/>
        <v>#VALUE!</v>
      </c>
      <c r="G461" t="e">
        <v>#VALUE!</v>
      </c>
      <c r="H461" s="103" t="s">
        <v>2594</v>
      </c>
    </row>
    <row r="462" spans="1:8" ht="14.4" x14ac:dyDescent="0.3">
      <c r="A462">
        <v>625</v>
      </c>
      <c r="B462" t="str">
        <f t="shared" si="15"/>
        <v>625</v>
      </c>
      <c r="C462" t="s">
        <v>1574</v>
      </c>
      <c r="D462" t="s">
        <v>2329</v>
      </c>
      <c r="E462" s="104" t="s">
        <v>611</v>
      </c>
      <c r="F462" s="101" t="e">
        <f t="shared" si="16"/>
        <v>#VALUE!</v>
      </c>
      <c r="G462" t="e">
        <v>#VALUE!</v>
      </c>
      <c r="H462" s="103" t="s">
        <v>2594</v>
      </c>
    </row>
    <row r="463" spans="1:8" ht="14.4" x14ac:dyDescent="0.3">
      <c r="A463">
        <v>626</v>
      </c>
      <c r="B463" t="str">
        <f t="shared" si="15"/>
        <v>626</v>
      </c>
      <c r="C463" t="s">
        <v>1575</v>
      </c>
      <c r="D463" t="s">
        <v>2330</v>
      </c>
      <c r="E463" s="104" t="s">
        <v>612</v>
      </c>
      <c r="F463" s="101" t="e">
        <f t="shared" si="16"/>
        <v>#VALUE!</v>
      </c>
      <c r="G463" t="e">
        <v>#VALUE!</v>
      </c>
      <c r="H463" s="103" t="s">
        <v>2594</v>
      </c>
    </row>
    <row r="464" spans="1:8" ht="14.4" x14ac:dyDescent="0.3">
      <c r="A464">
        <v>627</v>
      </c>
      <c r="B464" t="str">
        <f t="shared" si="15"/>
        <v>627</v>
      </c>
      <c r="C464" t="s">
        <v>1576</v>
      </c>
      <c r="D464" t="s">
        <v>2331</v>
      </c>
      <c r="E464" s="104" t="s">
        <v>613</v>
      </c>
      <c r="F464" s="101" t="e">
        <f t="shared" si="16"/>
        <v>#VALUE!</v>
      </c>
      <c r="G464" t="e">
        <v>#VALUE!</v>
      </c>
      <c r="H464" s="103" t="s">
        <v>2594</v>
      </c>
    </row>
    <row r="465" spans="1:8" ht="14.4" x14ac:dyDescent="0.3">
      <c r="A465">
        <v>628</v>
      </c>
      <c r="B465" t="str">
        <f t="shared" si="15"/>
        <v>628</v>
      </c>
      <c r="C465" t="s">
        <v>1577</v>
      </c>
      <c r="D465" t="s">
        <v>2332</v>
      </c>
      <c r="E465" s="104" t="s">
        <v>614</v>
      </c>
      <c r="F465" s="101" t="e">
        <f t="shared" si="16"/>
        <v>#VALUE!</v>
      </c>
      <c r="G465" t="e">
        <v>#VALUE!</v>
      </c>
      <c r="H465" s="103" t="s">
        <v>2594</v>
      </c>
    </row>
    <row r="466" spans="1:8" ht="14.4" x14ac:dyDescent="0.3">
      <c r="A466">
        <v>629</v>
      </c>
      <c r="B466" t="str">
        <f t="shared" si="15"/>
        <v>629</v>
      </c>
      <c r="C466" t="s">
        <v>1578</v>
      </c>
      <c r="D466" t="s">
        <v>2333</v>
      </c>
      <c r="E466" s="104" t="s">
        <v>615</v>
      </c>
      <c r="F466" s="101" t="e">
        <f t="shared" si="16"/>
        <v>#VALUE!</v>
      </c>
      <c r="G466" t="e">
        <v>#VALUE!</v>
      </c>
      <c r="H466" s="103" t="s">
        <v>2594</v>
      </c>
    </row>
    <row r="467" spans="1:8" ht="14.4" x14ac:dyDescent="0.3">
      <c r="A467">
        <v>630</v>
      </c>
      <c r="B467" t="str">
        <f t="shared" si="15"/>
        <v>630</v>
      </c>
      <c r="C467" t="s">
        <v>1579</v>
      </c>
      <c r="D467" t="s">
        <v>2334</v>
      </c>
      <c r="E467" s="104" t="s">
        <v>616</v>
      </c>
      <c r="F467" s="101" t="e">
        <f t="shared" si="16"/>
        <v>#VALUE!</v>
      </c>
      <c r="G467" t="e">
        <v>#VALUE!</v>
      </c>
      <c r="H467" s="103" t="s">
        <v>2594</v>
      </c>
    </row>
    <row r="468" spans="1:8" ht="14.4" x14ac:dyDescent="0.3">
      <c r="A468">
        <v>631</v>
      </c>
      <c r="B468" t="str">
        <f t="shared" si="15"/>
        <v>631</v>
      </c>
      <c r="C468" t="s">
        <v>1580</v>
      </c>
      <c r="D468" t="s">
        <v>2335</v>
      </c>
      <c r="E468" s="104" t="s">
        <v>617</v>
      </c>
      <c r="F468" s="101" t="e">
        <f t="shared" si="16"/>
        <v>#VALUE!</v>
      </c>
      <c r="G468" t="e">
        <v>#VALUE!</v>
      </c>
      <c r="H468" s="103" t="s">
        <v>2594</v>
      </c>
    </row>
    <row r="469" spans="1:8" ht="14.4" x14ac:dyDescent="0.3">
      <c r="A469">
        <v>632</v>
      </c>
      <c r="B469" t="str">
        <f t="shared" si="15"/>
        <v>632</v>
      </c>
      <c r="C469" t="s">
        <v>1581</v>
      </c>
      <c r="D469" t="s">
        <v>2336</v>
      </c>
      <c r="E469" s="104" t="s">
        <v>618</v>
      </c>
      <c r="F469" s="101" t="e">
        <f t="shared" si="16"/>
        <v>#VALUE!</v>
      </c>
      <c r="G469" t="e">
        <v>#VALUE!</v>
      </c>
      <c r="H469" s="103" t="s">
        <v>2594</v>
      </c>
    </row>
    <row r="470" spans="1:8" ht="14.4" x14ac:dyDescent="0.3">
      <c r="A470">
        <v>633</v>
      </c>
      <c r="B470" t="str">
        <f t="shared" si="15"/>
        <v>633</v>
      </c>
      <c r="C470" t="s">
        <v>1582</v>
      </c>
      <c r="D470" t="s">
        <v>2337</v>
      </c>
      <c r="E470" s="104" t="s">
        <v>619</v>
      </c>
      <c r="F470" s="101" t="e">
        <f t="shared" si="16"/>
        <v>#VALUE!</v>
      </c>
      <c r="G470" t="e">
        <v>#VALUE!</v>
      </c>
      <c r="H470" s="103" t="s">
        <v>2594</v>
      </c>
    </row>
    <row r="471" spans="1:8" ht="14.4" x14ac:dyDescent="0.3">
      <c r="A471">
        <v>634</v>
      </c>
      <c r="B471" t="str">
        <f t="shared" si="15"/>
        <v>634</v>
      </c>
      <c r="C471" t="s">
        <v>1583</v>
      </c>
      <c r="D471" t="s">
        <v>2338</v>
      </c>
      <c r="E471" s="104" t="s">
        <v>620</v>
      </c>
      <c r="F471" s="101" t="e">
        <f t="shared" si="16"/>
        <v>#VALUE!</v>
      </c>
      <c r="G471" t="e">
        <v>#VALUE!</v>
      </c>
      <c r="H471" s="103" t="s">
        <v>2594</v>
      </c>
    </row>
    <row r="472" spans="1:8" ht="14.4" x14ac:dyDescent="0.3">
      <c r="A472">
        <v>635</v>
      </c>
      <c r="B472" t="str">
        <f t="shared" si="15"/>
        <v>635</v>
      </c>
      <c r="C472" t="s">
        <v>1584</v>
      </c>
      <c r="D472" t="s">
        <v>2339</v>
      </c>
      <c r="E472" s="104" t="s">
        <v>621</v>
      </c>
      <c r="F472" s="101" t="e">
        <f t="shared" si="16"/>
        <v>#VALUE!</v>
      </c>
      <c r="G472" t="e">
        <v>#VALUE!</v>
      </c>
      <c r="H472" s="103" t="s">
        <v>2594</v>
      </c>
    </row>
    <row r="473" spans="1:8" ht="14.4" x14ac:dyDescent="0.3">
      <c r="A473">
        <v>636</v>
      </c>
      <c r="B473" t="str">
        <f t="shared" si="15"/>
        <v>636</v>
      </c>
      <c r="C473" t="s">
        <v>1585</v>
      </c>
      <c r="D473" t="s">
        <v>2340</v>
      </c>
      <c r="E473" s="104" t="s">
        <v>622</v>
      </c>
      <c r="F473" s="101" t="e">
        <f t="shared" si="16"/>
        <v>#VALUE!</v>
      </c>
      <c r="G473" t="e">
        <v>#VALUE!</v>
      </c>
      <c r="H473" s="103" t="s">
        <v>2594</v>
      </c>
    </row>
    <row r="474" spans="1:8" ht="14.4" x14ac:dyDescent="0.3">
      <c r="A474">
        <v>637</v>
      </c>
      <c r="B474" t="str">
        <f t="shared" si="15"/>
        <v>637</v>
      </c>
      <c r="C474" t="s">
        <v>1586</v>
      </c>
      <c r="D474" t="s">
        <v>2341</v>
      </c>
      <c r="E474" s="104" t="s">
        <v>623</v>
      </c>
      <c r="F474" s="101" t="e">
        <f t="shared" si="16"/>
        <v>#VALUE!</v>
      </c>
      <c r="G474" t="e">
        <v>#VALUE!</v>
      </c>
      <c r="H474" s="103" t="s">
        <v>2594</v>
      </c>
    </row>
    <row r="475" spans="1:8" ht="14.4" x14ac:dyDescent="0.3">
      <c r="A475">
        <v>638</v>
      </c>
      <c r="B475" t="str">
        <f t="shared" si="15"/>
        <v>638</v>
      </c>
      <c r="C475" t="s">
        <v>1587</v>
      </c>
      <c r="D475" t="s">
        <v>2342</v>
      </c>
      <c r="E475" s="104" t="s">
        <v>624</v>
      </c>
      <c r="F475" s="101" t="e">
        <f t="shared" si="16"/>
        <v>#VALUE!</v>
      </c>
      <c r="G475" t="e">
        <v>#VALUE!</v>
      </c>
      <c r="H475" s="103" t="s">
        <v>2594</v>
      </c>
    </row>
    <row r="476" spans="1:8" ht="14.4" x14ac:dyDescent="0.3">
      <c r="A476">
        <v>639</v>
      </c>
      <c r="B476" t="str">
        <f t="shared" si="15"/>
        <v>639</v>
      </c>
      <c r="C476" t="s">
        <v>1588</v>
      </c>
      <c r="D476" t="s">
        <v>2343</v>
      </c>
      <c r="E476" s="104" t="s">
        <v>625</v>
      </c>
      <c r="F476" s="101" t="e">
        <f t="shared" si="16"/>
        <v>#VALUE!</v>
      </c>
      <c r="G476" t="e">
        <v>#VALUE!</v>
      </c>
      <c r="H476" s="103" t="s">
        <v>2594</v>
      </c>
    </row>
    <row r="477" spans="1:8" ht="14.4" x14ac:dyDescent="0.3">
      <c r="A477">
        <v>640</v>
      </c>
      <c r="B477" t="str">
        <f t="shared" si="15"/>
        <v>640</v>
      </c>
      <c r="C477" t="s">
        <v>1589</v>
      </c>
      <c r="D477" t="s">
        <v>2344</v>
      </c>
      <c r="E477" s="104" t="s">
        <v>626</v>
      </c>
      <c r="F477" s="101" t="e">
        <f t="shared" si="16"/>
        <v>#VALUE!</v>
      </c>
      <c r="G477" t="e">
        <v>#VALUE!</v>
      </c>
      <c r="H477" s="103" t="s">
        <v>2594</v>
      </c>
    </row>
    <row r="478" spans="1:8" ht="14.4" x14ac:dyDescent="0.3">
      <c r="A478">
        <v>641</v>
      </c>
      <c r="B478" t="str">
        <f t="shared" si="15"/>
        <v>641</v>
      </c>
      <c r="C478" t="s">
        <v>1590</v>
      </c>
      <c r="D478" t="s">
        <v>2345</v>
      </c>
      <c r="E478" s="104" t="s">
        <v>627</v>
      </c>
      <c r="F478" s="101" t="e">
        <f t="shared" si="16"/>
        <v>#VALUE!</v>
      </c>
      <c r="G478" t="e">
        <v>#VALUE!</v>
      </c>
      <c r="H478" s="103" t="s">
        <v>2594</v>
      </c>
    </row>
    <row r="479" spans="1:8" ht="14.4" x14ac:dyDescent="0.3">
      <c r="A479">
        <v>642</v>
      </c>
      <c r="B479" t="str">
        <f t="shared" si="15"/>
        <v>642</v>
      </c>
      <c r="C479" t="s">
        <v>1591</v>
      </c>
      <c r="D479" t="s">
        <v>2346</v>
      </c>
      <c r="E479" s="104" t="s">
        <v>628</v>
      </c>
      <c r="F479" s="101" t="e">
        <f t="shared" si="16"/>
        <v>#VALUE!</v>
      </c>
      <c r="G479" t="e">
        <v>#VALUE!</v>
      </c>
      <c r="H479" s="103" t="s">
        <v>2594</v>
      </c>
    </row>
    <row r="480" spans="1:8" ht="14.4" x14ac:dyDescent="0.3">
      <c r="A480">
        <v>643</v>
      </c>
      <c r="B480" t="str">
        <f t="shared" si="15"/>
        <v>643</v>
      </c>
      <c r="C480" t="s">
        <v>1592</v>
      </c>
      <c r="D480" t="s">
        <v>2347</v>
      </c>
      <c r="E480" s="104" t="s">
        <v>629</v>
      </c>
      <c r="F480" s="101" t="e">
        <f t="shared" si="16"/>
        <v>#VALUE!</v>
      </c>
      <c r="G480" t="e">
        <v>#VALUE!</v>
      </c>
      <c r="H480" s="103" t="s">
        <v>2594</v>
      </c>
    </row>
    <row r="481" spans="1:8" ht="14.4" x14ac:dyDescent="0.3">
      <c r="A481">
        <v>644</v>
      </c>
      <c r="B481" t="str">
        <f t="shared" si="15"/>
        <v>644</v>
      </c>
      <c r="C481" t="s">
        <v>1593</v>
      </c>
      <c r="D481" t="s">
        <v>2348</v>
      </c>
      <c r="E481" s="104" t="s">
        <v>630</v>
      </c>
      <c r="F481" s="101" t="e">
        <f t="shared" si="16"/>
        <v>#VALUE!</v>
      </c>
      <c r="G481" t="e">
        <v>#VALUE!</v>
      </c>
      <c r="H481" s="103" t="s">
        <v>2594</v>
      </c>
    </row>
    <row r="482" spans="1:8" ht="14.4" x14ac:dyDescent="0.3">
      <c r="A482">
        <v>645</v>
      </c>
      <c r="B482" t="str">
        <f t="shared" si="15"/>
        <v>645</v>
      </c>
      <c r="C482" t="s">
        <v>1594</v>
      </c>
      <c r="D482" t="s">
        <v>2349</v>
      </c>
      <c r="E482" s="104" t="s">
        <v>631</v>
      </c>
      <c r="F482" s="101" t="e">
        <f t="shared" si="16"/>
        <v>#VALUE!</v>
      </c>
      <c r="G482" t="e">
        <v>#VALUE!</v>
      </c>
      <c r="H482" s="103" t="s">
        <v>2594</v>
      </c>
    </row>
    <row r="483" spans="1:8" ht="14.4" x14ac:dyDescent="0.3">
      <c r="A483">
        <v>646</v>
      </c>
      <c r="B483" t="str">
        <f t="shared" si="15"/>
        <v>646</v>
      </c>
      <c r="C483" t="s">
        <v>1595</v>
      </c>
      <c r="D483" t="s">
        <v>2350</v>
      </c>
      <c r="E483" s="104" t="s">
        <v>632</v>
      </c>
      <c r="F483" s="101" t="e">
        <f t="shared" si="16"/>
        <v>#VALUE!</v>
      </c>
      <c r="G483" t="e">
        <v>#VALUE!</v>
      </c>
      <c r="H483" s="103" t="s">
        <v>2594</v>
      </c>
    </row>
    <row r="484" spans="1:8" ht="14.4" x14ac:dyDescent="0.3">
      <c r="A484">
        <v>647</v>
      </c>
      <c r="B484" t="str">
        <f t="shared" si="15"/>
        <v>647</v>
      </c>
      <c r="C484" t="s">
        <v>1596</v>
      </c>
      <c r="D484" t="s">
        <v>2351</v>
      </c>
      <c r="E484" s="104" t="s">
        <v>633</v>
      </c>
      <c r="F484" s="101" t="e">
        <f t="shared" si="16"/>
        <v>#VALUE!</v>
      </c>
      <c r="G484" t="e">
        <v>#VALUE!</v>
      </c>
      <c r="H484" s="103" t="s">
        <v>2594</v>
      </c>
    </row>
    <row r="485" spans="1:8" ht="14.4" x14ac:dyDescent="0.3">
      <c r="A485">
        <v>647</v>
      </c>
      <c r="B485" t="str">
        <f t="shared" si="15"/>
        <v>647</v>
      </c>
      <c r="C485" t="s">
        <v>1596</v>
      </c>
      <c r="D485" t="s">
        <v>2352</v>
      </c>
      <c r="E485" s="104" t="s">
        <v>633</v>
      </c>
      <c r="F485" s="101" t="e">
        <f t="shared" si="16"/>
        <v>#VALUE!</v>
      </c>
      <c r="G485" t="e">
        <v>#VALUE!</v>
      </c>
      <c r="H485" s="103" t="s">
        <v>2636</v>
      </c>
    </row>
    <row r="486" spans="1:8" ht="14.4" x14ac:dyDescent="0.3">
      <c r="A486">
        <v>649</v>
      </c>
      <c r="B486" t="str">
        <f t="shared" si="15"/>
        <v>649</v>
      </c>
      <c r="C486" t="s">
        <v>1598</v>
      </c>
      <c r="D486" t="s">
        <v>2353</v>
      </c>
      <c r="E486" s="104" t="s">
        <v>635</v>
      </c>
      <c r="F486" s="101" t="e">
        <f t="shared" si="16"/>
        <v>#VALUE!</v>
      </c>
      <c r="G486" t="e">
        <v>#VALUE!</v>
      </c>
      <c r="H486" s="103" t="s">
        <v>2594</v>
      </c>
    </row>
    <row r="487" spans="1:8" ht="14.4" x14ac:dyDescent="0.3">
      <c r="A487">
        <v>659</v>
      </c>
      <c r="B487" t="str">
        <f t="shared" si="15"/>
        <v>659</v>
      </c>
      <c r="C487" t="s">
        <v>1608</v>
      </c>
      <c r="D487" t="s">
        <v>2354</v>
      </c>
      <c r="E487" s="104" t="s">
        <v>645</v>
      </c>
      <c r="F487" s="101" t="e">
        <f t="shared" si="16"/>
        <v>#VALUE!</v>
      </c>
      <c r="G487" t="e">
        <v>#VALUE!</v>
      </c>
      <c r="H487" s="103" t="s">
        <v>2594</v>
      </c>
    </row>
    <row r="488" spans="1:8" ht="14.4" x14ac:dyDescent="0.3">
      <c r="A488">
        <v>660</v>
      </c>
      <c r="B488" t="str">
        <f t="shared" si="15"/>
        <v>660</v>
      </c>
      <c r="C488" t="s">
        <v>1609</v>
      </c>
      <c r="D488" t="s">
        <v>2355</v>
      </c>
      <c r="E488" s="104" t="s">
        <v>646</v>
      </c>
      <c r="F488" s="101" t="e">
        <f t="shared" si="16"/>
        <v>#VALUE!</v>
      </c>
      <c r="G488" t="e">
        <v>#VALUE!</v>
      </c>
      <c r="H488" s="103" t="s">
        <v>2594</v>
      </c>
    </row>
    <row r="489" spans="1:8" ht="14.4" x14ac:dyDescent="0.3">
      <c r="A489">
        <v>661</v>
      </c>
      <c r="B489" t="str">
        <f t="shared" si="15"/>
        <v>661</v>
      </c>
      <c r="C489" t="s">
        <v>1610</v>
      </c>
      <c r="D489" t="s">
        <v>2356</v>
      </c>
      <c r="E489" s="104" t="s">
        <v>647</v>
      </c>
      <c r="F489" s="101" t="e">
        <f t="shared" si="16"/>
        <v>#VALUE!</v>
      </c>
      <c r="G489" t="e">
        <v>#VALUE!</v>
      </c>
      <c r="H489" s="103" t="s">
        <v>2594</v>
      </c>
    </row>
    <row r="490" spans="1:8" ht="14.4" x14ac:dyDescent="0.3">
      <c r="A490">
        <v>662</v>
      </c>
      <c r="B490" t="str">
        <f t="shared" si="15"/>
        <v>662</v>
      </c>
      <c r="C490" t="s">
        <v>1611</v>
      </c>
      <c r="D490" t="s">
        <v>2357</v>
      </c>
      <c r="E490" s="104" t="s">
        <v>648</v>
      </c>
      <c r="F490" s="101" t="e">
        <f t="shared" si="16"/>
        <v>#VALUE!</v>
      </c>
      <c r="G490" t="e">
        <v>#VALUE!</v>
      </c>
      <c r="H490" s="103" t="s">
        <v>2594</v>
      </c>
    </row>
    <row r="491" spans="1:8" ht="14.4" x14ac:dyDescent="0.3">
      <c r="A491">
        <v>663</v>
      </c>
      <c r="B491" t="str">
        <f t="shared" si="15"/>
        <v>663</v>
      </c>
      <c r="C491" t="s">
        <v>1612</v>
      </c>
      <c r="D491" t="s">
        <v>2358</v>
      </c>
      <c r="E491" s="104" t="s">
        <v>649</v>
      </c>
      <c r="F491" s="101" t="e">
        <f t="shared" si="16"/>
        <v>#VALUE!</v>
      </c>
      <c r="G491" t="e">
        <v>#VALUE!</v>
      </c>
      <c r="H491" s="103" t="s">
        <v>2594</v>
      </c>
    </row>
    <row r="492" spans="1:8" ht="14.4" x14ac:dyDescent="0.3">
      <c r="A492">
        <v>674</v>
      </c>
      <c r="B492" t="str">
        <f t="shared" si="15"/>
        <v>674</v>
      </c>
      <c r="C492" t="s">
        <v>1623</v>
      </c>
      <c r="D492" t="s">
        <v>2359</v>
      </c>
      <c r="E492" s="104" t="s">
        <v>660</v>
      </c>
      <c r="F492" s="101" t="e">
        <f t="shared" si="16"/>
        <v>#VALUE!</v>
      </c>
      <c r="G492" t="e">
        <v>#VALUE!</v>
      </c>
      <c r="H492" s="103" t="s">
        <v>2594</v>
      </c>
    </row>
    <row r="493" spans="1:8" ht="14.4" x14ac:dyDescent="0.3">
      <c r="A493">
        <v>675</v>
      </c>
      <c r="B493" t="str">
        <f t="shared" si="15"/>
        <v>675</v>
      </c>
      <c r="C493" t="s">
        <v>1624</v>
      </c>
      <c r="D493" t="s">
        <v>2360</v>
      </c>
      <c r="E493" s="104" t="s">
        <v>661</v>
      </c>
      <c r="F493" s="101" t="e">
        <f t="shared" si="16"/>
        <v>#VALUE!</v>
      </c>
      <c r="G493" t="e">
        <v>#VALUE!</v>
      </c>
      <c r="H493" s="103" t="s">
        <v>2594</v>
      </c>
    </row>
    <row r="494" spans="1:8" ht="14.4" x14ac:dyDescent="0.3">
      <c r="A494">
        <v>677</v>
      </c>
      <c r="B494" t="str">
        <f t="shared" si="15"/>
        <v>677</v>
      </c>
      <c r="C494" t="s">
        <v>1626</v>
      </c>
      <c r="D494" t="s">
        <v>2361</v>
      </c>
      <c r="E494" s="104" t="s">
        <v>663</v>
      </c>
      <c r="F494" s="101" t="e">
        <f t="shared" si="16"/>
        <v>#VALUE!</v>
      </c>
      <c r="G494" t="e">
        <v>#VALUE!</v>
      </c>
      <c r="H494" s="103" t="s">
        <v>2594</v>
      </c>
    </row>
    <row r="495" spans="1:8" ht="14.4" x14ac:dyDescent="0.3">
      <c r="A495">
        <v>678</v>
      </c>
      <c r="B495" t="str">
        <f t="shared" si="15"/>
        <v>678</v>
      </c>
      <c r="C495" t="s">
        <v>1627</v>
      </c>
      <c r="D495" t="s">
        <v>2362</v>
      </c>
      <c r="E495" s="104" t="s">
        <v>664</v>
      </c>
      <c r="F495" s="101" t="e">
        <f t="shared" si="16"/>
        <v>#VALUE!</v>
      </c>
      <c r="G495" t="e">
        <v>#VALUE!</v>
      </c>
      <c r="H495" s="103" t="s">
        <v>2594</v>
      </c>
    </row>
    <row r="496" spans="1:8" ht="14.4" x14ac:dyDescent="0.3">
      <c r="A496">
        <v>679</v>
      </c>
      <c r="B496" t="str">
        <f t="shared" si="15"/>
        <v>679</v>
      </c>
      <c r="C496" t="s">
        <v>1628</v>
      </c>
      <c r="D496" t="s">
        <v>2363</v>
      </c>
      <c r="E496" s="104" t="s">
        <v>665</v>
      </c>
      <c r="F496" s="101" t="e">
        <f t="shared" si="16"/>
        <v>#VALUE!</v>
      </c>
      <c r="G496" t="e">
        <v>#VALUE!</v>
      </c>
      <c r="H496" s="103" t="s">
        <v>2594</v>
      </c>
    </row>
    <row r="497" spans="1:8" ht="14.4" x14ac:dyDescent="0.3">
      <c r="A497">
        <v>680</v>
      </c>
      <c r="B497" t="str">
        <f t="shared" si="15"/>
        <v>680</v>
      </c>
      <c r="C497" t="s">
        <v>1629</v>
      </c>
      <c r="D497" t="s">
        <v>2364</v>
      </c>
      <c r="E497" s="104" t="s">
        <v>666</v>
      </c>
      <c r="F497" s="101" t="e">
        <f t="shared" si="16"/>
        <v>#VALUE!</v>
      </c>
      <c r="G497" t="e">
        <v>#VALUE!</v>
      </c>
      <c r="H497" s="103" t="s">
        <v>2594</v>
      </c>
    </row>
    <row r="498" spans="1:8" ht="14.4" x14ac:dyDescent="0.3">
      <c r="A498">
        <v>681</v>
      </c>
      <c r="B498" t="str">
        <f t="shared" si="15"/>
        <v>681</v>
      </c>
      <c r="C498" t="s">
        <v>1630</v>
      </c>
      <c r="D498" t="s">
        <v>2365</v>
      </c>
      <c r="E498" s="104" t="s">
        <v>667</v>
      </c>
      <c r="F498" s="101" t="e">
        <f t="shared" si="16"/>
        <v>#VALUE!</v>
      </c>
      <c r="G498" t="e">
        <v>#VALUE!</v>
      </c>
      <c r="H498" s="103" t="s">
        <v>2594</v>
      </c>
    </row>
    <row r="499" spans="1:8" ht="14.4" x14ac:dyDescent="0.3">
      <c r="A499">
        <v>681</v>
      </c>
      <c r="B499" t="str">
        <f t="shared" si="15"/>
        <v>681</v>
      </c>
      <c r="C499" t="s">
        <v>1630</v>
      </c>
      <c r="D499" t="s">
        <v>2366</v>
      </c>
      <c r="E499" s="104" t="s">
        <v>667</v>
      </c>
      <c r="F499" s="101" t="e">
        <f t="shared" si="16"/>
        <v>#VALUE!</v>
      </c>
      <c r="G499" t="e">
        <v>#VALUE!</v>
      </c>
      <c r="H499" s="103" t="s">
        <v>2637</v>
      </c>
    </row>
    <row r="500" spans="1:8" ht="14.4" x14ac:dyDescent="0.3">
      <c r="A500">
        <v>682</v>
      </c>
      <c r="B500" t="str">
        <f t="shared" si="15"/>
        <v>682</v>
      </c>
      <c r="C500" t="s">
        <v>1631</v>
      </c>
      <c r="D500" t="s">
        <v>2367</v>
      </c>
      <c r="E500" s="104" t="s">
        <v>668</v>
      </c>
      <c r="F500" s="101" t="e">
        <f t="shared" si="16"/>
        <v>#VALUE!</v>
      </c>
      <c r="G500" t="e">
        <v>#VALUE!</v>
      </c>
      <c r="H500" s="103" t="s">
        <v>2594</v>
      </c>
    </row>
    <row r="501" spans="1:8" ht="14.4" x14ac:dyDescent="0.3">
      <c r="A501">
        <v>683</v>
      </c>
      <c r="B501" t="str">
        <f t="shared" si="15"/>
        <v>683</v>
      </c>
      <c r="C501" t="s">
        <v>1632</v>
      </c>
      <c r="D501" t="s">
        <v>2368</v>
      </c>
      <c r="E501" s="104" t="s">
        <v>669</v>
      </c>
      <c r="F501" s="101" t="e">
        <f t="shared" si="16"/>
        <v>#VALUE!</v>
      </c>
      <c r="G501" t="e">
        <v>#VALUE!</v>
      </c>
      <c r="H501" s="103" t="s">
        <v>2594</v>
      </c>
    </row>
    <row r="502" spans="1:8" ht="14.4" x14ac:dyDescent="0.3">
      <c r="A502">
        <v>684</v>
      </c>
      <c r="B502" t="str">
        <f t="shared" si="15"/>
        <v>684</v>
      </c>
      <c r="C502" t="s">
        <v>1633</v>
      </c>
      <c r="D502" t="s">
        <v>2369</v>
      </c>
      <c r="E502" s="104" t="s">
        <v>670</v>
      </c>
      <c r="F502" s="101" t="e">
        <f t="shared" si="16"/>
        <v>#VALUE!</v>
      </c>
      <c r="G502" t="e">
        <v>#VALUE!</v>
      </c>
      <c r="H502" s="103" t="s">
        <v>2594</v>
      </c>
    </row>
    <row r="503" spans="1:8" ht="14.4" x14ac:dyDescent="0.3">
      <c r="A503">
        <v>685</v>
      </c>
      <c r="B503" t="str">
        <f t="shared" si="15"/>
        <v>685</v>
      </c>
      <c r="C503" t="s">
        <v>1634</v>
      </c>
      <c r="D503" t="s">
        <v>2370</v>
      </c>
      <c r="E503" s="104" t="s">
        <v>671</v>
      </c>
      <c r="F503" s="101" t="e">
        <f t="shared" si="16"/>
        <v>#VALUE!</v>
      </c>
      <c r="G503" t="e">
        <v>#VALUE!</v>
      </c>
      <c r="H503" s="103" t="s">
        <v>2594</v>
      </c>
    </row>
    <row r="504" spans="1:8" ht="14.4" x14ac:dyDescent="0.3">
      <c r="A504">
        <v>686</v>
      </c>
      <c r="B504" t="str">
        <f t="shared" si="15"/>
        <v>686</v>
      </c>
      <c r="C504" t="s">
        <v>1635</v>
      </c>
      <c r="D504" t="s">
        <v>2371</v>
      </c>
      <c r="E504" s="104" t="s">
        <v>672</v>
      </c>
      <c r="F504" s="101" t="e">
        <f t="shared" si="16"/>
        <v>#VALUE!</v>
      </c>
      <c r="G504" t="e">
        <v>#VALUE!</v>
      </c>
      <c r="H504" s="103" t="s">
        <v>2594</v>
      </c>
    </row>
    <row r="505" spans="1:8" ht="14.4" x14ac:dyDescent="0.3">
      <c r="A505">
        <v>687</v>
      </c>
      <c r="B505" t="str">
        <f t="shared" si="15"/>
        <v>687</v>
      </c>
      <c r="C505" t="s">
        <v>1636</v>
      </c>
      <c r="D505" t="s">
        <v>2372</v>
      </c>
      <c r="E505" s="104" t="s">
        <v>673</v>
      </c>
      <c r="F505" s="101" t="e">
        <f t="shared" si="16"/>
        <v>#VALUE!</v>
      </c>
      <c r="G505" t="e">
        <v>#VALUE!</v>
      </c>
      <c r="H505" s="103" t="s">
        <v>2594</v>
      </c>
    </row>
    <row r="506" spans="1:8" ht="14.4" x14ac:dyDescent="0.3">
      <c r="A506">
        <v>688</v>
      </c>
      <c r="B506" t="str">
        <f t="shared" si="15"/>
        <v>688</v>
      </c>
      <c r="C506" t="s">
        <v>1637</v>
      </c>
      <c r="D506" t="s">
        <v>2373</v>
      </c>
      <c r="E506" s="104" t="s">
        <v>674</v>
      </c>
      <c r="F506" s="101" t="e">
        <f t="shared" si="16"/>
        <v>#VALUE!</v>
      </c>
      <c r="G506" t="e">
        <v>#VALUE!</v>
      </c>
      <c r="H506" s="103" t="s">
        <v>2594</v>
      </c>
    </row>
    <row r="507" spans="1:8" ht="14.4" x14ac:dyDescent="0.3">
      <c r="A507">
        <v>689</v>
      </c>
      <c r="B507" t="str">
        <f t="shared" si="15"/>
        <v>689</v>
      </c>
      <c r="C507" t="s">
        <v>1638</v>
      </c>
      <c r="D507" t="s">
        <v>2374</v>
      </c>
      <c r="E507" s="104" t="s">
        <v>675</v>
      </c>
      <c r="F507" s="101" t="e">
        <f t="shared" si="16"/>
        <v>#VALUE!</v>
      </c>
      <c r="G507" t="e">
        <v>#VALUE!</v>
      </c>
      <c r="H507" s="103" t="s">
        <v>2594</v>
      </c>
    </row>
    <row r="508" spans="1:8" ht="14.4" x14ac:dyDescent="0.3">
      <c r="A508">
        <v>690</v>
      </c>
      <c r="B508" t="str">
        <f t="shared" si="15"/>
        <v>690</v>
      </c>
      <c r="C508" t="s">
        <v>1639</v>
      </c>
      <c r="D508" t="s">
        <v>2375</v>
      </c>
      <c r="E508" s="104" t="s">
        <v>676</v>
      </c>
      <c r="F508" s="101" t="e">
        <f t="shared" si="16"/>
        <v>#VALUE!</v>
      </c>
      <c r="G508" t="e">
        <v>#VALUE!</v>
      </c>
      <c r="H508" s="103" t="s">
        <v>2594</v>
      </c>
    </row>
    <row r="509" spans="1:8" ht="14.4" x14ac:dyDescent="0.3">
      <c r="A509">
        <v>691</v>
      </c>
      <c r="B509" t="str">
        <f t="shared" si="15"/>
        <v>691</v>
      </c>
      <c r="C509" t="s">
        <v>1640</v>
      </c>
      <c r="D509" t="s">
        <v>2376</v>
      </c>
      <c r="E509" s="104" t="s">
        <v>677</v>
      </c>
      <c r="F509" s="101" t="e">
        <f t="shared" si="16"/>
        <v>#VALUE!</v>
      </c>
      <c r="G509" t="e">
        <v>#VALUE!</v>
      </c>
      <c r="H509" s="103" t="s">
        <v>2594</v>
      </c>
    </row>
    <row r="510" spans="1:8" ht="14.4" x14ac:dyDescent="0.3">
      <c r="A510">
        <v>692</v>
      </c>
      <c r="B510" t="str">
        <f t="shared" si="15"/>
        <v>692</v>
      </c>
      <c r="C510" t="s">
        <v>1641</v>
      </c>
      <c r="D510" t="s">
        <v>2377</v>
      </c>
      <c r="E510" s="104" t="s">
        <v>678</v>
      </c>
      <c r="F510" s="101" t="e">
        <f t="shared" si="16"/>
        <v>#VALUE!</v>
      </c>
      <c r="G510" t="e">
        <v>#VALUE!</v>
      </c>
      <c r="H510" s="103" t="s">
        <v>2594</v>
      </c>
    </row>
    <row r="511" spans="1:8" ht="14.4" x14ac:dyDescent="0.3">
      <c r="A511">
        <v>693</v>
      </c>
      <c r="B511" t="str">
        <f t="shared" si="15"/>
        <v>693</v>
      </c>
      <c r="C511" t="s">
        <v>1642</v>
      </c>
      <c r="D511" t="s">
        <v>2378</v>
      </c>
      <c r="E511" s="104" t="s">
        <v>679</v>
      </c>
      <c r="F511" s="101" t="e">
        <f t="shared" si="16"/>
        <v>#VALUE!</v>
      </c>
      <c r="G511" t="e">
        <v>#VALUE!</v>
      </c>
      <c r="H511" s="103" t="s">
        <v>2594</v>
      </c>
    </row>
    <row r="512" spans="1:8" ht="14.4" x14ac:dyDescent="0.3">
      <c r="A512">
        <v>694</v>
      </c>
      <c r="B512" t="str">
        <f t="shared" si="15"/>
        <v>694</v>
      </c>
      <c r="C512" t="s">
        <v>1643</v>
      </c>
      <c r="D512" t="s">
        <v>2379</v>
      </c>
      <c r="E512" s="104" t="s">
        <v>680</v>
      </c>
      <c r="F512" s="101" t="e">
        <f t="shared" si="16"/>
        <v>#VALUE!</v>
      </c>
      <c r="G512" t="e">
        <v>#VALUE!</v>
      </c>
      <c r="H512" s="103" t="s">
        <v>2594</v>
      </c>
    </row>
    <row r="513" spans="1:8" ht="14.4" x14ac:dyDescent="0.3">
      <c r="A513">
        <v>695</v>
      </c>
      <c r="B513" t="str">
        <f t="shared" si="15"/>
        <v>695</v>
      </c>
      <c r="C513" t="s">
        <v>1644</v>
      </c>
      <c r="D513" t="s">
        <v>2380</v>
      </c>
      <c r="E513" s="104" t="s">
        <v>681</v>
      </c>
      <c r="F513" s="101" t="e">
        <f t="shared" si="16"/>
        <v>#VALUE!</v>
      </c>
      <c r="G513" t="e">
        <v>#VALUE!</v>
      </c>
      <c r="H513" s="103" t="s">
        <v>2594</v>
      </c>
    </row>
    <row r="514" spans="1:8" ht="14.4" x14ac:dyDescent="0.3">
      <c r="A514">
        <v>696</v>
      </c>
      <c r="B514" t="str">
        <f t="shared" ref="B514:B577" si="17">IF(ISERROR(SEARCH(".",A514)),TEXT(A514,"000"),TEXT(LEFT(A514,FIND(".",A514)-1),"000"))</f>
        <v>696</v>
      </c>
      <c r="C514" t="s">
        <v>1645</v>
      </c>
      <c r="D514" t="s">
        <v>2381</v>
      </c>
      <c r="E514" s="104" t="s">
        <v>682</v>
      </c>
      <c r="F514" s="101" t="e">
        <f t="shared" ref="F514:F577" si="18">LEFT(A514,FIND(".",A514)-1)</f>
        <v>#VALUE!</v>
      </c>
      <c r="G514" t="e">
        <v>#VALUE!</v>
      </c>
      <c r="H514" s="103" t="s">
        <v>2594</v>
      </c>
    </row>
    <row r="515" spans="1:8" ht="14.4" x14ac:dyDescent="0.3">
      <c r="A515">
        <v>697</v>
      </c>
      <c r="B515" t="str">
        <f t="shared" si="17"/>
        <v>697</v>
      </c>
      <c r="C515" t="s">
        <v>1646</v>
      </c>
      <c r="D515" t="s">
        <v>2382</v>
      </c>
      <c r="E515" s="104" t="s">
        <v>683</v>
      </c>
      <c r="F515" s="101" t="e">
        <f t="shared" si="18"/>
        <v>#VALUE!</v>
      </c>
      <c r="G515" t="e">
        <v>#VALUE!</v>
      </c>
      <c r="H515" s="103" t="s">
        <v>2594</v>
      </c>
    </row>
    <row r="516" spans="1:8" ht="14.4" x14ac:dyDescent="0.3">
      <c r="A516">
        <v>698</v>
      </c>
      <c r="B516" t="str">
        <f t="shared" si="17"/>
        <v>698</v>
      </c>
      <c r="C516" t="s">
        <v>1647</v>
      </c>
      <c r="D516" t="s">
        <v>2383</v>
      </c>
      <c r="E516" s="104" t="s">
        <v>684</v>
      </c>
      <c r="F516" s="101" t="e">
        <f t="shared" si="18"/>
        <v>#VALUE!</v>
      </c>
      <c r="G516" t="e">
        <v>#VALUE!</v>
      </c>
      <c r="H516" s="103" t="s">
        <v>2594</v>
      </c>
    </row>
    <row r="517" spans="1:8" ht="14.4" x14ac:dyDescent="0.3">
      <c r="A517">
        <v>699</v>
      </c>
      <c r="B517" t="str">
        <f t="shared" si="17"/>
        <v>699</v>
      </c>
      <c r="C517" t="s">
        <v>1648</v>
      </c>
      <c r="D517" t="s">
        <v>2384</v>
      </c>
      <c r="E517" s="104" t="s">
        <v>685</v>
      </c>
      <c r="F517" s="101" t="e">
        <f t="shared" si="18"/>
        <v>#VALUE!</v>
      </c>
      <c r="G517" t="e">
        <v>#VALUE!</v>
      </c>
      <c r="H517" s="103" t="s">
        <v>2594</v>
      </c>
    </row>
    <row r="518" spans="1:8" ht="14.4" x14ac:dyDescent="0.3">
      <c r="A518">
        <v>700</v>
      </c>
      <c r="B518" t="str">
        <f t="shared" si="17"/>
        <v>700</v>
      </c>
      <c r="C518" t="s">
        <v>1649</v>
      </c>
      <c r="D518" t="s">
        <v>2385</v>
      </c>
      <c r="E518" s="104" t="s">
        <v>686</v>
      </c>
      <c r="F518" s="101" t="e">
        <f t="shared" si="18"/>
        <v>#VALUE!</v>
      </c>
      <c r="G518" t="e">
        <v>#VALUE!</v>
      </c>
      <c r="H518" s="103" t="s">
        <v>2594</v>
      </c>
    </row>
    <row r="519" spans="1:8" ht="14.4" x14ac:dyDescent="0.3">
      <c r="A519">
        <v>701</v>
      </c>
      <c r="B519" t="str">
        <f t="shared" si="17"/>
        <v>701</v>
      </c>
      <c r="C519" t="s">
        <v>1650</v>
      </c>
      <c r="D519" t="s">
        <v>2386</v>
      </c>
      <c r="E519" s="104" t="s">
        <v>687</v>
      </c>
      <c r="F519" s="101" t="e">
        <f t="shared" si="18"/>
        <v>#VALUE!</v>
      </c>
      <c r="G519" t="e">
        <v>#VALUE!</v>
      </c>
      <c r="H519" s="103" t="s">
        <v>2594</v>
      </c>
    </row>
    <row r="520" spans="1:8" ht="14.4" x14ac:dyDescent="0.3">
      <c r="A520">
        <v>702</v>
      </c>
      <c r="B520" t="str">
        <f t="shared" si="17"/>
        <v>702</v>
      </c>
      <c r="C520" t="s">
        <v>1651</v>
      </c>
      <c r="D520" t="s">
        <v>2387</v>
      </c>
      <c r="E520" s="104" t="s">
        <v>688</v>
      </c>
      <c r="F520" s="101" t="e">
        <f t="shared" si="18"/>
        <v>#VALUE!</v>
      </c>
      <c r="G520" t="e">
        <v>#VALUE!</v>
      </c>
      <c r="H520" s="103" t="s">
        <v>2594</v>
      </c>
    </row>
    <row r="521" spans="1:8" ht="14.4" x14ac:dyDescent="0.3">
      <c r="A521">
        <v>703</v>
      </c>
      <c r="B521" t="str">
        <f t="shared" si="17"/>
        <v>703</v>
      </c>
      <c r="C521" t="s">
        <v>1652</v>
      </c>
      <c r="D521" t="s">
        <v>2388</v>
      </c>
      <c r="E521" s="104" t="s">
        <v>689</v>
      </c>
      <c r="F521" s="101" t="e">
        <f t="shared" si="18"/>
        <v>#VALUE!</v>
      </c>
      <c r="G521" t="e">
        <v>#VALUE!</v>
      </c>
      <c r="H521" s="103" t="s">
        <v>2594</v>
      </c>
    </row>
    <row r="522" spans="1:8" ht="14.4" x14ac:dyDescent="0.3">
      <c r="A522">
        <v>704</v>
      </c>
      <c r="B522" t="str">
        <f t="shared" si="17"/>
        <v>704</v>
      </c>
      <c r="C522" t="s">
        <v>1653</v>
      </c>
      <c r="D522" t="s">
        <v>2389</v>
      </c>
      <c r="E522" s="104" t="s">
        <v>690</v>
      </c>
      <c r="F522" s="101" t="e">
        <f t="shared" si="18"/>
        <v>#VALUE!</v>
      </c>
      <c r="G522" t="e">
        <v>#VALUE!</v>
      </c>
      <c r="H522" s="103" t="s">
        <v>2594</v>
      </c>
    </row>
    <row r="523" spans="1:8" ht="14.4" x14ac:dyDescent="0.3">
      <c r="A523">
        <v>705</v>
      </c>
      <c r="B523" t="str">
        <f t="shared" si="17"/>
        <v>705</v>
      </c>
      <c r="C523" t="s">
        <v>1654</v>
      </c>
      <c r="D523" t="s">
        <v>2390</v>
      </c>
      <c r="E523" s="104" t="s">
        <v>691</v>
      </c>
      <c r="F523" s="101" t="e">
        <f t="shared" si="18"/>
        <v>#VALUE!</v>
      </c>
      <c r="G523" t="e">
        <v>#VALUE!</v>
      </c>
      <c r="H523" s="103" t="s">
        <v>2594</v>
      </c>
    </row>
    <row r="524" spans="1:8" ht="14.4" x14ac:dyDescent="0.3">
      <c r="A524">
        <v>706</v>
      </c>
      <c r="B524" t="str">
        <f t="shared" si="17"/>
        <v>706</v>
      </c>
      <c r="C524" t="s">
        <v>1655</v>
      </c>
      <c r="D524" t="s">
        <v>2391</v>
      </c>
      <c r="E524" s="104" t="s">
        <v>692</v>
      </c>
      <c r="F524" s="101" t="e">
        <f t="shared" si="18"/>
        <v>#VALUE!</v>
      </c>
      <c r="G524" t="e">
        <v>#VALUE!</v>
      </c>
      <c r="H524" s="103" t="s">
        <v>2594</v>
      </c>
    </row>
    <row r="525" spans="1:8" ht="14.4" x14ac:dyDescent="0.3">
      <c r="A525">
        <v>707</v>
      </c>
      <c r="B525" t="str">
        <f t="shared" si="17"/>
        <v>707</v>
      </c>
      <c r="C525" t="s">
        <v>1656</v>
      </c>
      <c r="D525" t="s">
        <v>2392</v>
      </c>
      <c r="E525" s="104" t="s">
        <v>693</v>
      </c>
      <c r="F525" s="101" t="e">
        <f t="shared" si="18"/>
        <v>#VALUE!</v>
      </c>
      <c r="G525" t="e">
        <v>#VALUE!</v>
      </c>
      <c r="H525" s="103" t="s">
        <v>2594</v>
      </c>
    </row>
    <row r="526" spans="1:8" ht="14.4" x14ac:dyDescent="0.3">
      <c r="A526">
        <v>708</v>
      </c>
      <c r="B526" t="str">
        <f t="shared" si="17"/>
        <v>708</v>
      </c>
      <c r="C526" t="s">
        <v>1657</v>
      </c>
      <c r="D526" t="s">
        <v>2393</v>
      </c>
      <c r="E526" s="104" t="s">
        <v>694</v>
      </c>
      <c r="F526" s="101" t="e">
        <f t="shared" si="18"/>
        <v>#VALUE!</v>
      </c>
      <c r="G526" t="e">
        <v>#VALUE!</v>
      </c>
      <c r="H526" s="103" t="s">
        <v>2594</v>
      </c>
    </row>
    <row r="527" spans="1:8" ht="14.4" x14ac:dyDescent="0.3">
      <c r="A527">
        <v>709</v>
      </c>
      <c r="B527" t="str">
        <f t="shared" si="17"/>
        <v>709</v>
      </c>
      <c r="C527" t="s">
        <v>1658</v>
      </c>
      <c r="D527" t="s">
        <v>2394</v>
      </c>
      <c r="E527" s="104" t="s">
        <v>695</v>
      </c>
      <c r="F527" s="101" t="e">
        <f t="shared" si="18"/>
        <v>#VALUE!</v>
      </c>
      <c r="G527" t="e">
        <v>#VALUE!</v>
      </c>
      <c r="H527" s="103" t="s">
        <v>2594</v>
      </c>
    </row>
    <row r="528" spans="1:8" ht="14.4" x14ac:dyDescent="0.3">
      <c r="A528">
        <v>710</v>
      </c>
      <c r="B528" t="str">
        <f t="shared" si="17"/>
        <v>710</v>
      </c>
      <c r="C528" t="s">
        <v>1659</v>
      </c>
      <c r="D528" t="s">
        <v>2395</v>
      </c>
      <c r="E528" s="104" t="s">
        <v>696</v>
      </c>
      <c r="F528" s="101" t="e">
        <f t="shared" si="18"/>
        <v>#VALUE!</v>
      </c>
      <c r="G528" t="e">
        <v>#VALUE!</v>
      </c>
      <c r="H528" s="103" t="s">
        <v>2594</v>
      </c>
    </row>
    <row r="529" spans="1:8" ht="14.4" x14ac:dyDescent="0.3">
      <c r="A529">
        <v>711</v>
      </c>
      <c r="B529" t="str">
        <f t="shared" si="17"/>
        <v>711</v>
      </c>
      <c r="C529" t="s">
        <v>1660</v>
      </c>
      <c r="D529" t="s">
        <v>2396</v>
      </c>
      <c r="E529" s="104" t="s">
        <v>697</v>
      </c>
      <c r="F529" s="101" t="e">
        <f t="shared" si="18"/>
        <v>#VALUE!</v>
      </c>
      <c r="G529" t="e">
        <v>#VALUE!</v>
      </c>
      <c r="H529" s="103" t="s">
        <v>2594</v>
      </c>
    </row>
    <row r="530" spans="1:8" ht="14.4" x14ac:dyDescent="0.3">
      <c r="A530">
        <v>712</v>
      </c>
      <c r="B530" t="str">
        <f t="shared" si="17"/>
        <v>712</v>
      </c>
      <c r="C530" t="s">
        <v>1661</v>
      </c>
      <c r="D530" t="s">
        <v>2397</v>
      </c>
      <c r="E530" s="104" t="s">
        <v>698</v>
      </c>
      <c r="F530" s="101" t="e">
        <f t="shared" si="18"/>
        <v>#VALUE!</v>
      </c>
      <c r="G530" t="e">
        <v>#VALUE!</v>
      </c>
      <c r="H530" s="103" t="s">
        <v>2594</v>
      </c>
    </row>
    <row r="531" spans="1:8" ht="14.4" x14ac:dyDescent="0.3">
      <c r="A531">
        <v>713</v>
      </c>
      <c r="B531" t="str">
        <f t="shared" si="17"/>
        <v>713</v>
      </c>
      <c r="C531" t="s">
        <v>1662</v>
      </c>
      <c r="D531" t="s">
        <v>2398</v>
      </c>
      <c r="E531" s="104" t="s">
        <v>699</v>
      </c>
      <c r="F531" s="101" t="e">
        <f t="shared" si="18"/>
        <v>#VALUE!</v>
      </c>
      <c r="G531" t="e">
        <v>#VALUE!</v>
      </c>
      <c r="H531" s="103" t="s">
        <v>2594</v>
      </c>
    </row>
    <row r="532" spans="1:8" ht="14.4" x14ac:dyDescent="0.3">
      <c r="A532">
        <v>714</v>
      </c>
      <c r="B532" t="str">
        <f t="shared" si="17"/>
        <v>714</v>
      </c>
      <c r="C532" t="s">
        <v>1663</v>
      </c>
      <c r="D532" t="s">
        <v>2399</v>
      </c>
      <c r="E532" s="104" t="s">
        <v>700</v>
      </c>
      <c r="F532" s="101" t="e">
        <f t="shared" si="18"/>
        <v>#VALUE!</v>
      </c>
      <c r="G532" t="e">
        <v>#VALUE!</v>
      </c>
      <c r="H532" s="103" t="s">
        <v>2594</v>
      </c>
    </row>
    <row r="533" spans="1:8" ht="14.4" x14ac:dyDescent="0.3">
      <c r="A533">
        <v>715</v>
      </c>
      <c r="B533" t="str">
        <f t="shared" si="17"/>
        <v>715</v>
      </c>
      <c r="C533" t="s">
        <v>1664</v>
      </c>
      <c r="D533" t="s">
        <v>2400</v>
      </c>
      <c r="E533" s="104" t="s">
        <v>701</v>
      </c>
      <c r="F533" s="101" t="e">
        <f t="shared" si="18"/>
        <v>#VALUE!</v>
      </c>
      <c r="G533" t="e">
        <v>#VALUE!</v>
      </c>
      <c r="H533" s="103" t="s">
        <v>2594</v>
      </c>
    </row>
    <row r="534" spans="1:8" ht="14.4" x14ac:dyDescent="0.3">
      <c r="A534">
        <v>716</v>
      </c>
      <c r="B534" t="str">
        <f t="shared" si="17"/>
        <v>716</v>
      </c>
      <c r="C534" t="s">
        <v>1665</v>
      </c>
      <c r="D534" t="s">
        <v>2401</v>
      </c>
      <c r="E534" s="104" t="s">
        <v>702</v>
      </c>
      <c r="F534" s="101" t="e">
        <f t="shared" si="18"/>
        <v>#VALUE!</v>
      </c>
      <c r="G534" t="e">
        <v>#VALUE!</v>
      </c>
      <c r="H534" s="103" t="s">
        <v>2594</v>
      </c>
    </row>
    <row r="535" spans="1:8" ht="14.4" x14ac:dyDescent="0.3">
      <c r="A535">
        <v>717</v>
      </c>
      <c r="B535" t="str">
        <f t="shared" si="17"/>
        <v>717</v>
      </c>
      <c r="C535" t="s">
        <v>1666</v>
      </c>
      <c r="D535" t="s">
        <v>2402</v>
      </c>
      <c r="E535" s="104" t="s">
        <v>703</v>
      </c>
      <c r="F535" s="101" t="e">
        <f t="shared" si="18"/>
        <v>#VALUE!</v>
      </c>
      <c r="G535" t="e">
        <v>#VALUE!</v>
      </c>
      <c r="H535" s="103" t="s">
        <v>2594</v>
      </c>
    </row>
    <row r="536" spans="1:8" ht="14.4" x14ac:dyDescent="0.3">
      <c r="A536">
        <v>718</v>
      </c>
      <c r="B536" t="str">
        <f t="shared" si="17"/>
        <v>718</v>
      </c>
      <c r="C536" t="s">
        <v>1667</v>
      </c>
      <c r="D536" t="s">
        <v>2403</v>
      </c>
      <c r="E536" s="104" t="s">
        <v>704</v>
      </c>
      <c r="F536" s="101" t="e">
        <f t="shared" si="18"/>
        <v>#VALUE!</v>
      </c>
      <c r="G536" t="e">
        <v>#VALUE!</v>
      </c>
      <c r="H536" s="103" t="s">
        <v>2594</v>
      </c>
    </row>
    <row r="537" spans="1:8" ht="14.4" x14ac:dyDescent="0.3">
      <c r="A537">
        <v>719</v>
      </c>
      <c r="B537" t="str">
        <f t="shared" si="17"/>
        <v>719</v>
      </c>
      <c r="C537" t="s">
        <v>1668</v>
      </c>
      <c r="D537" t="s">
        <v>2404</v>
      </c>
      <c r="E537" s="104" t="s">
        <v>705</v>
      </c>
      <c r="F537" s="101" t="e">
        <f t="shared" si="18"/>
        <v>#VALUE!</v>
      </c>
      <c r="G537" t="e">
        <v>#VALUE!</v>
      </c>
      <c r="H537" s="103" t="s">
        <v>2594</v>
      </c>
    </row>
    <row r="538" spans="1:8" ht="14.4" x14ac:dyDescent="0.3">
      <c r="A538">
        <v>721</v>
      </c>
      <c r="B538" t="str">
        <f t="shared" si="17"/>
        <v>721</v>
      </c>
      <c r="C538" t="s">
        <v>1670</v>
      </c>
      <c r="D538" t="s">
        <v>2405</v>
      </c>
      <c r="E538" s="104" t="s">
        <v>707</v>
      </c>
      <c r="F538" s="101" t="e">
        <f t="shared" si="18"/>
        <v>#VALUE!</v>
      </c>
      <c r="G538" t="e">
        <v>#VALUE!</v>
      </c>
      <c r="H538" s="103" t="s">
        <v>2594</v>
      </c>
    </row>
    <row r="539" spans="1:8" ht="14.4" x14ac:dyDescent="0.3">
      <c r="A539">
        <v>722</v>
      </c>
      <c r="B539" t="str">
        <f t="shared" si="17"/>
        <v>722</v>
      </c>
      <c r="C539" t="s">
        <v>1671</v>
      </c>
      <c r="D539" t="s">
        <v>2406</v>
      </c>
      <c r="E539" s="104" t="s">
        <v>708</v>
      </c>
      <c r="F539" s="101" t="e">
        <f t="shared" si="18"/>
        <v>#VALUE!</v>
      </c>
      <c r="G539" t="e">
        <v>#VALUE!</v>
      </c>
      <c r="H539" s="103" t="s">
        <v>2594</v>
      </c>
    </row>
    <row r="540" spans="1:8" ht="14.4" x14ac:dyDescent="0.3">
      <c r="A540">
        <v>723</v>
      </c>
      <c r="B540" t="str">
        <f t="shared" si="17"/>
        <v>723</v>
      </c>
      <c r="C540" t="s">
        <v>1672</v>
      </c>
      <c r="D540" t="s">
        <v>2407</v>
      </c>
      <c r="E540" s="104" t="s">
        <v>709</v>
      </c>
      <c r="F540" s="101" t="e">
        <f t="shared" si="18"/>
        <v>#VALUE!</v>
      </c>
      <c r="G540" t="e">
        <v>#VALUE!</v>
      </c>
      <c r="H540" s="103" t="s">
        <v>2594</v>
      </c>
    </row>
    <row r="541" spans="1:8" ht="14.4" x14ac:dyDescent="0.3">
      <c r="A541">
        <v>724</v>
      </c>
      <c r="B541" t="str">
        <f t="shared" si="17"/>
        <v>724</v>
      </c>
      <c r="C541" t="s">
        <v>1673</v>
      </c>
      <c r="D541" t="s">
        <v>2408</v>
      </c>
      <c r="E541" s="104" t="s">
        <v>710</v>
      </c>
      <c r="F541" s="101" t="e">
        <f t="shared" si="18"/>
        <v>#VALUE!</v>
      </c>
      <c r="G541" t="e">
        <v>#VALUE!</v>
      </c>
      <c r="H541" s="103" t="s">
        <v>2594</v>
      </c>
    </row>
    <row r="542" spans="1:8" ht="14.4" x14ac:dyDescent="0.3">
      <c r="A542">
        <v>725</v>
      </c>
      <c r="B542" t="str">
        <f t="shared" si="17"/>
        <v>725</v>
      </c>
      <c r="C542" t="s">
        <v>1674</v>
      </c>
      <c r="D542" t="s">
        <v>2409</v>
      </c>
      <c r="E542" s="104" t="s">
        <v>711</v>
      </c>
      <c r="F542" s="101" t="e">
        <f t="shared" si="18"/>
        <v>#VALUE!</v>
      </c>
      <c r="G542" t="e">
        <v>#VALUE!</v>
      </c>
      <c r="H542" s="103" t="s">
        <v>2594</v>
      </c>
    </row>
    <row r="543" spans="1:8" ht="14.4" x14ac:dyDescent="0.3">
      <c r="A543">
        <v>726</v>
      </c>
      <c r="B543" t="str">
        <f t="shared" si="17"/>
        <v>726</v>
      </c>
      <c r="C543" t="s">
        <v>1675</v>
      </c>
      <c r="D543" t="s">
        <v>2410</v>
      </c>
      <c r="E543" s="104" t="s">
        <v>712</v>
      </c>
      <c r="F543" s="101" t="e">
        <f t="shared" si="18"/>
        <v>#VALUE!</v>
      </c>
      <c r="G543" t="e">
        <v>#VALUE!</v>
      </c>
      <c r="H543" s="103" t="s">
        <v>2594</v>
      </c>
    </row>
    <row r="544" spans="1:8" ht="14.4" x14ac:dyDescent="0.3">
      <c r="A544">
        <v>727</v>
      </c>
      <c r="B544" t="str">
        <f t="shared" si="17"/>
        <v>727</v>
      </c>
      <c r="C544" t="s">
        <v>1676</v>
      </c>
      <c r="D544" t="s">
        <v>2411</v>
      </c>
      <c r="E544" s="104" t="s">
        <v>713</v>
      </c>
      <c r="F544" s="101" t="e">
        <f t="shared" si="18"/>
        <v>#VALUE!</v>
      </c>
      <c r="G544" t="e">
        <v>#VALUE!</v>
      </c>
      <c r="H544" s="103" t="s">
        <v>2594</v>
      </c>
    </row>
    <row r="545" spans="1:8" ht="14.4" x14ac:dyDescent="0.3">
      <c r="A545">
        <v>728</v>
      </c>
      <c r="B545" t="str">
        <f t="shared" si="17"/>
        <v>728</v>
      </c>
      <c r="C545" t="s">
        <v>1677</v>
      </c>
      <c r="D545" t="s">
        <v>2412</v>
      </c>
      <c r="E545" s="104" t="s">
        <v>714</v>
      </c>
      <c r="F545" s="101" t="e">
        <f t="shared" si="18"/>
        <v>#VALUE!</v>
      </c>
      <c r="G545" t="e">
        <v>#VALUE!</v>
      </c>
      <c r="H545" s="103" t="s">
        <v>2594</v>
      </c>
    </row>
    <row r="546" spans="1:8" ht="14.4" x14ac:dyDescent="0.3">
      <c r="A546">
        <v>729</v>
      </c>
      <c r="B546" t="str">
        <f t="shared" si="17"/>
        <v>729</v>
      </c>
      <c r="C546" t="s">
        <v>1678</v>
      </c>
      <c r="D546" t="s">
        <v>2413</v>
      </c>
      <c r="E546" s="104" t="s">
        <v>715</v>
      </c>
      <c r="F546" s="101" t="e">
        <f t="shared" si="18"/>
        <v>#VALUE!</v>
      </c>
      <c r="G546" t="e">
        <v>#VALUE!</v>
      </c>
      <c r="H546" s="103" t="s">
        <v>2594</v>
      </c>
    </row>
    <row r="547" spans="1:8" ht="14.4" x14ac:dyDescent="0.3">
      <c r="A547">
        <v>730</v>
      </c>
      <c r="B547" t="str">
        <f t="shared" si="17"/>
        <v>730</v>
      </c>
      <c r="C547" t="s">
        <v>1679</v>
      </c>
      <c r="D547" t="s">
        <v>2414</v>
      </c>
      <c r="E547" s="104" t="s">
        <v>716</v>
      </c>
      <c r="F547" s="101" t="e">
        <f t="shared" si="18"/>
        <v>#VALUE!</v>
      </c>
      <c r="G547" t="e">
        <v>#VALUE!</v>
      </c>
      <c r="H547" s="103" t="s">
        <v>2594</v>
      </c>
    </row>
    <row r="548" spans="1:8" ht="14.4" x14ac:dyDescent="0.3">
      <c r="A548">
        <v>736</v>
      </c>
      <c r="B548" t="str">
        <f t="shared" si="17"/>
        <v>736</v>
      </c>
      <c r="C548" t="s">
        <v>1685</v>
      </c>
      <c r="D548" t="s">
        <v>2415</v>
      </c>
      <c r="E548" s="104" t="s">
        <v>722</v>
      </c>
      <c r="F548" s="101" t="e">
        <f t="shared" si="18"/>
        <v>#VALUE!</v>
      </c>
      <c r="G548" t="e">
        <v>#VALUE!</v>
      </c>
      <c r="H548" s="103" t="s">
        <v>2594</v>
      </c>
    </row>
    <row r="549" spans="1:8" ht="14.4" x14ac:dyDescent="0.3">
      <c r="A549">
        <v>737</v>
      </c>
      <c r="B549" t="str">
        <f t="shared" si="17"/>
        <v>737</v>
      </c>
      <c r="C549" t="s">
        <v>1686</v>
      </c>
      <c r="D549" t="s">
        <v>2416</v>
      </c>
      <c r="E549" s="104" t="s">
        <v>723</v>
      </c>
      <c r="F549" s="101" t="e">
        <f t="shared" si="18"/>
        <v>#VALUE!</v>
      </c>
      <c r="G549" t="e">
        <v>#VALUE!</v>
      </c>
      <c r="H549" s="103" t="s">
        <v>2594</v>
      </c>
    </row>
    <row r="550" spans="1:8" ht="14.4" x14ac:dyDescent="0.3">
      <c r="A550">
        <v>738</v>
      </c>
      <c r="B550" t="str">
        <f t="shared" si="17"/>
        <v>738</v>
      </c>
      <c r="C550" t="s">
        <v>1687</v>
      </c>
      <c r="D550" t="s">
        <v>2417</v>
      </c>
      <c r="E550" s="104" t="s">
        <v>724</v>
      </c>
      <c r="F550" s="101" t="e">
        <f t="shared" si="18"/>
        <v>#VALUE!</v>
      </c>
      <c r="G550" t="e">
        <v>#VALUE!</v>
      </c>
      <c r="H550" s="103" t="s">
        <v>2594</v>
      </c>
    </row>
    <row r="551" spans="1:8" ht="14.4" x14ac:dyDescent="0.3">
      <c r="A551">
        <v>742</v>
      </c>
      <c r="B551" t="str">
        <f t="shared" si="17"/>
        <v>742</v>
      </c>
      <c r="C551" t="s">
        <v>1691</v>
      </c>
      <c r="D551" t="s">
        <v>2418</v>
      </c>
      <c r="E551" s="104" t="s">
        <v>728</v>
      </c>
      <c r="F551" s="101" t="e">
        <f t="shared" si="18"/>
        <v>#VALUE!</v>
      </c>
      <c r="G551" t="e">
        <v>#VALUE!</v>
      </c>
      <c r="H551" s="103" t="s">
        <v>2594</v>
      </c>
    </row>
    <row r="552" spans="1:8" ht="14.4" x14ac:dyDescent="0.3">
      <c r="A552">
        <v>743</v>
      </c>
      <c r="B552" t="str">
        <f t="shared" si="17"/>
        <v>743</v>
      </c>
      <c r="C552" t="s">
        <v>1692</v>
      </c>
      <c r="D552" t="s">
        <v>2419</v>
      </c>
      <c r="E552" s="104" t="s">
        <v>729</v>
      </c>
      <c r="F552" s="101" t="e">
        <f t="shared" si="18"/>
        <v>#VALUE!</v>
      </c>
      <c r="G552" t="e">
        <v>#VALUE!</v>
      </c>
      <c r="H552" s="103" t="s">
        <v>2594</v>
      </c>
    </row>
    <row r="553" spans="1:8" ht="14.4" x14ac:dyDescent="0.3">
      <c r="A553">
        <v>744</v>
      </c>
      <c r="B553" t="str">
        <f t="shared" si="17"/>
        <v>744</v>
      </c>
      <c r="C553" t="s">
        <v>1693</v>
      </c>
      <c r="D553" t="s">
        <v>2420</v>
      </c>
      <c r="E553" s="104" t="s">
        <v>730</v>
      </c>
      <c r="F553" s="101" t="e">
        <f t="shared" si="18"/>
        <v>#VALUE!</v>
      </c>
      <c r="G553" t="e">
        <v>#VALUE!</v>
      </c>
      <c r="H553" s="103" t="s">
        <v>2594</v>
      </c>
    </row>
    <row r="554" spans="1:8" ht="14.4" x14ac:dyDescent="0.3">
      <c r="A554">
        <v>745</v>
      </c>
      <c r="B554" t="str">
        <f t="shared" si="17"/>
        <v>745</v>
      </c>
      <c r="C554" t="s">
        <v>1694</v>
      </c>
      <c r="D554" t="s">
        <v>2421</v>
      </c>
      <c r="E554" s="104" t="s">
        <v>731</v>
      </c>
      <c r="F554" s="101" t="e">
        <f t="shared" si="18"/>
        <v>#VALUE!</v>
      </c>
      <c r="G554" t="e">
        <v>#VALUE!</v>
      </c>
      <c r="H554" s="103" t="s">
        <v>2638</v>
      </c>
    </row>
    <row r="555" spans="1:8" ht="14.4" x14ac:dyDescent="0.3">
      <c r="A555">
        <v>745.1</v>
      </c>
      <c r="B555" t="str">
        <f t="shared" si="17"/>
        <v>745</v>
      </c>
      <c r="C555" t="s">
        <v>1694</v>
      </c>
      <c r="D555" t="s">
        <v>2422</v>
      </c>
      <c r="E555" s="104" t="s">
        <v>731</v>
      </c>
      <c r="F555" s="101" t="str">
        <f t="shared" si="18"/>
        <v>745</v>
      </c>
      <c r="G555" t="s">
        <v>1694</v>
      </c>
      <c r="H555" s="103" t="s">
        <v>2639</v>
      </c>
    </row>
    <row r="556" spans="1:8" ht="14.4" x14ac:dyDescent="0.3">
      <c r="A556">
        <v>745.2</v>
      </c>
      <c r="B556" t="str">
        <f t="shared" si="17"/>
        <v>745</v>
      </c>
      <c r="C556" t="s">
        <v>1694</v>
      </c>
      <c r="D556" t="s">
        <v>2423</v>
      </c>
      <c r="E556" s="104" t="s">
        <v>731</v>
      </c>
      <c r="F556" s="101" t="str">
        <f t="shared" si="18"/>
        <v>745</v>
      </c>
      <c r="G556" t="s">
        <v>1694</v>
      </c>
      <c r="H556" s="103" t="s">
        <v>2640</v>
      </c>
    </row>
    <row r="557" spans="1:8" ht="14.4" x14ac:dyDescent="0.3">
      <c r="A557">
        <v>746</v>
      </c>
      <c r="B557" t="str">
        <f t="shared" si="17"/>
        <v>746</v>
      </c>
      <c r="C557" t="s">
        <v>1695</v>
      </c>
      <c r="D557" t="s">
        <v>2424</v>
      </c>
      <c r="E557" s="104" t="s">
        <v>732</v>
      </c>
      <c r="F557" s="101" t="e">
        <f t="shared" si="18"/>
        <v>#VALUE!</v>
      </c>
      <c r="G557" t="e">
        <v>#VALUE!</v>
      </c>
      <c r="H557" s="103" t="s">
        <v>2594</v>
      </c>
    </row>
    <row r="558" spans="1:8" ht="14.4" x14ac:dyDescent="0.3">
      <c r="A558">
        <v>746</v>
      </c>
      <c r="B558" t="str">
        <f t="shared" si="17"/>
        <v>746</v>
      </c>
      <c r="C558" t="s">
        <v>1695</v>
      </c>
      <c r="D558" t="s">
        <v>2425</v>
      </c>
      <c r="E558" s="104" t="s">
        <v>732</v>
      </c>
      <c r="F558" s="101" t="e">
        <f t="shared" si="18"/>
        <v>#VALUE!</v>
      </c>
      <c r="G558" t="e">
        <v>#VALUE!</v>
      </c>
      <c r="H558" s="103" t="s">
        <v>2641</v>
      </c>
    </row>
    <row r="559" spans="1:8" ht="14.4" x14ac:dyDescent="0.3">
      <c r="A559">
        <v>747</v>
      </c>
      <c r="B559" t="str">
        <f t="shared" si="17"/>
        <v>747</v>
      </c>
      <c r="C559" t="s">
        <v>1696</v>
      </c>
      <c r="D559" t="s">
        <v>2426</v>
      </c>
      <c r="E559" s="104" t="s">
        <v>733</v>
      </c>
      <c r="F559" s="101" t="e">
        <f t="shared" si="18"/>
        <v>#VALUE!</v>
      </c>
      <c r="G559" t="e">
        <v>#VALUE!</v>
      </c>
      <c r="H559" s="103" t="s">
        <v>2594</v>
      </c>
    </row>
    <row r="560" spans="1:8" ht="14.4" x14ac:dyDescent="0.3">
      <c r="A560">
        <v>748</v>
      </c>
      <c r="B560" t="str">
        <f t="shared" si="17"/>
        <v>748</v>
      </c>
      <c r="C560" t="s">
        <v>1697</v>
      </c>
      <c r="D560" t="s">
        <v>2427</v>
      </c>
      <c r="E560" s="104" t="s">
        <v>734</v>
      </c>
      <c r="F560" s="101" t="e">
        <f t="shared" si="18"/>
        <v>#VALUE!</v>
      </c>
      <c r="G560" t="e">
        <v>#VALUE!</v>
      </c>
      <c r="H560" s="103" t="s">
        <v>2594</v>
      </c>
    </row>
    <row r="561" spans="1:8" ht="14.4" x14ac:dyDescent="0.3">
      <c r="A561">
        <v>749</v>
      </c>
      <c r="B561" t="str">
        <f t="shared" si="17"/>
        <v>749</v>
      </c>
      <c r="C561" t="s">
        <v>1698</v>
      </c>
      <c r="D561" t="s">
        <v>2428</v>
      </c>
      <c r="E561" s="104" t="s">
        <v>735</v>
      </c>
      <c r="F561" s="101" t="e">
        <f t="shared" si="18"/>
        <v>#VALUE!</v>
      </c>
      <c r="G561" t="e">
        <v>#VALUE!</v>
      </c>
      <c r="H561" s="103" t="s">
        <v>2594</v>
      </c>
    </row>
    <row r="562" spans="1:8" ht="14.4" x14ac:dyDescent="0.3">
      <c r="A562">
        <v>750</v>
      </c>
      <c r="B562" t="str">
        <f t="shared" si="17"/>
        <v>750</v>
      </c>
      <c r="C562" t="s">
        <v>1699</v>
      </c>
      <c r="D562" t="s">
        <v>2429</v>
      </c>
      <c r="E562" s="104" t="s">
        <v>736</v>
      </c>
      <c r="F562" s="101" t="e">
        <f t="shared" si="18"/>
        <v>#VALUE!</v>
      </c>
      <c r="G562" t="e">
        <v>#VALUE!</v>
      </c>
      <c r="H562" s="103" t="s">
        <v>2594</v>
      </c>
    </row>
    <row r="563" spans="1:8" ht="14.4" x14ac:dyDescent="0.3">
      <c r="A563">
        <v>751</v>
      </c>
      <c r="B563" t="str">
        <f t="shared" si="17"/>
        <v>751</v>
      </c>
      <c r="C563" t="s">
        <v>1700</v>
      </c>
      <c r="D563" t="s">
        <v>2430</v>
      </c>
      <c r="E563" s="104" t="s">
        <v>737</v>
      </c>
      <c r="F563" s="101" t="e">
        <f t="shared" si="18"/>
        <v>#VALUE!</v>
      </c>
      <c r="G563" t="e">
        <v>#VALUE!</v>
      </c>
      <c r="H563" s="103" t="s">
        <v>2594</v>
      </c>
    </row>
    <row r="564" spans="1:8" ht="14.4" x14ac:dyDescent="0.3">
      <c r="A564">
        <v>752</v>
      </c>
      <c r="B564" t="str">
        <f t="shared" si="17"/>
        <v>752</v>
      </c>
      <c r="C564" t="s">
        <v>1701</v>
      </c>
      <c r="D564" t="s">
        <v>2431</v>
      </c>
      <c r="E564" s="104" t="s">
        <v>738</v>
      </c>
      <c r="F564" s="101" t="e">
        <f t="shared" si="18"/>
        <v>#VALUE!</v>
      </c>
      <c r="G564" t="e">
        <v>#VALUE!</v>
      </c>
      <c r="H564" s="103" t="s">
        <v>2594</v>
      </c>
    </row>
    <row r="565" spans="1:8" ht="14.4" x14ac:dyDescent="0.3">
      <c r="A565">
        <v>753</v>
      </c>
      <c r="B565" t="str">
        <f t="shared" si="17"/>
        <v>753</v>
      </c>
      <c r="C565" t="s">
        <v>1702</v>
      </c>
      <c r="D565" t="s">
        <v>2432</v>
      </c>
      <c r="E565" s="104" t="s">
        <v>739</v>
      </c>
      <c r="F565" s="101" t="e">
        <f t="shared" si="18"/>
        <v>#VALUE!</v>
      </c>
      <c r="G565" t="e">
        <v>#VALUE!</v>
      </c>
      <c r="H565" s="103" t="s">
        <v>2594</v>
      </c>
    </row>
    <row r="566" spans="1:8" ht="14.4" x14ac:dyDescent="0.3">
      <c r="A566">
        <v>754</v>
      </c>
      <c r="B566" t="str">
        <f t="shared" si="17"/>
        <v>754</v>
      </c>
      <c r="C566" t="s">
        <v>1703</v>
      </c>
      <c r="D566" t="s">
        <v>2433</v>
      </c>
      <c r="E566" s="104" t="s">
        <v>740</v>
      </c>
      <c r="F566" s="101" t="e">
        <f t="shared" si="18"/>
        <v>#VALUE!</v>
      </c>
      <c r="G566" t="e">
        <v>#VALUE!</v>
      </c>
      <c r="H566" s="103" t="s">
        <v>2594</v>
      </c>
    </row>
    <row r="567" spans="1:8" ht="14.4" x14ac:dyDescent="0.3">
      <c r="A567">
        <v>755</v>
      </c>
      <c r="B567" t="str">
        <f t="shared" si="17"/>
        <v>755</v>
      </c>
      <c r="C567" t="s">
        <v>1704</v>
      </c>
      <c r="D567" t="s">
        <v>2434</v>
      </c>
      <c r="E567" s="104" t="s">
        <v>741</v>
      </c>
      <c r="F567" s="101" t="e">
        <f t="shared" si="18"/>
        <v>#VALUE!</v>
      </c>
      <c r="G567" t="e">
        <v>#VALUE!</v>
      </c>
      <c r="H567" s="103" t="s">
        <v>2594</v>
      </c>
    </row>
    <row r="568" spans="1:8" ht="14.4" x14ac:dyDescent="0.3">
      <c r="A568">
        <v>756</v>
      </c>
      <c r="B568" t="str">
        <f t="shared" si="17"/>
        <v>756</v>
      </c>
      <c r="C568" t="s">
        <v>1705</v>
      </c>
      <c r="D568" t="s">
        <v>2435</v>
      </c>
      <c r="E568" s="104" t="s">
        <v>742</v>
      </c>
      <c r="F568" s="101" t="e">
        <f t="shared" si="18"/>
        <v>#VALUE!</v>
      </c>
      <c r="G568" t="e">
        <v>#VALUE!</v>
      </c>
      <c r="H568" s="103" t="s">
        <v>2594</v>
      </c>
    </row>
    <row r="569" spans="1:8" ht="14.4" x14ac:dyDescent="0.3">
      <c r="A569">
        <v>757</v>
      </c>
      <c r="B569" t="str">
        <f t="shared" si="17"/>
        <v>757</v>
      </c>
      <c r="C569" t="s">
        <v>1706</v>
      </c>
      <c r="D569" t="s">
        <v>2436</v>
      </c>
      <c r="E569" s="104" t="s">
        <v>743</v>
      </c>
      <c r="F569" s="101" t="e">
        <f t="shared" si="18"/>
        <v>#VALUE!</v>
      </c>
      <c r="G569" t="e">
        <v>#VALUE!</v>
      </c>
      <c r="H569" s="103" t="s">
        <v>2594</v>
      </c>
    </row>
    <row r="570" spans="1:8" ht="14.4" x14ac:dyDescent="0.3">
      <c r="A570">
        <v>758</v>
      </c>
      <c r="B570" t="str">
        <f t="shared" si="17"/>
        <v>758</v>
      </c>
      <c r="C570" t="s">
        <v>1707</v>
      </c>
      <c r="D570" t="s">
        <v>2437</v>
      </c>
      <c r="E570" s="104" t="s">
        <v>744</v>
      </c>
      <c r="F570" s="101" t="e">
        <f t="shared" si="18"/>
        <v>#VALUE!</v>
      </c>
      <c r="G570" t="e">
        <v>#VALUE!</v>
      </c>
      <c r="H570" s="103" t="s">
        <v>2594</v>
      </c>
    </row>
    <row r="571" spans="1:8" ht="14.4" x14ac:dyDescent="0.3">
      <c r="A571">
        <v>759</v>
      </c>
      <c r="B571" t="str">
        <f t="shared" si="17"/>
        <v>759</v>
      </c>
      <c r="C571" t="s">
        <v>1708</v>
      </c>
      <c r="D571" t="s">
        <v>2438</v>
      </c>
      <c r="E571" s="104" t="s">
        <v>745</v>
      </c>
      <c r="F571" s="101" t="e">
        <f t="shared" si="18"/>
        <v>#VALUE!</v>
      </c>
      <c r="G571" t="e">
        <v>#VALUE!</v>
      </c>
      <c r="H571" s="103" t="s">
        <v>2594</v>
      </c>
    </row>
    <row r="572" spans="1:8" ht="14.4" x14ac:dyDescent="0.3">
      <c r="A572">
        <v>760</v>
      </c>
      <c r="B572" t="str">
        <f t="shared" si="17"/>
        <v>760</v>
      </c>
      <c r="C572" t="s">
        <v>1709</v>
      </c>
      <c r="D572" t="s">
        <v>2439</v>
      </c>
      <c r="E572" s="104" t="s">
        <v>746</v>
      </c>
      <c r="F572" s="101" t="e">
        <f t="shared" si="18"/>
        <v>#VALUE!</v>
      </c>
      <c r="G572" t="e">
        <v>#VALUE!</v>
      </c>
      <c r="H572" s="103" t="s">
        <v>2594</v>
      </c>
    </row>
    <row r="573" spans="1:8" ht="14.4" x14ac:dyDescent="0.3">
      <c r="A573">
        <v>761</v>
      </c>
      <c r="B573" t="str">
        <f t="shared" si="17"/>
        <v>761</v>
      </c>
      <c r="C573" t="s">
        <v>1710</v>
      </c>
      <c r="D573" t="s">
        <v>2440</v>
      </c>
      <c r="E573" s="104" t="s">
        <v>747</v>
      </c>
      <c r="F573" s="101" t="e">
        <f t="shared" si="18"/>
        <v>#VALUE!</v>
      </c>
      <c r="G573" t="e">
        <v>#VALUE!</v>
      </c>
      <c r="H573" s="103" t="s">
        <v>2594</v>
      </c>
    </row>
    <row r="574" spans="1:8" ht="14.4" x14ac:dyDescent="0.3">
      <c r="A574">
        <v>762</v>
      </c>
      <c r="B574" t="str">
        <f t="shared" si="17"/>
        <v>762</v>
      </c>
      <c r="C574" t="s">
        <v>1711</v>
      </c>
      <c r="D574" t="s">
        <v>2441</v>
      </c>
      <c r="E574" s="104" t="s">
        <v>748</v>
      </c>
      <c r="F574" s="101" t="e">
        <f t="shared" si="18"/>
        <v>#VALUE!</v>
      </c>
      <c r="G574" t="e">
        <v>#VALUE!</v>
      </c>
      <c r="H574" s="103" t="s">
        <v>2594</v>
      </c>
    </row>
    <row r="575" spans="1:8" ht="14.4" x14ac:dyDescent="0.3">
      <c r="A575">
        <v>763</v>
      </c>
      <c r="B575" t="str">
        <f t="shared" si="17"/>
        <v>763</v>
      </c>
      <c r="C575" t="s">
        <v>1712</v>
      </c>
      <c r="D575" t="s">
        <v>2442</v>
      </c>
      <c r="E575" s="104" t="s">
        <v>749</v>
      </c>
      <c r="F575" s="101" t="e">
        <f t="shared" si="18"/>
        <v>#VALUE!</v>
      </c>
      <c r="G575" t="e">
        <v>#VALUE!</v>
      </c>
      <c r="H575" s="103" t="s">
        <v>2594</v>
      </c>
    </row>
    <row r="576" spans="1:8" ht="14.4" x14ac:dyDescent="0.3">
      <c r="A576">
        <v>764</v>
      </c>
      <c r="B576" t="str">
        <f t="shared" si="17"/>
        <v>764</v>
      </c>
      <c r="C576" t="s">
        <v>1713</v>
      </c>
      <c r="D576" t="s">
        <v>2443</v>
      </c>
      <c r="E576" s="104" t="s">
        <v>750</v>
      </c>
      <c r="F576" s="101" t="e">
        <f t="shared" si="18"/>
        <v>#VALUE!</v>
      </c>
      <c r="G576" t="e">
        <v>#VALUE!</v>
      </c>
      <c r="H576" s="103" t="s">
        <v>2594</v>
      </c>
    </row>
    <row r="577" spans="1:8" ht="14.4" x14ac:dyDescent="0.3">
      <c r="A577">
        <v>765</v>
      </c>
      <c r="B577" t="str">
        <f t="shared" si="17"/>
        <v>765</v>
      </c>
      <c r="C577" t="s">
        <v>1714</v>
      </c>
      <c r="D577" t="s">
        <v>2444</v>
      </c>
      <c r="E577" s="104" t="s">
        <v>751</v>
      </c>
      <c r="F577" s="101" t="e">
        <f t="shared" si="18"/>
        <v>#VALUE!</v>
      </c>
      <c r="G577" t="e">
        <v>#VALUE!</v>
      </c>
      <c r="H577" s="103" t="s">
        <v>2594</v>
      </c>
    </row>
    <row r="578" spans="1:8" ht="14.4" x14ac:dyDescent="0.3">
      <c r="A578">
        <v>766</v>
      </c>
      <c r="B578" t="str">
        <f t="shared" ref="B578:B641" si="19">IF(ISERROR(SEARCH(".",A578)),TEXT(A578,"000"),TEXT(LEFT(A578,FIND(".",A578)-1),"000"))</f>
        <v>766</v>
      </c>
      <c r="C578" t="s">
        <v>1715</v>
      </c>
      <c r="D578" t="s">
        <v>2445</v>
      </c>
      <c r="E578" s="104" t="s">
        <v>752</v>
      </c>
      <c r="F578" s="101" t="e">
        <f t="shared" ref="F578:F641" si="20">LEFT(A578,FIND(".",A578)-1)</f>
        <v>#VALUE!</v>
      </c>
      <c r="G578" t="e">
        <v>#VALUE!</v>
      </c>
      <c r="H578" s="103" t="s">
        <v>2594</v>
      </c>
    </row>
    <row r="579" spans="1:8" ht="14.4" x14ac:dyDescent="0.3">
      <c r="A579">
        <v>767</v>
      </c>
      <c r="B579" t="str">
        <f t="shared" si="19"/>
        <v>767</v>
      </c>
      <c r="C579" t="s">
        <v>1716</v>
      </c>
      <c r="D579" t="s">
        <v>2446</v>
      </c>
      <c r="E579" s="104" t="s">
        <v>753</v>
      </c>
      <c r="F579" s="101" t="e">
        <f t="shared" si="20"/>
        <v>#VALUE!</v>
      </c>
      <c r="G579" t="e">
        <v>#VALUE!</v>
      </c>
      <c r="H579" s="103" t="s">
        <v>2594</v>
      </c>
    </row>
    <row r="580" spans="1:8" ht="14.4" x14ac:dyDescent="0.3">
      <c r="A580">
        <v>768</v>
      </c>
      <c r="B580" t="str">
        <f t="shared" si="19"/>
        <v>768</v>
      </c>
      <c r="C580" t="s">
        <v>1717</v>
      </c>
      <c r="D580" t="s">
        <v>2447</v>
      </c>
      <c r="E580" s="104" t="s">
        <v>754</v>
      </c>
      <c r="F580" s="101" t="e">
        <f t="shared" si="20"/>
        <v>#VALUE!</v>
      </c>
      <c r="G580" t="e">
        <v>#VALUE!</v>
      </c>
      <c r="H580" s="103" t="s">
        <v>2594</v>
      </c>
    </row>
    <row r="581" spans="1:8" ht="14.4" x14ac:dyDescent="0.3">
      <c r="A581">
        <v>769</v>
      </c>
      <c r="B581" t="str">
        <f t="shared" si="19"/>
        <v>769</v>
      </c>
      <c r="C581" t="s">
        <v>1718</v>
      </c>
      <c r="D581" t="s">
        <v>2448</v>
      </c>
      <c r="E581" s="104" t="s">
        <v>755</v>
      </c>
      <c r="F581" s="101" t="e">
        <f t="shared" si="20"/>
        <v>#VALUE!</v>
      </c>
      <c r="G581" t="e">
        <v>#VALUE!</v>
      </c>
      <c r="H581" s="103" t="s">
        <v>2594</v>
      </c>
    </row>
    <row r="582" spans="1:8" ht="14.4" x14ac:dyDescent="0.3">
      <c r="A582">
        <v>770</v>
      </c>
      <c r="B582" t="str">
        <f t="shared" si="19"/>
        <v>770</v>
      </c>
      <c r="C582" t="s">
        <v>1719</v>
      </c>
      <c r="D582" t="s">
        <v>2449</v>
      </c>
      <c r="E582" s="104" t="s">
        <v>756</v>
      </c>
      <c r="F582" s="101" t="e">
        <f t="shared" si="20"/>
        <v>#VALUE!</v>
      </c>
      <c r="G582" t="e">
        <v>#VALUE!</v>
      </c>
      <c r="H582" s="103" t="s">
        <v>2594</v>
      </c>
    </row>
    <row r="583" spans="1:8" ht="14.4" x14ac:dyDescent="0.3">
      <c r="A583">
        <v>771</v>
      </c>
      <c r="B583" t="str">
        <f t="shared" si="19"/>
        <v>771</v>
      </c>
      <c r="C583" t="s">
        <v>1720</v>
      </c>
      <c r="D583" t="s">
        <v>2450</v>
      </c>
      <c r="E583" s="104" t="s">
        <v>757</v>
      </c>
      <c r="F583" s="101" t="e">
        <f t="shared" si="20"/>
        <v>#VALUE!</v>
      </c>
      <c r="G583" t="e">
        <v>#VALUE!</v>
      </c>
      <c r="H583" s="103" t="s">
        <v>2594</v>
      </c>
    </row>
    <row r="584" spans="1:8" ht="14.4" x14ac:dyDescent="0.3">
      <c r="A584">
        <v>772</v>
      </c>
      <c r="B584" t="str">
        <f t="shared" si="19"/>
        <v>772</v>
      </c>
      <c r="C584" t="s">
        <v>1721</v>
      </c>
      <c r="D584" t="s">
        <v>2451</v>
      </c>
      <c r="E584" s="104" t="s">
        <v>1869</v>
      </c>
      <c r="F584" s="101" t="e">
        <f t="shared" si="20"/>
        <v>#VALUE!</v>
      </c>
      <c r="G584" t="e">
        <v>#VALUE!</v>
      </c>
      <c r="H584" s="103" t="s">
        <v>2594</v>
      </c>
    </row>
    <row r="585" spans="1:8" ht="14.4" x14ac:dyDescent="0.3">
      <c r="A585">
        <v>773</v>
      </c>
      <c r="B585" t="str">
        <f t="shared" si="19"/>
        <v>773</v>
      </c>
      <c r="C585" t="s">
        <v>1722</v>
      </c>
      <c r="D585" t="s">
        <v>2452</v>
      </c>
      <c r="E585" s="104" t="s">
        <v>758</v>
      </c>
      <c r="F585" s="101" t="e">
        <f t="shared" si="20"/>
        <v>#VALUE!</v>
      </c>
      <c r="G585" t="e">
        <v>#VALUE!</v>
      </c>
      <c r="H585" s="103" t="s">
        <v>2594</v>
      </c>
    </row>
    <row r="586" spans="1:8" ht="14.4" x14ac:dyDescent="0.3">
      <c r="A586">
        <v>776</v>
      </c>
      <c r="B586" t="str">
        <f t="shared" si="19"/>
        <v>776</v>
      </c>
      <c r="C586" t="s">
        <v>1725</v>
      </c>
      <c r="D586" t="s">
        <v>2453</v>
      </c>
      <c r="E586" s="104" t="s">
        <v>761</v>
      </c>
      <c r="F586" s="101" t="e">
        <f t="shared" si="20"/>
        <v>#VALUE!</v>
      </c>
      <c r="G586" t="e">
        <v>#VALUE!</v>
      </c>
      <c r="H586" s="103" t="s">
        <v>2594</v>
      </c>
    </row>
    <row r="587" spans="1:8" ht="14.4" x14ac:dyDescent="0.3">
      <c r="A587">
        <v>777</v>
      </c>
      <c r="B587" t="str">
        <f t="shared" si="19"/>
        <v>777</v>
      </c>
      <c r="C587" t="s">
        <v>1726</v>
      </c>
      <c r="D587" t="s">
        <v>2454</v>
      </c>
      <c r="E587" s="104" t="s">
        <v>762</v>
      </c>
      <c r="F587" s="101" t="e">
        <f t="shared" si="20"/>
        <v>#VALUE!</v>
      </c>
      <c r="G587" t="e">
        <v>#VALUE!</v>
      </c>
      <c r="H587" s="103" t="s">
        <v>2594</v>
      </c>
    </row>
    <row r="588" spans="1:8" ht="14.4" x14ac:dyDescent="0.3">
      <c r="A588">
        <v>778</v>
      </c>
      <c r="B588" t="str">
        <f t="shared" si="19"/>
        <v>778</v>
      </c>
      <c r="C588" t="s">
        <v>1727</v>
      </c>
      <c r="D588" t="s">
        <v>2455</v>
      </c>
      <c r="E588" s="104" t="s">
        <v>763</v>
      </c>
      <c r="F588" s="101" t="e">
        <f t="shared" si="20"/>
        <v>#VALUE!</v>
      </c>
      <c r="G588" t="e">
        <v>#VALUE!</v>
      </c>
      <c r="H588" s="103" t="s">
        <v>2594</v>
      </c>
    </row>
    <row r="589" spans="1:8" ht="14.4" x14ac:dyDescent="0.3">
      <c r="A589">
        <v>780</v>
      </c>
      <c r="B589" t="str">
        <f t="shared" si="19"/>
        <v>780</v>
      </c>
      <c r="C589" t="s">
        <v>1729</v>
      </c>
      <c r="D589" t="s">
        <v>2456</v>
      </c>
      <c r="E589" s="104" t="s">
        <v>765</v>
      </c>
      <c r="F589" s="101" t="e">
        <f t="shared" si="20"/>
        <v>#VALUE!</v>
      </c>
      <c r="G589" t="e">
        <v>#VALUE!</v>
      </c>
      <c r="H589" s="103" t="s">
        <v>2594</v>
      </c>
    </row>
    <row r="590" spans="1:8" ht="14.4" x14ac:dyDescent="0.3">
      <c r="A590">
        <v>781</v>
      </c>
      <c r="B590" t="str">
        <f t="shared" si="19"/>
        <v>781</v>
      </c>
      <c r="C590" t="s">
        <v>1730</v>
      </c>
      <c r="D590" t="s">
        <v>2457</v>
      </c>
      <c r="E590" s="104" t="s">
        <v>766</v>
      </c>
      <c r="F590" s="101" t="e">
        <f t="shared" si="20"/>
        <v>#VALUE!</v>
      </c>
      <c r="G590" t="e">
        <v>#VALUE!</v>
      </c>
      <c r="H590" s="103" t="s">
        <v>2594</v>
      </c>
    </row>
    <row r="591" spans="1:8" ht="14.4" x14ac:dyDescent="0.3">
      <c r="A591">
        <v>782</v>
      </c>
      <c r="B591" t="str">
        <f t="shared" si="19"/>
        <v>782</v>
      </c>
      <c r="C591" t="s">
        <v>1731</v>
      </c>
      <c r="D591" t="s">
        <v>2458</v>
      </c>
      <c r="E591" s="104" t="s">
        <v>767</v>
      </c>
      <c r="F591" s="101" t="e">
        <f t="shared" si="20"/>
        <v>#VALUE!</v>
      </c>
      <c r="G591" t="e">
        <v>#VALUE!</v>
      </c>
      <c r="H591" s="103" t="s">
        <v>2594</v>
      </c>
    </row>
    <row r="592" spans="1:8" ht="14.4" x14ac:dyDescent="0.3">
      <c r="A592">
        <v>783</v>
      </c>
      <c r="B592" t="str">
        <f t="shared" si="19"/>
        <v>783</v>
      </c>
      <c r="C592" t="s">
        <v>1732</v>
      </c>
      <c r="D592" t="s">
        <v>2459</v>
      </c>
      <c r="E592" s="104" t="s">
        <v>768</v>
      </c>
      <c r="F592" s="101" t="e">
        <f t="shared" si="20"/>
        <v>#VALUE!</v>
      </c>
      <c r="G592" t="e">
        <v>#VALUE!</v>
      </c>
      <c r="H592" s="103" t="s">
        <v>2594</v>
      </c>
    </row>
    <row r="593" spans="1:8" ht="14.4" x14ac:dyDescent="0.3">
      <c r="A593">
        <v>784</v>
      </c>
      <c r="B593" t="str">
        <f t="shared" si="19"/>
        <v>784</v>
      </c>
      <c r="C593" t="s">
        <v>1733</v>
      </c>
      <c r="D593" t="s">
        <v>2460</v>
      </c>
      <c r="E593" s="104" t="s">
        <v>769</v>
      </c>
      <c r="F593" s="101" t="e">
        <f t="shared" si="20"/>
        <v>#VALUE!</v>
      </c>
      <c r="G593" t="e">
        <v>#VALUE!</v>
      </c>
      <c r="H593" s="103" t="s">
        <v>2594</v>
      </c>
    </row>
    <row r="594" spans="1:8" ht="14.4" x14ac:dyDescent="0.3">
      <c r="A594">
        <v>785</v>
      </c>
      <c r="B594" t="str">
        <f t="shared" si="19"/>
        <v>785</v>
      </c>
      <c r="C594" t="s">
        <v>1734</v>
      </c>
      <c r="D594" t="s">
        <v>2461</v>
      </c>
      <c r="E594" s="104" t="s">
        <v>770</v>
      </c>
      <c r="F594" s="101" t="e">
        <f t="shared" si="20"/>
        <v>#VALUE!</v>
      </c>
      <c r="G594" t="e">
        <v>#VALUE!</v>
      </c>
      <c r="H594" s="103" t="s">
        <v>2594</v>
      </c>
    </row>
    <row r="595" spans="1:8" ht="14.4" x14ac:dyDescent="0.3">
      <c r="A595">
        <v>786</v>
      </c>
      <c r="B595" t="str">
        <f t="shared" si="19"/>
        <v>786</v>
      </c>
      <c r="C595" t="s">
        <v>1735</v>
      </c>
      <c r="D595" t="s">
        <v>2462</v>
      </c>
      <c r="E595" s="104" t="s">
        <v>771</v>
      </c>
      <c r="F595" s="101" t="e">
        <f t="shared" si="20"/>
        <v>#VALUE!</v>
      </c>
      <c r="G595" t="e">
        <v>#VALUE!</v>
      </c>
      <c r="H595" s="103" t="s">
        <v>2594</v>
      </c>
    </row>
    <row r="596" spans="1:8" ht="14.4" x14ac:dyDescent="0.3">
      <c r="A596">
        <v>787</v>
      </c>
      <c r="B596" t="str">
        <f t="shared" si="19"/>
        <v>787</v>
      </c>
      <c r="C596" t="s">
        <v>1736</v>
      </c>
      <c r="D596" t="s">
        <v>2463</v>
      </c>
      <c r="E596" s="104" t="s">
        <v>772</v>
      </c>
      <c r="F596" s="101" t="e">
        <f t="shared" si="20"/>
        <v>#VALUE!</v>
      </c>
      <c r="G596" t="e">
        <v>#VALUE!</v>
      </c>
      <c r="H596" s="103" t="s">
        <v>2594</v>
      </c>
    </row>
    <row r="597" spans="1:8" ht="14.4" x14ac:dyDescent="0.3">
      <c r="A597">
        <v>788</v>
      </c>
      <c r="B597" t="str">
        <f t="shared" si="19"/>
        <v>788</v>
      </c>
      <c r="C597" t="s">
        <v>1737</v>
      </c>
      <c r="D597" t="s">
        <v>2464</v>
      </c>
      <c r="E597" s="104" t="s">
        <v>773</v>
      </c>
      <c r="F597" s="101" t="e">
        <f t="shared" si="20"/>
        <v>#VALUE!</v>
      </c>
      <c r="G597" t="e">
        <v>#VALUE!</v>
      </c>
      <c r="H597" s="103" t="s">
        <v>2594</v>
      </c>
    </row>
    <row r="598" spans="1:8" ht="14.4" x14ac:dyDescent="0.3">
      <c r="A598">
        <v>789</v>
      </c>
      <c r="B598" t="str">
        <f t="shared" si="19"/>
        <v>789</v>
      </c>
      <c r="C598" t="s">
        <v>1738</v>
      </c>
      <c r="D598" t="s">
        <v>2465</v>
      </c>
      <c r="E598" s="104" t="s">
        <v>774</v>
      </c>
      <c r="F598" s="101" t="e">
        <f t="shared" si="20"/>
        <v>#VALUE!</v>
      </c>
      <c r="G598" t="e">
        <v>#VALUE!</v>
      </c>
      <c r="H598" s="103" t="s">
        <v>2594</v>
      </c>
    </row>
    <row r="599" spans="1:8" ht="14.4" x14ac:dyDescent="0.3">
      <c r="A599">
        <v>790</v>
      </c>
      <c r="B599" t="str">
        <f t="shared" si="19"/>
        <v>790</v>
      </c>
      <c r="C599" t="s">
        <v>1739</v>
      </c>
      <c r="D599" t="s">
        <v>2466</v>
      </c>
      <c r="E599" s="104" t="s">
        <v>775</v>
      </c>
      <c r="F599" s="101" t="e">
        <f t="shared" si="20"/>
        <v>#VALUE!</v>
      </c>
      <c r="G599" t="e">
        <v>#VALUE!</v>
      </c>
      <c r="H599" s="103" t="s">
        <v>2594</v>
      </c>
    </row>
    <row r="600" spans="1:8" ht="14.4" x14ac:dyDescent="0.3">
      <c r="A600">
        <v>791</v>
      </c>
      <c r="B600" t="str">
        <f t="shared" si="19"/>
        <v>791</v>
      </c>
      <c r="C600" t="s">
        <v>1740</v>
      </c>
      <c r="D600" t="s">
        <v>2467</v>
      </c>
      <c r="E600" s="104" t="s">
        <v>776</v>
      </c>
      <c r="F600" s="101" t="e">
        <f t="shared" si="20"/>
        <v>#VALUE!</v>
      </c>
      <c r="G600" t="e">
        <v>#VALUE!</v>
      </c>
      <c r="H600" s="103" t="s">
        <v>2594</v>
      </c>
    </row>
    <row r="601" spans="1:8" ht="14.4" x14ac:dyDescent="0.3">
      <c r="A601">
        <v>792</v>
      </c>
      <c r="B601" t="str">
        <f t="shared" si="19"/>
        <v>792</v>
      </c>
      <c r="C601" t="s">
        <v>1741</v>
      </c>
      <c r="D601" t="s">
        <v>2468</v>
      </c>
      <c r="E601" s="104" t="s">
        <v>777</v>
      </c>
      <c r="F601" s="101" t="e">
        <f t="shared" si="20"/>
        <v>#VALUE!</v>
      </c>
      <c r="G601" t="e">
        <v>#VALUE!</v>
      </c>
      <c r="H601" s="103" t="s">
        <v>2594</v>
      </c>
    </row>
    <row r="602" spans="1:8" ht="14.4" x14ac:dyDescent="0.3">
      <c r="A602">
        <v>793</v>
      </c>
      <c r="B602" t="str">
        <f t="shared" si="19"/>
        <v>793</v>
      </c>
      <c r="C602" t="s">
        <v>1742</v>
      </c>
      <c r="D602" t="s">
        <v>2469</v>
      </c>
      <c r="E602" s="104" t="s">
        <v>778</v>
      </c>
      <c r="F602" s="101" t="e">
        <f t="shared" si="20"/>
        <v>#VALUE!</v>
      </c>
      <c r="G602" t="e">
        <v>#VALUE!</v>
      </c>
      <c r="H602" s="103" t="s">
        <v>2594</v>
      </c>
    </row>
    <row r="603" spans="1:8" ht="14.4" x14ac:dyDescent="0.3">
      <c r="A603">
        <v>794</v>
      </c>
      <c r="B603" t="str">
        <f t="shared" si="19"/>
        <v>794</v>
      </c>
      <c r="C603" t="s">
        <v>1743</v>
      </c>
      <c r="D603" t="s">
        <v>2470</v>
      </c>
      <c r="E603" s="104" t="s">
        <v>779</v>
      </c>
      <c r="F603" s="101" t="e">
        <f t="shared" si="20"/>
        <v>#VALUE!</v>
      </c>
      <c r="G603" t="e">
        <v>#VALUE!</v>
      </c>
      <c r="H603" s="103" t="s">
        <v>2594</v>
      </c>
    </row>
    <row r="604" spans="1:8" ht="14.4" x14ac:dyDescent="0.3">
      <c r="A604">
        <v>795</v>
      </c>
      <c r="B604" t="str">
        <f t="shared" si="19"/>
        <v>795</v>
      </c>
      <c r="C604" t="s">
        <v>1744</v>
      </c>
      <c r="D604" t="s">
        <v>2471</v>
      </c>
      <c r="E604" s="104" t="s">
        <v>780</v>
      </c>
      <c r="F604" s="101" t="e">
        <f t="shared" si="20"/>
        <v>#VALUE!</v>
      </c>
      <c r="G604" t="e">
        <v>#VALUE!</v>
      </c>
      <c r="H604" s="103" t="s">
        <v>2594</v>
      </c>
    </row>
    <row r="605" spans="1:8" ht="14.4" x14ac:dyDescent="0.3">
      <c r="A605">
        <v>796</v>
      </c>
      <c r="B605" t="str">
        <f t="shared" si="19"/>
        <v>796</v>
      </c>
      <c r="C605" t="s">
        <v>1745</v>
      </c>
      <c r="D605" t="s">
        <v>2472</v>
      </c>
      <c r="E605" s="104" t="s">
        <v>781</v>
      </c>
      <c r="F605" s="101" t="e">
        <f t="shared" si="20"/>
        <v>#VALUE!</v>
      </c>
      <c r="G605" t="e">
        <v>#VALUE!</v>
      </c>
      <c r="H605" s="103" t="s">
        <v>2594</v>
      </c>
    </row>
    <row r="606" spans="1:8" ht="14.4" x14ac:dyDescent="0.3">
      <c r="A606">
        <v>797</v>
      </c>
      <c r="B606" t="str">
        <f t="shared" si="19"/>
        <v>797</v>
      </c>
      <c r="C606" t="s">
        <v>1746</v>
      </c>
      <c r="D606" t="s">
        <v>2473</v>
      </c>
      <c r="E606" s="104" t="s">
        <v>782</v>
      </c>
      <c r="F606" s="101" t="e">
        <f t="shared" si="20"/>
        <v>#VALUE!</v>
      </c>
      <c r="G606" t="e">
        <v>#VALUE!</v>
      </c>
      <c r="H606" s="103" t="s">
        <v>2594</v>
      </c>
    </row>
    <row r="607" spans="1:8" ht="14.4" x14ac:dyDescent="0.3">
      <c r="A607">
        <v>798</v>
      </c>
      <c r="B607" t="str">
        <f t="shared" si="19"/>
        <v>798</v>
      </c>
      <c r="C607" t="s">
        <v>1747</v>
      </c>
      <c r="D607" t="s">
        <v>2474</v>
      </c>
      <c r="E607" s="104" t="s">
        <v>783</v>
      </c>
      <c r="F607" s="101" t="e">
        <f t="shared" si="20"/>
        <v>#VALUE!</v>
      </c>
      <c r="G607" t="e">
        <v>#VALUE!</v>
      </c>
      <c r="H607" s="103" t="s">
        <v>2594</v>
      </c>
    </row>
    <row r="608" spans="1:8" ht="14.4" x14ac:dyDescent="0.3">
      <c r="A608">
        <v>799</v>
      </c>
      <c r="B608" t="str">
        <f t="shared" si="19"/>
        <v>799</v>
      </c>
      <c r="C608" t="s">
        <v>1748</v>
      </c>
      <c r="D608" t="s">
        <v>2475</v>
      </c>
      <c r="E608" s="104" t="s">
        <v>784</v>
      </c>
      <c r="F608" s="101" t="e">
        <f t="shared" si="20"/>
        <v>#VALUE!</v>
      </c>
      <c r="G608" t="e">
        <v>#VALUE!</v>
      </c>
      <c r="H608" s="103" t="s">
        <v>2594</v>
      </c>
    </row>
    <row r="609" spans="1:8" ht="14.4" x14ac:dyDescent="0.3">
      <c r="A609">
        <v>800</v>
      </c>
      <c r="B609" t="str">
        <f t="shared" si="19"/>
        <v>800</v>
      </c>
      <c r="C609" t="s">
        <v>1749</v>
      </c>
      <c r="D609" t="s">
        <v>2476</v>
      </c>
      <c r="E609" s="104" t="s">
        <v>785</v>
      </c>
      <c r="F609" s="101" t="e">
        <f t="shared" si="20"/>
        <v>#VALUE!</v>
      </c>
      <c r="G609" t="e">
        <v>#VALUE!</v>
      </c>
      <c r="H609" s="103" t="s">
        <v>2594</v>
      </c>
    </row>
    <row r="610" spans="1:8" ht="14.4" x14ac:dyDescent="0.3">
      <c r="A610">
        <v>801</v>
      </c>
      <c r="B610" t="str">
        <f t="shared" si="19"/>
        <v>801</v>
      </c>
      <c r="C610" t="s">
        <v>1750</v>
      </c>
      <c r="D610" t="s">
        <v>2477</v>
      </c>
      <c r="E610" s="104" t="s">
        <v>786</v>
      </c>
      <c r="F610" s="101" t="e">
        <f t="shared" si="20"/>
        <v>#VALUE!</v>
      </c>
      <c r="G610" t="e">
        <v>#VALUE!</v>
      </c>
      <c r="H610" s="103" t="s">
        <v>2594</v>
      </c>
    </row>
    <row r="611" spans="1:8" ht="14.4" x14ac:dyDescent="0.3">
      <c r="A611">
        <v>802</v>
      </c>
      <c r="B611" t="str">
        <f t="shared" si="19"/>
        <v>802</v>
      </c>
      <c r="C611" t="s">
        <v>1751</v>
      </c>
      <c r="D611" t="s">
        <v>2478</v>
      </c>
      <c r="E611" s="104" t="s">
        <v>787</v>
      </c>
      <c r="F611" s="101" t="e">
        <f t="shared" si="20"/>
        <v>#VALUE!</v>
      </c>
      <c r="G611" t="e">
        <v>#VALUE!</v>
      </c>
      <c r="H611" s="103" t="s">
        <v>2594</v>
      </c>
    </row>
    <row r="612" spans="1:8" ht="14.4" x14ac:dyDescent="0.3">
      <c r="A612">
        <v>803</v>
      </c>
      <c r="B612" t="str">
        <f t="shared" si="19"/>
        <v>803</v>
      </c>
      <c r="C612" t="s">
        <v>1752</v>
      </c>
      <c r="D612" t="s">
        <v>2479</v>
      </c>
      <c r="E612" s="104" t="s">
        <v>790</v>
      </c>
      <c r="F612" s="101" t="e">
        <f t="shared" si="20"/>
        <v>#VALUE!</v>
      </c>
      <c r="G612" t="e">
        <v>#VALUE!</v>
      </c>
      <c r="H612" s="103" t="s">
        <v>2594</v>
      </c>
    </row>
    <row r="613" spans="1:8" ht="14.4" x14ac:dyDescent="0.3">
      <c r="A613">
        <v>804</v>
      </c>
      <c r="B613" t="str">
        <f t="shared" si="19"/>
        <v>804</v>
      </c>
      <c r="C613" t="s">
        <v>1753</v>
      </c>
      <c r="D613" t="s">
        <v>2480</v>
      </c>
      <c r="E613" s="104" t="s">
        <v>791</v>
      </c>
      <c r="F613" s="101" t="e">
        <f t="shared" si="20"/>
        <v>#VALUE!</v>
      </c>
      <c r="G613" t="e">
        <v>#VALUE!</v>
      </c>
      <c r="H613" s="103" t="s">
        <v>2594</v>
      </c>
    </row>
    <row r="614" spans="1:8" ht="14.4" x14ac:dyDescent="0.3">
      <c r="A614">
        <v>805</v>
      </c>
      <c r="B614" t="str">
        <f t="shared" si="19"/>
        <v>805</v>
      </c>
      <c r="C614" t="s">
        <v>1754</v>
      </c>
      <c r="D614" t="s">
        <v>2481</v>
      </c>
      <c r="E614" s="104" t="s">
        <v>788</v>
      </c>
      <c r="F614" s="101" t="e">
        <f t="shared" si="20"/>
        <v>#VALUE!</v>
      </c>
      <c r="G614" t="e">
        <v>#VALUE!</v>
      </c>
      <c r="H614" s="103" t="s">
        <v>2594</v>
      </c>
    </row>
    <row r="615" spans="1:8" ht="14.4" x14ac:dyDescent="0.3">
      <c r="A615">
        <v>806</v>
      </c>
      <c r="B615" t="str">
        <f t="shared" si="19"/>
        <v>806</v>
      </c>
      <c r="C615" t="s">
        <v>1755</v>
      </c>
      <c r="D615" t="s">
        <v>2482</v>
      </c>
      <c r="E615" s="104" t="s">
        <v>789</v>
      </c>
      <c r="F615" s="101" t="e">
        <f t="shared" si="20"/>
        <v>#VALUE!</v>
      </c>
      <c r="G615" t="e">
        <v>#VALUE!</v>
      </c>
      <c r="H615" s="103" t="s">
        <v>2594</v>
      </c>
    </row>
    <row r="616" spans="1:8" ht="14.4" x14ac:dyDescent="0.3">
      <c r="A616">
        <v>807</v>
      </c>
      <c r="B616" t="str">
        <f t="shared" si="19"/>
        <v>807</v>
      </c>
      <c r="C616" t="s">
        <v>1756</v>
      </c>
      <c r="D616" t="s">
        <v>2483</v>
      </c>
      <c r="E616" s="104" t="s">
        <v>792</v>
      </c>
      <c r="F616" s="101" t="e">
        <f t="shared" si="20"/>
        <v>#VALUE!</v>
      </c>
      <c r="G616" t="e">
        <v>#VALUE!</v>
      </c>
      <c r="H616" s="103" t="s">
        <v>2594</v>
      </c>
    </row>
    <row r="617" spans="1:8" ht="14.4" x14ac:dyDescent="0.3">
      <c r="A617">
        <v>808</v>
      </c>
      <c r="B617" t="str">
        <f t="shared" si="19"/>
        <v>808</v>
      </c>
      <c r="C617" t="s">
        <v>1757</v>
      </c>
      <c r="D617" t="s">
        <v>2484</v>
      </c>
      <c r="E617" s="104" t="s">
        <v>793</v>
      </c>
      <c r="F617" s="101" t="e">
        <f t="shared" si="20"/>
        <v>#VALUE!</v>
      </c>
      <c r="G617" t="e">
        <v>#VALUE!</v>
      </c>
      <c r="H617" s="103" t="s">
        <v>2594</v>
      </c>
    </row>
    <row r="618" spans="1:8" ht="14.4" x14ac:dyDescent="0.3">
      <c r="A618">
        <v>809</v>
      </c>
      <c r="B618" t="str">
        <f t="shared" si="19"/>
        <v>809</v>
      </c>
      <c r="C618" t="s">
        <v>1758</v>
      </c>
      <c r="D618" t="s">
        <v>2485</v>
      </c>
      <c r="E618" s="104" t="s">
        <v>794</v>
      </c>
      <c r="F618" s="101" t="e">
        <f t="shared" si="20"/>
        <v>#VALUE!</v>
      </c>
      <c r="G618" t="e">
        <v>#VALUE!</v>
      </c>
      <c r="H618" s="103" t="s">
        <v>2594</v>
      </c>
    </row>
    <row r="619" spans="1:8" ht="14.4" x14ac:dyDescent="0.3">
      <c r="A619">
        <v>810</v>
      </c>
      <c r="B619" t="str">
        <f t="shared" si="19"/>
        <v>810</v>
      </c>
      <c r="C619" t="s">
        <v>1759</v>
      </c>
      <c r="D619" t="s">
        <v>2486</v>
      </c>
      <c r="E619" s="104" t="s">
        <v>795</v>
      </c>
      <c r="F619" s="101" t="e">
        <f t="shared" si="20"/>
        <v>#VALUE!</v>
      </c>
      <c r="G619" t="e">
        <v>#VALUE!</v>
      </c>
      <c r="H619" s="103" t="s">
        <v>2594</v>
      </c>
    </row>
    <row r="620" spans="1:8" ht="14.4" x14ac:dyDescent="0.3">
      <c r="A620">
        <v>811</v>
      </c>
      <c r="B620" t="str">
        <f t="shared" si="19"/>
        <v>811</v>
      </c>
      <c r="C620" t="s">
        <v>1760</v>
      </c>
      <c r="D620" t="s">
        <v>2487</v>
      </c>
      <c r="E620" s="104" t="s">
        <v>796</v>
      </c>
      <c r="F620" s="101" t="e">
        <f t="shared" si="20"/>
        <v>#VALUE!</v>
      </c>
      <c r="G620" t="e">
        <v>#VALUE!</v>
      </c>
      <c r="H620" s="103" t="s">
        <v>2594</v>
      </c>
    </row>
    <row r="621" spans="1:8" ht="14.4" x14ac:dyDescent="0.3">
      <c r="A621">
        <v>812</v>
      </c>
      <c r="B621" t="str">
        <f t="shared" si="19"/>
        <v>812</v>
      </c>
      <c r="C621" t="s">
        <v>1761</v>
      </c>
      <c r="D621" t="s">
        <v>2488</v>
      </c>
      <c r="E621" s="104" t="s">
        <v>797</v>
      </c>
      <c r="F621" s="101" t="e">
        <f t="shared" si="20"/>
        <v>#VALUE!</v>
      </c>
      <c r="G621" t="e">
        <v>#VALUE!</v>
      </c>
      <c r="H621" s="103" t="s">
        <v>2594</v>
      </c>
    </row>
    <row r="622" spans="1:8" ht="14.4" x14ac:dyDescent="0.3">
      <c r="A622">
        <v>813</v>
      </c>
      <c r="B622" t="str">
        <f t="shared" si="19"/>
        <v>813</v>
      </c>
      <c r="C622" t="s">
        <v>1762</v>
      </c>
      <c r="D622" t="s">
        <v>2489</v>
      </c>
      <c r="E622" s="104" t="s">
        <v>798</v>
      </c>
      <c r="F622" s="101" t="e">
        <f t="shared" si="20"/>
        <v>#VALUE!</v>
      </c>
      <c r="G622" t="e">
        <v>#VALUE!</v>
      </c>
      <c r="H622" s="103" t="s">
        <v>2594</v>
      </c>
    </row>
    <row r="623" spans="1:8" ht="14.4" x14ac:dyDescent="0.3">
      <c r="A623">
        <v>814</v>
      </c>
      <c r="B623" t="str">
        <f t="shared" si="19"/>
        <v>814</v>
      </c>
      <c r="C623" t="s">
        <v>1763</v>
      </c>
      <c r="D623" t="s">
        <v>2490</v>
      </c>
      <c r="E623" s="104" t="s">
        <v>799</v>
      </c>
      <c r="F623" s="101" t="e">
        <f t="shared" si="20"/>
        <v>#VALUE!</v>
      </c>
      <c r="G623" t="e">
        <v>#VALUE!</v>
      </c>
      <c r="H623" s="103" t="s">
        <v>2594</v>
      </c>
    </row>
    <row r="624" spans="1:8" ht="14.4" x14ac:dyDescent="0.3">
      <c r="A624">
        <v>815</v>
      </c>
      <c r="B624" t="str">
        <f t="shared" si="19"/>
        <v>815</v>
      </c>
      <c r="C624" t="s">
        <v>1764</v>
      </c>
      <c r="D624" t="s">
        <v>2491</v>
      </c>
      <c r="E624" s="104" t="s">
        <v>800</v>
      </c>
      <c r="F624" s="101" t="e">
        <f t="shared" si="20"/>
        <v>#VALUE!</v>
      </c>
      <c r="G624" t="e">
        <v>#VALUE!</v>
      </c>
      <c r="H624" s="103" t="s">
        <v>2594</v>
      </c>
    </row>
    <row r="625" spans="1:8" ht="14.4" x14ac:dyDescent="0.3">
      <c r="A625">
        <v>816</v>
      </c>
      <c r="B625" t="str">
        <f t="shared" si="19"/>
        <v>816</v>
      </c>
      <c r="C625" t="s">
        <v>1765</v>
      </c>
      <c r="D625" t="s">
        <v>2492</v>
      </c>
      <c r="E625" s="104" t="s">
        <v>801</v>
      </c>
      <c r="F625" s="101" t="e">
        <f t="shared" si="20"/>
        <v>#VALUE!</v>
      </c>
      <c r="G625" t="e">
        <v>#VALUE!</v>
      </c>
      <c r="H625" s="103" t="s">
        <v>2594</v>
      </c>
    </row>
    <row r="626" spans="1:8" ht="14.4" x14ac:dyDescent="0.3">
      <c r="A626">
        <v>817</v>
      </c>
      <c r="B626" t="str">
        <f t="shared" si="19"/>
        <v>817</v>
      </c>
      <c r="C626" t="s">
        <v>1766</v>
      </c>
      <c r="D626" t="s">
        <v>2493</v>
      </c>
      <c r="E626" s="104" t="s">
        <v>802</v>
      </c>
      <c r="F626" s="101" t="e">
        <f t="shared" si="20"/>
        <v>#VALUE!</v>
      </c>
      <c r="G626" t="e">
        <v>#VALUE!</v>
      </c>
      <c r="H626" s="103" t="s">
        <v>2594</v>
      </c>
    </row>
    <row r="627" spans="1:8" ht="14.4" x14ac:dyDescent="0.3">
      <c r="A627">
        <v>818</v>
      </c>
      <c r="B627" t="str">
        <f t="shared" si="19"/>
        <v>818</v>
      </c>
      <c r="C627" t="s">
        <v>1767</v>
      </c>
      <c r="D627" t="s">
        <v>2494</v>
      </c>
      <c r="E627" s="104" t="s">
        <v>803</v>
      </c>
      <c r="F627" s="101" t="e">
        <f t="shared" si="20"/>
        <v>#VALUE!</v>
      </c>
      <c r="G627" t="e">
        <v>#VALUE!</v>
      </c>
      <c r="H627" s="103" t="s">
        <v>2594</v>
      </c>
    </row>
    <row r="628" spans="1:8" ht="14.4" x14ac:dyDescent="0.3">
      <c r="A628">
        <v>819</v>
      </c>
      <c r="B628" t="str">
        <f t="shared" si="19"/>
        <v>819</v>
      </c>
      <c r="C628" t="s">
        <v>1768</v>
      </c>
      <c r="D628" t="s">
        <v>2495</v>
      </c>
      <c r="E628" s="104" t="s">
        <v>804</v>
      </c>
      <c r="F628" s="101" t="e">
        <f t="shared" si="20"/>
        <v>#VALUE!</v>
      </c>
      <c r="G628" t="e">
        <v>#VALUE!</v>
      </c>
      <c r="H628" s="103" t="s">
        <v>2594</v>
      </c>
    </row>
    <row r="629" spans="1:8" ht="14.4" x14ac:dyDescent="0.3">
      <c r="A629">
        <v>820</v>
      </c>
      <c r="B629" t="str">
        <f t="shared" si="19"/>
        <v>820</v>
      </c>
      <c r="C629" t="s">
        <v>1769</v>
      </c>
      <c r="D629" t="s">
        <v>2496</v>
      </c>
      <c r="E629" s="104" t="s">
        <v>805</v>
      </c>
      <c r="F629" s="101" t="e">
        <f t="shared" si="20"/>
        <v>#VALUE!</v>
      </c>
      <c r="G629" t="e">
        <v>#VALUE!</v>
      </c>
      <c r="H629" s="103" t="s">
        <v>2594</v>
      </c>
    </row>
    <row r="630" spans="1:8" ht="14.4" x14ac:dyDescent="0.3">
      <c r="A630">
        <v>821</v>
      </c>
      <c r="B630" t="str">
        <f t="shared" si="19"/>
        <v>821</v>
      </c>
      <c r="C630" t="s">
        <v>1770</v>
      </c>
      <c r="D630" t="s">
        <v>2497</v>
      </c>
      <c r="E630" s="104" t="s">
        <v>806</v>
      </c>
      <c r="F630" s="101" t="e">
        <f t="shared" si="20"/>
        <v>#VALUE!</v>
      </c>
      <c r="G630" t="e">
        <v>#VALUE!</v>
      </c>
      <c r="H630" s="103" t="s">
        <v>2594</v>
      </c>
    </row>
    <row r="631" spans="1:8" ht="14.4" x14ac:dyDescent="0.3">
      <c r="A631">
        <v>822</v>
      </c>
      <c r="B631" t="str">
        <f t="shared" si="19"/>
        <v>822</v>
      </c>
      <c r="C631" t="s">
        <v>1771</v>
      </c>
      <c r="D631" t="s">
        <v>2498</v>
      </c>
      <c r="E631" s="104" t="s">
        <v>807</v>
      </c>
      <c r="F631" s="101" t="e">
        <f t="shared" si="20"/>
        <v>#VALUE!</v>
      </c>
      <c r="G631" t="e">
        <v>#VALUE!</v>
      </c>
      <c r="H631" s="103" t="s">
        <v>2594</v>
      </c>
    </row>
    <row r="632" spans="1:8" ht="14.4" x14ac:dyDescent="0.3">
      <c r="A632">
        <v>823</v>
      </c>
      <c r="B632" t="str">
        <f t="shared" si="19"/>
        <v>823</v>
      </c>
      <c r="C632" t="s">
        <v>1772</v>
      </c>
      <c r="D632" t="s">
        <v>2499</v>
      </c>
      <c r="E632" s="104" t="s">
        <v>808</v>
      </c>
      <c r="F632" s="101" t="e">
        <f t="shared" si="20"/>
        <v>#VALUE!</v>
      </c>
      <c r="G632" t="e">
        <v>#VALUE!</v>
      </c>
      <c r="H632" s="103" t="s">
        <v>2594</v>
      </c>
    </row>
    <row r="633" spans="1:8" ht="14.4" x14ac:dyDescent="0.3">
      <c r="A633">
        <v>824</v>
      </c>
      <c r="B633" t="str">
        <f t="shared" si="19"/>
        <v>824</v>
      </c>
      <c r="C633" t="s">
        <v>1773</v>
      </c>
      <c r="D633" t="s">
        <v>2500</v>
      </c>
      <c r="E633" s="104" t="s">
        <v>809</v>
      </c>
      <c r="F633" s="101" t="e">
        <f t="shared" si="20"/>
        <v>#VALUE!</v>
      </c>
      <c r="G633" t="e">
        <v>#VALUE!</v>
      </c>
      <c r="H633" s="103" t="s">
        <v>2594</v>
      </c>
    </row>
    <row r="634" spans="1:8" ht="14.4" x14ac:dyDescent="0.3">
      <c r="A634">
        <v>825</v>
      </c>
      <c r="B634" t="str">
        <f t="shared" si="19"/>
        <v>825</v>
      </c>
      <c r="C634" t="s">
        <v>1774</v>
      </c>
      <c r="D634" t="s">
        <v>2501</v>
      </c>
      <c r="E634" s="104" t="s">
        <v>810</v>
      </c>
      <c r="F634" s="101" t="e">
        <f t="shared" si="20"/>
        <v>#VALUE!</v>
      </c>
      <c r="G634" t="e">
        <v>#VALUE!</v>
      </c>
      <c r="H634" s="103" t="s">
        <v>2594</v>
      </c>
    </row>
    <row r="635" spans="1:8" ht="14.4" x14ac:dyDescent="0.3">
      <c r="A635">
        <v>826</v>
      </c>
      <c r="B635" t="str">
        <f t="shared" si="19"/>
        <v>826</v>
      </c>
      <c r="C635" t="s">
        <v>1775</v>
      </c>
      <c r="D635" t="s">
        <v>2502</v>
      </c>
      <c r="E635" s="104" t="s">
        <v>811</v>
      </c>
      <c r="F635" s="101" t="e">
        <f t="shared" si="20"/>
        <v>#VALUE!</v>
      </c>
      <c r="G635" t="e">
        <v>#VALUE!</v>
      </c>
      <c r="H635" s="103" t="s">
        <v>2594</v>
      </c>
    </row>
    <row r="636" spans="1:8" ht="14.4" x14ac:dyDescent="0.3">
      <c r="A636">
        <v>827</v>
      </c>
      <c r="B636" t="str">
        <f t="shared" si="19"/>
        <v>827</v>
      </c>
      <c r="C636" t="s">
        <v>1776</v>
      </c>
      <c r="D636" t="s">
        <v>2503</v>
      </c>
      <c r="E636" s="104" t="s">
        <v>812</v>
      </c>
      <c r="F636" s="101" t="e">
        <f t="shared" si="20"/>
        <v>#VALUE!</v>
      </c>
      <c r="G636" t="e">
        <v>#VALUE!</v>
      </c>
      <c r="H636" s="103" t="s">
        <v>2594</v>
      </c>
    </row>
    <row r="637" spans="1:8" ht="14.4" x14ac:dyDescent="0.3">
      <c r="A637">
        <v>828</v>
      </c>
      <c r="B637" t="str">
        <f t="shared" si="19"/>
        <v>828</v>
      </c>
      <c r="C637" t="s">
        <v>1777</v>
      </c>
      <c r="D637" t="s">
        <v>2504</v>
      </c>
      <c r="E637" s="104" t="s">
        <v>813</v>
      </c>
      <c r="F637" s="101" t="e">
        <f t="shared" si="20"/>
        <v>#VALUE!</v>
      </c>
      <c r="G637" t="e">
        <v>#VALUE!</v>
      </c>
      <c r="H637" s="103" t="s">
        <v>2594</v>
      </c>
    </row>
    <row r="638" spans="1:8" ht="14.4" x14ac:dyDescent="0.3">
      <c r="A638">
        <v>829</v>
      </c>
      <c r="B638" t="str">
        <f t="shared" si="19"/>
        <v>829</v>
      </c>
      <c r="C638" t="s">
        <v>1778</v>
      </c>
      <c r="D638" t="s">
        <v>2505</v>
      </c>
      <c r="E638" s="104" t="s">
        <v>814</v>
      </c>
      <c r="F638" s="101" t="e">
        <f t="shared" si="20"/>
        <v>#VALUE!</v>
      </c>
      <c r="G638" t="e">
        <v>#VALUE!</v>
      </c>
      <c r="H638" s="103" t="s">
        <v>2594</v>
      </c>
    </row>
    <row r="639" spans="1:8" ht="14.4" x14ac:dyDescent="0.3">
      <c r="A639">
        <v>830</v>
      </c>
      <c r="B639" t="str">
        <f t="shared" si="19"/>
        <v>830</v>
      </c>
      <c r="C639" t="s">
        <v>1779</v>
      </c>
      <c r="D639" t="s">
        <v>2506</v>
      </c>
      <c r="E639" s="104" t="s">
        <v>815</v>
      </c>
      <c r="F639" s="101" t="e">
        <f t="shared" si="20"/>
        <v>#VALUE!</v>
      </c>
      <c r="G639" t="e">
        <v>#VALUE!</v>
      </c>
      <c r="H639" s="103" t="s">
        <v>2594</v>
      </c>
    </row>
    <row r="640" spans="1:8" ht="14.4" x14ac:dyDescent="0.3">
      <c r="A640">
        <v>831</v>
      </c>
      <c r="B640" t="str">
        <f t="shared" si="19"/>
        <v>831</v>
      </c>
      <c r="C640" t="s">
        <v>1780</v>
      </c>
      <c r="D640" t="s">
        <v>2507</v>
      </c>
      <c r="E640" s="104" t="s">
        <v>816</v>
      </c>
      <c r="F640" s="101" t="e">
        <f t="shared" si="20"/>
        <v>#VALUE!</v>
      </c>
      <c r="G640" t="e">
        <v>#VALUE!</v>
      </c>
      <c r="H640" s="103" t="s">
        <v>2594</v>
      </c>
    </row>
    <row r="641" spans="1:8" ht="14.4" x14ac:dyDescent="0.3">
      <c r="A641">
        <v>832</v>
      </c>
      <c r="B641" t="str">
        <f t="shared" si="19"/>
        <v>832</v>
      </c>
      <c r="C641" t="s">
        <v>1781</v>
      </c>
      <c r="D641" t="s">
        <v>2508</v>
      </c>
      <c r="E641" s="104" t="s">
        <v>817</v>
      </c>
      <c r="F641" s="101" t="e">
        <f t="shared" si="20"/>
        <v>#VALUE!</v>
      </c>
      <c r="G641" t="e">
        <v>#VALUE!</v>
      </c>
      <c r="H641" s="103" t="s">
        <v>2594</v>
      </c>
    </row>
    <row r="642" spans="1:8" ht="14.4" x14ac:dyDescent="0.3">
      <c r="A642">
        <v>833</v>
      </c>
      <c r="B642" t="str">
        <f t="shared" ref="B642:B705" si="21">IF(ISERROR(SEARCH(".",A642)),TEXT(A642,"000"),TEXT(LEFT(A642,FIND(".",A642)-1),"000"))</f>
        <v>833</v>
      </c>
      <c r="C642" t="s">
        <v>1782</v>
      </c>
      <c r="D642" t="s">
        <v>2509</v>
      </c>
      <c r="E642" s="104" t="s">
        <v>818</v>
      </c>
      <c r="F642" s="101" t="e">
        <f t="shared" ref="F642:F673" si="22">LEFT(A642,FIND(".",A642)-1)</f>
        <v>#VALUE!</v>
      </c>
      <c r="G642" t="e">
        <v>#VALUE!</v>
      </c>
      <c r="H642" s="103" t="s">
        <v>2594</v>
      </c>
    </row>
    <row r="643" spans="1:8" ht="14.4" x14ac:dyDescent="0.3">
      <c r="A643">
        <v>834</v>
      </c>
      <c r="B643" t="str">
        <f t="shared" si="21"/>
        <v>834</v>
      </c>
      <c r="C643" t="s">
        <v>1783</v>
      </c>
      <c r="D643" t="s">
        <v>2510</v>
      </c>
      <c r="E643" s="104" t="s">
        <v>819</v>
      </c>
      <c r="F643" s="101" t="e">
        <f t="shared" si="22"/>
        <v>#VALUE!</v>
      </c>
      <c r="G643" t="e">
        <v>#VALUE!</v>
      </c>
      <c r="H643" s="103" t="s">
        <v>2594</v>
      </c>
    </row>
    <row r="644" spans="1:8" ht="14.4" x14ac:dyDescent="0.3">
      <c r="A644">
        <v>835</v>
      </c>
      <c r="B644" t="str">
        <f t="shared" si="21"/>
        <v>835</v>
      </c>
      <c r="C644" t="s">
        <v>1784</v>
      </c>
      <c r="D644" t="s">
        <v>2511</v>
      </c>
      <c r="E644" s="104" t="s">
        <v>820</v>
      </c>
      <c r="F644" s="101" t="e">
        <f t="shared" si="22"/>
        <v>#VALUE!</v>
      </c>
      <c r="G644" t="e">
        <v>#VALUE!</v>
      </c>
      <c r="H644" s="103" t="s">
        <v>2594</v>
      </c>
    </row>
    <row r="645" spans="1:8" ht="14.4" x14ac:dyDescent="0.3">
      <c r="A645">
        <v>836</v>
      </c>
      <c r="B645" t="str">
        <f t="shared" si="21"/>
        <v>836</v>
      </c>
      <c r="C645" t="s">
        <v>1785</v>
      </c>
      <c r="D645" t="s">
        <v>2512</v>
      </c>
      <c r="E645" s="104" t="s">
        <v>821</v>
      </c>
      <c r="F645" s="101" t="e">
        <f t="shared" si="22"/>
        <v>#VALUE!</v>
      </c>
      <c r="G645" t="e">
        <v>#VALUE!</v>
      </c>
      <c r="H645" s="103" t="s">
        <v>2594</v>
      </c>
    </row>
    <row r="646" spans="1:8" ht="14.4" x14ac:dyDescent="0.3">
      <c r="A646">
        <v>837</v>
      </c>
      <c r="B646" t="str">
        <f t="shared" si="21"/>
        <v>837</v>
      </c>
      <c r="C646" t="s">
        <v>1786</v>
      </c>
      <c r="D646" t="s">
        <v>2513</v>
      </c>
      <c r="E646" s="104" t="s">
        <v>822</v>
      </c>
      <c r="F646" s="101" t="e">
        <f t="shared" si="22"/>
        <v>#VALUE!</v>
      </c>
      <c r="G646" t="e">
        <v>#VALUE!</v>
      </c>
      <c r="H646" s="103" t="s">
        <v>2594</v>
      </c>
    </row>
    <row r="647" spans="1:8" ht="14.4" x14ac:dyDescent="0.3">
      <c r="A647">
        <v>838</v>
      </c>
      <c r="B647" t="str">
        <f t="shared" si="21"/>
        <v>838</v>
      </c>
      <c r="C647" t="s">
        <v>1787</v>
      </c>
      <c r="D647" t="s">
        <v>2514</v>
      </c>
      <c r="E647" s="104" t="s">
        <v>823</v>
      </c>
      <c r="F647" s="101" t="e">
        <f t="shared" si="22"/>
        <v>#VALUE!</v>
      </c>
      <c r="G647" t="e">
        <v>#VALUE!</v>
      </c>
      <c r="H647" s="103" t="s">
        <v>2594</v>
      </c>
    </row>
    <row r="648" spans="1:8" ht="14.4" x14ac:dyDescent="0.3">
      <c r="A648">
        <v>839</v>
      </c>
      <c r="B648" t="str">
        <f t="shared" si="21"/>
        <v>839</v>
      </c>
      <c r="C648" t="s">
        <v>1788</v>
      </c>
      <c r="D648" t="s">
        <v>2515</v>
      </c>
      <c r="E648" s="104" t="s">
        <v>824</v>
      </c>
      <c r="F648" s="101" t="e">
        <f t="shared" si="22"/>
        <v>#VALUE!</v>
      </c>
      <c r="G648" t="e">
        <v>#VALUE!</v>
      </c>
      <c r="H648" s="103" t="s">
        <v>2594</v>
      </c>
    </row>
    <row r="649" spans="1:8" ht="14.4" x14ac:dyDescent="0.3">
      <c r="A649">
        <v>840</v>
      </c>
      <c r="B649" t="str">
        <f t="shared" si="21"/>
        <v>840</v>
      </c>
      <c r="C649" t="s">
        <v>1789</v>
      </c>
      <c r="D649" t="s">
        <v>2516</v>
      </c>
      <c r="E649" s="104" t="s">
        <v>825</v>
      </c>
      <c r="F649" s="101" t="e">
        <f t="shared" si="22"/>
        <v>#VALUE!</v>
      </c>
      <c r="G649" t="e">
        <v>#VALUE!</v>
      </c>
      <c r="H649" s="103" t="s">
        <v>2594</v>
      </c>
    </row>
    <row r="650" spans="1:8" ht="14.4" x14ac:dyDescent="0.3">
      <c r="A650">
        <v>841</v>
      </c>
      <c r="B650" t="str">
        <f t="shared" si="21"/>
        <v>841</v>
      </c>
      <c r="C650" t="s">
        <v>1790</v>
      </c>
      <c r="D650" t="s">
        <v>2517</v>
      </c>
      <c r="E650" s="104" t="s">
        <v>826</v>
      </c>
      <c r="F650" s="101" t="e">
        <f t="shared" si="22"/>
        <v>#VALUE!</v>
      </c>
      <c r="G650" t="e">
        <v>#VALUE!</v>
      </c>
      <c r="H650" s="103" t="s">
        <v>2594</v>
      </c>
    </row>
    <row r="651" spans="1:8" ht="14.4" x14ac:dyDescent="0.3">
      <c r="A651">
        <v>842</v>
      </c>
      <c r="B651" t="str">
        <f t="shared" si="21"/>
        <v>842</v>
      </c>
      <c r="C651" t="s">
        <v>1791</v>
      </c>
      <c r="D651" t="s">
        <v>2518</v>
      </c>
      <c r="E651" s="104" t="s">
        <v>827</v>
      </c>
      <c r="F651" s="101" t="e">
        <f t="shared" si="22"/>
        <v>#VALUE!</v>
      </c>
      <c r="G651" t="e">
        <v>#VALUE!</v>
      </c>
      <c r="H651" s="103" t="s">
        <v>2594</v>
      </c>
    </row>
    <row r="652" spans="1:8" ht="14.4" x14ac:dyDescent="0.3">
      <c r="A652">
        <v>843</v>
      </c>
      <c r="B652" t="str">
        <f t="shared" si="21"/>
        <v>843</v>
      </c>
      <c r="C652" t="s">
        <v>1792</v>
      </c>
      <c r="D652" t="s">
        <v>2519</v>
      </c>
      <c r="E652" s="104" t="s">
        <v>828</v>
      </c>
      <c r="F652" s="101" t="e">
        <f t="shared" si="22"/>
        <v>#VALUE!</v>
      </c>
      <c r="G652" t="e">
        <v>#VALUE!</v>
      </c>
      <c r="H652" s="103" t="s">
        <v>2594</v>
      </c>
    </row>
    <row r="653" spans="1:8" ht="14.4" x14ac:dyDescent="0.3">
      <c r="A653">
        <v>844</v>
      </c>
      <c r="B653" t="str">
        <f t="shared" si="21"/>
        <v>844</v>
      </c>
      <c r="C653" t="s">
        <v>1793</v>
      </c>
      <c r="D653" t="s">
        <v>2520</v>
      </c>
      <c r="E653" s="104" t="s">
        <v>829</v>
      </c>
      <c r="F653" s="101" t="e">
        <f t="shared" si="22"/>
        <v>#VALUE!</v>
      </c>
      <c r="G653" t="e">
        <v>#VALUE!</v>
      </c>
      <c r="H653" s="103" t="s">
        <v>2594</v>
      </c>
    </row>
    <row r="654" spans="1:8" ht="14.4" x14ac:dyDescent="0.3">
      <c r="A654">
        <v>845</v>
      </c>
      <c r="B654" t="str">
        <f t="shared" si="21"/>
        <v>845</v>
      </c>
      <c r="C654" t="s">
        <v>1794</v>
      </c>
      <c r="D654" t="s">
        <v>2521</v>
      </c>
      <c r="E654" s="104" t="s">
        <v>830</v>
      </c>
      <c r="F654" s="101" t="e">
        <f t="shared" si="22"/>
        <v>#VALUE!</v>
      </c>
      <c r="G654" t="e">
        <v>#VALUE!</v>
      </c>
      <c r="H654" s="103" t="s">
        <v>2594</v>
      </c>
    </row>
    <row r="655" spans="1:8" ht="14.4" x14ac:dyDescent="0.3">
      <c r="A655">
        <v>846</v>
      </c>
      <c r="B655" t="str">
        <f t="shared" si="21"/>
        <v>846</v>
      </c>
      <c r="C655" t="s">
        <v>1795</v>
      </c>
      <c r="D655" t="s">
        <v>2522</v>
      </c>
      <c r="E655" s="104" t="s">
        <v>831</v>
      </c>
      <c r="F655" s="101" t="e">
        <f t="shared" si="22"/>
        <v>#VALUE!</v>
      </c>
      <c r="G655" t="e">
        <v>#VALUE!</v>
      </c>
      <c r="H655" s="103" t="s">
        <v>2594</v>
      </c>
    </row>
    <row r="656" spans="1:8" ht="14.4" x14ac:dyDescent="0.3">
      <c r="A656">
        <v>847</v>
      </c>
      <c r="B656" t="str">
        <f t="shared" si="21"/>
        <v>847</v>
      </c>
      <c r="C656" t="s">
        <v>1796</v>
      </c>
      <c r="D656" t="s">
        <v>2523</v>
      </c>
      <c r="E656" s="104" t="s">
        <v>832</v>
      </c>
      <c r="F656" s="101" t="e">
        <f t="shared" si="22"/>
        <v>#VALUE!</v>
      </c>
      <c r="G656" t="e">
        <v>#VALUE!</v>
      </c>
      <c r="H656" s="103" t="s">
        <v>2594</v>
      </c>
    </row>
    <row r="657" spans="1:8" ht="14.4" x14ac:dyDescent="0.3">
      <c r="A657">
        <v>848</v>
      </c>
      <c r="B657" t="str">
        <f t="shared" si="21"/>
        <v>848</v>
      </c>
      <c r="C657" t="s">
        <v>1797</v>
      </c>
      <c r="D657" t="s">
        <v>2524</v>
      </c>
      <c r="E657" s="104" t="s">
        <v>833</v>
      </c>
      <c r="F657" s="101" t="e">
        <f t="shared" si="22"/>
        <v>#VALUE!</v>
      </c>
      <c r="G657" t="e">
        <v>#VALUE!</v>
      </c>
      <c r="H657" s="103" t="s">
        <v>2594</v>
      </c>
    </row>
    <row r="658" spans="1:8" ht="14.4" x14ac:dyDescent="0.3">
      <c r="A658">
        <v>849.1</v>
      </c>
      <c r="B658" t="str">
        <f t="shared" si="21"/>
        <v>849</v>
      </c>
      <c r="C658" t="s">
        <v>1798</v>
      </c>
      <c r="D658" t="s">
        <v>2525</v>
      </c>
      <c r="E658" s="104" t="s">
        <v>834</v>
      </c>
      <c r="F658" s="101" t="str">
        <f t="shared" si="22"/>
        <v>849</v>
      </c>
      <c r="G658" t="s">
        <v>1798</v>
      </c>
      <c r="H658" s="103" t="s">
        <v>2594</v>
      </c>
    </row>
    <row r="659" spans="1:8" ht="14.4" x14ac:dyDescent="0.3">
      <c r="A659">
        <v>850</v>
      </c>
      <c r="B659" t="str">
        <f t="shared" si="21"/>
        <v>850</v>
      </c>
      <c r="C659" t="s">
        <v>1799</v>
      </c>
      <c r="D659" t="s">
        <v>2526</v>
      </c>
      <c r="E659" s="104" t="s">
        <v>835</v>
      </c>
      <c r="F659" s="101" t="e">
        <f t="shared" si="22"/>
        <v>#VALUE!</v>
      </c>
      <c r="G659" t="e">
        <v>#VALUE!</v>
      </c>
      <c r="H659" s="103" t="s">
        <v>2594</v>
      </c>
    </row>
    <row r="660" spans="1:8" ht="14.4" x14ac:dyDescent="0.3">
      <c r="A660">
        <v>851</v>
      </c>
      <c r="B660" t="str">
        <f t="shared" si="21"/>
        <v>851</v>
      </c>
      <c r="C660" t="s">
        <v>1800</v>
      </c>
      <c r="D660" t="s">
        <v>2527</v>
      </c>
      <c r="E660" s="104" t="s">
        <v>836</v>
      </c>
      <c r="F660" s="101" t="e">
        <f t="shared" si="22"/>
        <v>#VALUE!</v>
      </c>
      <c r="G660" t="e">
        <v>#VALUE!</v>
      </c>
      <c r="H660" s="103" t="s">
        <v>2594</v>
      </c>
    </row>
    <row r="661" spans="1:8" ht="14.4" x14ac:dyDescent="0.3">
      <c r="A661">
        <v>852</v>
      </c>
      <c r="B661" t="str">
        <f t="shared" si="21"/>
        <v>852</v>
      </c>
      <c r="C661" t="s">
        <v>1801</v>
      </c>
      <c r="D661" t="s">
        <v>2528</v>
      </c>
      <c r="E661" s="104" t="s">
        <v>837</v>
      </c>
      <c r="F661" s="101" t="e">
        <f t="shared" si="22"/>
        <v>#VALUE!</v>
      </c>
      <c r="G661" t="e">
        <v>#VALUE!</v>
      </c>
      <c r="H661" s="103" t="s">
        <v>2594</v>
      </c>
    </row>
    <row r="662" spans="1:8" ht="14.4" x14ac:dyDescent="0.3">
      <c r="A662">
        <v>853</v>
      </c>
      <c r="B662" t="str">
        <f t="shared" si="21"/>
        <v>853</v>
      </c>
      <c r="C662" t="s">
        <v>1802</v>
      </c>
      <c r="D662" t="s">
        <v>2529</v>
      </c>
      <c r="E662" s="104" t="s">
        <v>838</v>
      </c>
      <c r="F662" s="101" t="e">
        <f t="shared" si="22"/>
        <v>#VALUE!</v>
      </c>
      <c r="G662" t="e">
        <v>#VALUE!</v>
      </c>
      <c r="H662" s="103" t="s">
        <v>2594</v>
      </c>
    </row>
    <row r="663" spans="1:8" ht="14.4" x14ac:dyDescent="0.3">
      <c r="A663">
        <v>854</v>
      </c>
      <c r="B663" t="str">
        <f t="shared" si="21"/>
        <v>854</v>
      </c>
      <c r="C663" t="s">
        <v>1803</v>
      </c>
      <c r="D663" t="s">
        <v>2530</v>
      </c>
      <c r="E663" s="104" t="s">
        <v>839</v>
      </c>
      <c r="F663" s="101" t="e">
        <f t="shared" si="22"/>
        <v>#VALUE!</v>
      </c>
      <c r="G663" t="e">
        <v>#VALUE!</v>
      </c>
      <c r="H663" s="103" t="s">
        <v>2594</v>
      </c>
    </row>
    <row r="664" spans="1:8" ht="14.4" x14ac:dyDescent="0.3">
      <c r="A664">
        <v>855</v>
      </c>
      <c r="B664" t="str">
        <f t="shared" si="21"/>
        <v>855</v>
      </c>
      <c r="C664" t="s">
        <v>1804</v>
      </c>
      <c r="D664" t="s">
        <v>2531</v>
      </c>
      <c r="E664" s="104" t="s">
        <v>840</v>
      </c>
      <c r="F664" s="101" t="e">
        <f t="shared" si="22"/>
        <v>#VALUE!</v>
      </c>
      <c r="G664" t="e">
        <v>#VALUE!</v>
      </c>
      <c r="H664" s="103" t="s">
        <v>2594</v>
      </c>
    </row>
    <row r="665" spans="1:8" ht="14.4" x14ac:dyDescent="0.3">
      <c r="A665">
        <v>856</v>
      </c>
      <c r="B665" t="str">
        <f t="shared" si="21"/>
        <v>856</v>
      </c>
      <c r="C665" t="s">
        <v>1805</v>
      </c>
      <c r="D665" t="s">
        <v>2532</v>
      </c>
      <c r="E665" s="104" t="s">
        <v>841</v>
      </c>
      <c r="F665" s="101" t="e">
        <f t="shared" si="22"/>
        <v>#VALUE!</v>
      </c>
      <c r="G665" t="e">
        <v>#VALUE!</v>
      </c>
      <c r="H665" s="103" t="s">
        <v>2594</v>
      </c>
    </row>
    <row r="666" spans="1:8" ht="14.4" x14ac:dyDescent="0.3">
      <c r="A666">
        <v>857</v>
      </c>
      <c r="B666" t="str">
        <f t="shared" si="21"/>
        <v>857</v>
      </c>
      <c r="C666" t="s">
        <v>1806</v>
      </c>
      <c r="D666" t="s">
        <v>2533</v>
      </c>
      <c r="E666" s="104" t="s">
        <v>842</v>
      </c>
      <c r="F666" s="101" t="e">
        <f t="shared" si="22"/>
        <v>#VALUE!</v>
      </c>
      <c r="G666" t="e">
        <v>#VALUE!</v>
      </c>
      <c r="H666" s="103" t="s">
        <v>2594</v>
      </c>
    </row>
    <row r="667" spans="1:8" ht="14.4" x14ac:dyDescent="0.3">
      <c r="A667">
        <v>858</v>
      </c>
      <c r="B667" t="str">
        <f t="shared" si="21"/>
        <v>858</v>
      </c>
      <c r="C667" t="s">
        <v>1807</v>
      </c>
      <c r="D667" t="s">
        <v>2534</v>
      </c>
      <c r="E667" s="104" t="s">
        <v>843</v>
      </c>
      <c r="F667" s="101" t="e">
        <f t="shared" si="22"/>
        <v>#VALUE!</v>
      </c>
      <c r="G667" t="e">
        <v>#VALUE!</v>
      </c>
      <c r="H667" s="103" t="s">
        <v>2594</v>
      </c>
    </row>
    <row r="668" spans="1:8" ht="14.4" x14ac:dyDescent="0.3">
      <c r="A668">
        <v>859</v>
      </c>
      <c r="B668" t="str">
        <f t="shared" si="21"/>
        <v>859</v>
      </c>
      <c r="C668" t="s">
        <v>1808</v>
      </c>
      <c r="D668" t="s">
        <v>2535</v>
      </c>
      <c r="E668" s="104" t="s">
        <v>844</v>
      </c>
      <c r="F668" s="101" t="e">
        <f t="shared" si="22"/>
        <v>#VALUE!</v>
      </c>
      <c r="G668" t="e">
        <v>#VALUE!</v>
      </c>
      <c r="H668" s="103" t="s">
        <v>2594</v>
      </c>
    </row>
    <row r="669" spans="1:8" ht="14.4" x14ac:dyDescent="0.3">
      <c r="A669">
        <v>860</v>
      </c>
      <c r="B669" t="str">
        <f t="shared" si="21"/>
        <v>860</v>
      </c>
      <c r="C669" t="s">
        <v>1809</v>
      </c>
      <c r="D669" t="s">
        <v>2536</v>
      </c>
      <c r="E669" s="104" t="s">
        <v>845</v>
      </c>
      <c r="F669" s="101" t="e">
        <f t="shared" si="22"/>
        <v>#VALUE!</v>
      </c>
      <c r="G669" t="e">
        <v>#VALUE!</v>
      </c>
      <c r="H669" s="103" t="s">
        <v>2594</v>
      </c>
    </row>
    <row r="670" spans="1:8" ht="14.4" x14ac:dyDescent="0.3">
      <c r="A670">
        <v>861</v>
      </c>
      <c r="B670" t="str">
        <f t="shared" si="21"/>
        <v>861</v>
      </c>
      <c r="C670" t="s">
        <v>1810</v>
      </c>
      <c r="D670" t="s">
        <v>2537</v>
      </c>
      <c r="E670" s="104" t="s">
        <v>846</v>
      </c>
      <c r="F670" s="101" t="e">
        <f t="shared" si="22"/>
        <v>#VALUE!</v>
      </c>
      <c r="G670" t="e">
        <v>#VALUE!</v>
      </c>
      <c r="H670" s="103" t="s">
        <v>2594</v>
      </c>
    </row>
    <row r="671" spans="1:8" ht="14.4" x14ac:dyDescent="0.3">
      <c r="A671">
        <v>862</v>
      </c>
      <c r="B671" t="str">
        <f t="shared" si="21"/>
        <v>862</v>
      </c>
      <c r="C671" t="s">
        <v>1811</v>
      </c>
      <c r="D671" t="s">
        <v>2538</v>
      </c>
      <c r="E671" s="104" t="s">
        <v>847</v>
      </c>
      <c r="F671" s="101" t="e">
        <f t="shared" si="22"/>
        <v>#VALUE!</v>
      </c>
      <c r="G671" t="e">
        <v>#VALUE!</v>
      </c>
      <c r="H671" s="103" t="s">
        <v>2594</v>
      </c>
    </row>
    <row r="672" spans="1:8" ht="14.4" x14ac:dyDescent="0.3">
      <c r="A672">
        <v>863</v>
      </c>
      <c r="B672" t="str">
        <f t="shared" si="21"/>
        <v>863</v>
      </c>
      <c r="C672" t="s">
        <v>1812</v>
      </c>
      <c r="D672" t="s">
        <v>2539</v>
      </c>
      <c r="E672" s="104" t="s">
        <v>848</v>
      </c>
      <c r="F672" s="101" t="e">
        <f t="shared" si="22"/>
        <v>#VALUE!</v>
      </c>
      <c r="G672" t="e">
        <v>#VALUE!</v>
      </c>
      <c r="H672" s="103" t="s">
        <v>2594</v>
      </c>
    </row>
    <row r="673" spans="1:8" ht="14.4" x14ac:dyDescent="0.3">
      <c r="A673">
        <v>864</v>
      </c>
      <c r="B673" t="str">
        <f t="shared" si="21"/>
        <v>864</v>
      </c>
      <c r="C673" t="s">
        <v>1813</v>
      </c>
      <c r="D673" t="s">
        <v>2540</v>
      </c>
      <c r="E673" s="104" t="s">
        <v>849</v>
      </c>
      <c r="F673" s="101" t="e">
        <f t="shared" si="22"/>
        <v>#VALUE!</v>
      </c>
      <c r="G673" t="e">
        <v>#VALUE!</v>
      </c>
      <c r="H673" s="103" t="s">
        <v>2594</v>
      </c>
    </row>
    <row r="674" spans="1:8" ht="14.4" x14ac:dyDescent="0.3">
      <c r="A674">
        <v>865</v>
      </c>
      <c r="B674" t="str">
        <f t="shared" si="21"/>
        <v>865</v>
      </c>
      <c r="C674" t="s">
        <v>1814</v>
      </c>
      <c r="D674" t="s">
        <v>2541</v>
      </c>
      <c r="E674" s="104" t="s">
        <v>850</v>
      </c>
      <c r="F674" s="101" t="e">
        <f t="shared" ref="F674:F705" si="23">LEFT(A674,FIND(".",A674)-1)</f>
        <v>#VALUE!</v>
      </c>
      <c r="G674" t="e">
        <v>#VALUE!</v>
      </c>
      <c r="H674" s="103" t="s">
        <v>2594</v>
      </c>
    </row>
    <row r="675" spans="1:8" ht="14.4" x14ac:dyDescent="0.3">
      <c r="A675">
        <v>866</v>
      </c>
      <c r="B675" t="str">
        <f t="shared" si="21"/>
        <v>866</v>
      </c>
      <c r="C675" s="105" t="s">
        <v>1815</v>
      </c>
      <c r="E675" s="104" t="s">
        <v>851</v>
      </c>
      <c r="F675" s="101" t="e">
        <f t="shared" si="23"/>
        <v>#VALUE!</v>
      </c>
      <c r="G675" t="e">
        <v>#VALUE!</v>
      </c>
      <c r="H675" s="104"/>
    </row>
    <row r="676" spans="1:8" ht="14.4" x14ac:dyDescent="0.3">
      <c r="A676">
        <v>867</v>
      </c>
      <c r="B676" t="str">
        <f t="shared" si="21"/>
        <v>867</v>
      </c>
      <c r="C676" t="s">
        <v>1816</v>
      </c>
      <c r="D676" t="s">
        <v>2542</v>
      </c>
      <c r="E676" s="104" t="s">
        <v>852</v>
      </c>
      <c r="F676" s="101" t="e">
        <f t="shared" si="23"/>
        <v>#VALUE!</v>
      </c>
      <c r="G676" t="e">
        <v>#VALUE!</v>
      </c>
      <c r="H676" s="103" t="s">
        <v>2594</v>
      </c>
    </row>
    <row r="677" spans="1:8" ht="14.4" x14ac:dyDescent="0.3">
      <c r="A677">
        <v>868</v>
      </c>
      <c r="B677" t="str">
        <f t="shared" si="21"/>
        <v>868</v>
      </c>
      <c r="C677" t="s">
        <v>1817</v>
      </c>
      <c r="D677" t="s">
        <v>2543</v>
      </c>
      <c r="E677" s="104" t="s">
        <v>853</v>
      </c>
      <c r="F677" s="101" t="e">
        <f t="shared" si="23"/>
        <v>#VALUE!</v>
      </c>
      <c r="G677" t="e">
        <v>#VALUE!</v>
      </c>
      <c r="H677" s="103" t="s">
        <v>2594</v>
      </c>
    </row>
    <row r="678" spans="1:8" ht="14.4" x14ac:dyDescent="0.3">
      <c r="A678">
        <v>869</v>
      </c>
      <c r="B678" t="str">
        <f t="shared" si="21"/>
        <v>869</v>
      </c>
      <c r="C678" t="s">
        <v>1818</v>
      </c>
      <c r="D678" t="s">
        <v>2544</v>
      </c>
      <c r="E678" s="104" t="s">
        <v>854</v>
      </c>
      <c r="F678" s="101" t="e">
        <f t="shared" si="23"/>
        <v>#VALUE!</v>
      </c>
      <c r="G678" t="e">
        <v>#VALUE!</v>
      </c>
      <c r="H678" s="103" t="s">
        <v>2594</v>
      </c>
    </row>
    <row r="679" spans="1:8" ht="14.4" x14ac:dyDescent="0.3">
      <c r="A679">
        <v>870</v>
      </c>
      <c r="B679" t="str">
        <f t="shared" si="21"/>
        <v>870</v>
      </c>
      <c r="C679" t="s">
        <v>1819</v>
      </c>
      <c r="D679" t="s">
        <v>2545</v>
      </c>
      <c r="E679" s="104" t="s">
        <v>855</v>
      </c>
      <c r="F679" s="101" t="e">
        <f t="shared" si="23"/>
        <v>#VALUE!</v>
      </c>
      <c r="G679" t="e">
        <v>#VALUE!</v>
      </c>
      <c r="H679" s="103" t="s">
        <v>2594</v>
      </c>
    </row>
    <row r="680" spans="1:8" ht="14.4" x14ac:dyDescent="0.3">
      <c r="A680">
        <v>871</v>
      </c>
      <c r="B680" t="str">
        <f t="shared" si="21"/>
        <v>871</v>
      </c>
      <c r="C680" t="s">
        <v>1820</v>
      </c>
      <c r="D680" t="s">
        <v>2546</v>
      </c>
      <c r="E680" s="104" t="s">
        <v>856</v>
      </c>
      <c r="F680" s="101" t="e">
        <f t="shared" si="23"/>
        <v>#VALUE!</v>
      </c>
      <c r="G680" t="e">
        <v>#VALUE!</v>
      </c>
      <c r="H680" s="103" t="s">
        <v>2594</v>
      </c>
    </row>
    <row r="681" spans="1:8" ht="14.4" x14ac:dyDescent="0.3">
      <c r="A681">
        <v>872</v>
      </c>
      <c r="B681" t="str">
        <f t="shared" si="21"/>
        <v>872</v>
      </c>
      <c r="C681" t="s">
        <v>1821</v>
      </c>
      <c r="D681" t="s">
        <v>2547</v>
      </c>
      <c r="E681" s="104" t="s">
        <v>857</v>
      </c>
      <c r="F681" s="101" t="e">
        <f t="shared" si="23"/>
        <v>#VALUE!</v>
      </c>
      <c r="G681" t="e">
        <v>#VALUE!</v>
      </c>
      <c r="H681" s="103" t="s">
        <v>2594</v>
      </c>
    </row>
    <row r="682" spans="1:8" ht="14.4" x14ac:dyDescent="0.3">
      <c r="A682">
        <v>873</v>
      </c>
      <c r="B682" t="str">
        <f t="shared" si="21"/>
        <v>873</v>
      </c>
      <c r="C682" t="s">
        <v>1822</v>
      </c>
      <c r="D682" t="s">
        <v>2548</v>
      </c>
      <c r="E682" s="104" t="s">
        <v>858</v>
      </c>
      <c r="F682" s="101" t="e">
        <f t="shared" si="23"/>
        <v>#VALUE!</v>
      </c>
      <c r="G682" t="e">
        <v>#VALUE!</v>
      </c>
      <c r="H682" s="103" t="s">
        <v>2594</v>
      </c>
    </row>
    <row r="683" spans="1:8" ht="14.4" x14ac:dyDescent="0.3">
      <c r="A683">
        <v>874</v>
      </c>
      <c r="B683" t="str">
        <f t="shared" si="21"/>
        <v>874</v>
      </c>
      <c r="C683" t="s">
        <v>1823</v>
      </c>
      <c r="D683" t="s">
        <v>2549</v>
      </c>
      <c r="E683" s="104" t="s">
        <v>859</v>
      </c>
      <c r="F683" s="101" t="e">
        <f t="shared" si="23"/>
        <v>#VALUE!</v>
      </c>
      <c r="G683" t="e">
        <v>#VALUE!</v>
      </c>
      <c r="H683" s="103" t="s">
        <v>2594</v>
      </c>
    </row>
    <row r="684" spans="1:8" ht="14.4" x14ac:dyDescent="0.3">
      <c r="A684">
        <v>875</v>
      </c>
      <c r="B684" t="str">
        <f t="shared" si="21"/>
        <v>875</v>
      </c>
      <c r="C684" t="s">
        <v>1824</v>
      </c>
      <c r="D684" t="s">
        <v>2550</v>
      </c>
      <c r="E684" s="104" t="s">
        <v>860</v>
      </c>
      <c r="F684" s="101" t="e">
        <f t="shared" si="23"/>
        <v>#VALUE!</v>
      </c>
      <c r="G684" t="e">
        <v>#VALUE!</v>
      </c>
      <c r="H684" s="103" t="s">
        <v>2642</v>
      </c>
    </row>
    <row r="685" spans="1:8" ht="14.4" x14ac:dyDescent="0.3">
      <c r="A685">
        <v>875</v>
      </c>
      <c r="B685" t="str">
        <f t="shared" si="21"/>
        <v>875</v>
      </c>
      <c r="C685" t="s">
        <v>1824</v>
      </c>
      <c r="D685" t="s">
        <v>2551</v>
      </c>
      <c r="E685" s="104" t="s">
        <v>860</v>
      </c>
      <c r="F685" s="101" t="e">
        <f t="shared" si="23"/>
        <v>#VALUE!</v>
      </c>
      <c r="G685" t="e">
        <v>#VALUE!</v>
      </c>
      <c r="H685" s="103" t="s">
        <v>2594</v>
      </c>
    </row>
    <row r="686" spans="1:8" ht="14.4" x14ac:dyDescent="0.3">
      <c r="A686">
        <v>876</v>
      </c>
      <c r="B686" t="str">
        <f t="shared" si="21"/>
        <v>876</v>
      </c>
      <c r="C686" t="s">
        <v>1825</v>
      </c>
      <c r="D686" t="s">
        <v>2552</v>
      </c>
      <c r="E686" s="104" t="s">
        <v>861</v>
      </c>
      <c r="F686" s="101" t="e">
        <f t="shared" si="23"/>
        <v>#VALUE!</v>
      </c>
      <c r="G686" t="e">
        <v>#VALUE!</v>
      </c>
      <c r="H686" s="103" t="s">
        <v>2594</v>
      </c>
    </row>
    <row r="687" spans="1:8" ht="14.4" x14ac:dyDescent="0.3">
      <c r="A687">
        <v>876</v>
      </c>
      <c r="B687" t="str">
        <f t="shared" si="21"/>
        <v>876</v>
      </c>
      <c r="C687" t="s">
        <v>1825</v>
      </c>
      <c r="D687" t="s">
        <v>2553</v>
      </c>
      <c r="E687" s="104" t="s">
        <v>861</v>
      </c>
      <c r="F687" s="101" t="e">
        <f t="shared" si="23"/>
        <v>#VALUE!</v>
      </c>
      <c r="G687" t="e">
        <v>#VALUE!</v>
      </c>
      <c r="H687" s="103" t="s">
        <v>2643</v>
      </c>
    </row>
    <row r="688" spans="1:8" ht="14.4" x14ac:dyDescent="0.3">
      <c r="A688">
        <v>877</v>
      </c>
      <c r="B688" t="str">
        <f t="shared" si="21"/>
        <v>877</v>
      </c>
      <c r="C688" t="s">
        <v>1826</v>
      </c>
      <c r="D688" t="s">
        <v>2554</v>
      </c>
      <c r="E688" s="104" t="s">
        <v>862</v>
      </c>
      <c r="F688" s="101" t="e">
        <f t="shared" si="23"/>
        <v>#VALUE!</v>
      </c>
      <c r="G688" t="e">
        <v>#VALUE!</v>
      </c>
      <c r="H688" s="103" t="s">
        <v>2594</v>
      </c>
    </row>
    <row r="689" spans="1:8" ht="14.4" x14ac:dyDescent="0.3">
      <c r="A689">
        <v>878</v>
      </c>
      <c r="B689" t="str">
        <f t="shared" si="21"/>
        <v>878</v>
      </c>
      <c r="C689" t="s">
        <v>1827</v>
      </c>
      <c r="D689" t="s">
        <v>2555</v>
      </c>
      <c r="E689" s="104" t="s">
        <v>863</v>
      </c>
      <c r="F689" s="101" t="e">
        <f t="shared" si="23"/>
        <v>#VALUE!</v>
      </c>
      <c r="G689" t="e">
        <v>#VALUE!</v>
      </c>
      <c r="H689" s="103" t="s">
        <v>2594</v>
      </c>
    </row>
    <row r="690" spans="1:8" ht="14.4" x14ac:dyDescent="0.3">
      <c r="A690">
        <v>879</v>
      </c>
      <c r="B690" t="str">
        <f t="shared" si="21"/>
        <v>879</v>
      </c>
      <c r="C690" t="s">
        <v>1828</v>
      </c>
      <c r="D690" t="s">
        <v>2556</v>
      </c>
      <c r="E690" s="104" t="s">
        <v>864</v>
      </c>
      <c r="F690" s="101" t="e">
        <f t="shared" si="23"/>
        <v>#VALUE!</v>
      </c>
      <c r="G690" t="e">
        <v>#VALUE!</v>
      </c>
      <c r="H690" s="103" t="s">
        <v>2594</v>
      </c>
    </row>
    <row r="691" spans="1:8" ht="14.4" x14ac:dyDescent="0.3">
      <c r="A691">
        <v>880</v>
      </c>
      <c r="B691" t="str">
        <f t="shared" si="21"/>
        <v>880</v>
      </c>
      <c r="C691" t="s">
        <v>1829</v>
      </c>
      <c r="D691" t="s">
        <v>2557</v>
      </c>
      <c r="E691" s="104" t="s">
        <v>865</v>
      </c>
      <c r="F691" s="101" t="e">
        <f t="shared" si="23"/>
        <v>#VALUE!</v>
      </c>
      <c r="G691" t="e">
        <v>#VALUE!</v>
      </c>
      <c r="H691" s="103" t="s">
        <v>2594</v>
      </c>
    </row>
    <row r="692" spans="1:8" ht="14.4" x14ac:dyDescent="0.3">
      <c r="A692">
        <v>881</v>
      </c>
      <c r="B692" t="str">
        <f t="shared" si="21"/>
        <v>881</v>
      </c>
      <c r="C692" t="s">
        <v>1830</v>
      </c>
      <c r="D692" t="s">
        <v>2558</v>
      </c>
      <c r="E692" s="104" t="s">
        <v>866</v>
      </c>
      <c r="F692" s="101" t="e">
        <f t="shared" si="23"/>
        <v>#VALUE!</v>
      </c>
      <c r="G692" t="e">
        <v>#VALUE!</v>
      </c>
      <c r="H692" s="103" t="s">
        <v>2594</v>
      </c>
    </row>
    <row r="693" spans="1:8" ht="14.4" x14ac:dyDescent="0.3">
      <c r="A693">
        <v>882</v>
      </c>
      <c r="B693" t="str">
        <f t="shared" si="21"/>
        <v>882</v>
      </c>
      <c r="C693" t="s">
        <v>1831</v>
      </c>
      <c r="D693" t="s">
        <v>2559</v>
      </c>
      <c r="E693" s="104" t="s">
        <v>867</v>
      </c>
      <c r="F693" s="101" t="e">
        <f t="shared" si="23"/>
        <v>#VALUE!</v>
      </c>
      <c r="G693" t="e">
        <v>#VALUE!</v>
      </c>
      <c r="H693" s="103" t="s">
        <v>2594</v>
      </c>
    </row>
    <row r="694" spans="1:8" ht="14.4" x14ac:dyDescent="0.3">
      <c r="A694">
        <v>883</v>
      </c>
      <c r="B694" t="str">
        <f t="shared" si="21"/>
        <v>883</v>
      </c>
      <c r="C694" t="s">
        <v>1832</v>
      </c>
      <c r="D694" t="s">
        <v>2560</v>
      </c>
      <c r="E694" s="104" t="s">
        <v>868</v>
      </c>
      <c r="F694" s="101" t="e">
        <f t="shared" si="23"/>
        <v>#VALUE!</v>
      </c>
      <c r="G694" t="e">
        <v>#VALUE!</v>
      </c>
      <c r="H694" s="103" t="s">
        <v>2594</v>
      </c>
    </row>
    <row r="695" spans="1:8" ht="14.4" x14ac:dyDescent="0.3">
      <c r="A695">
        <v>884</v>
      </c>
      <c r="B695" t="str">
        <f t="shared" si="21"/>
        <v>884</v>
      </c>
      <c r="C695" t="s">
        <v>1833</v>
      </c>
      <c r="D695" t="s">
        <v>2561</v>
      </c>
      <c r="E695" s="104" t="s">
        <v>869</v>
      </c>
      <c r="F695" s="101" t="e">
        <f t="shared" si="23"/>
        <v>#VALUE!</v>
      </c>
      <c r="G695" t="e">
        <v>#VALUE!</v>
      </c>
      <c r="H695" s="103" t="s">
        <v>2594</v>
      </c>
    </row>
    <row r="696" spans="1:8" ht="14.4" x14ac:dyDescent="0.3">
      <c r="A696">
        <v>885</v>
      </c>
      <c r="B696" t="str">
        <f t="shared" si="21"/>
        <v>885</v>
      </c>
      <c r="C696" t="s">
        <v>1834</v>
      </c>
      <c r="D696" t="s">
        <v>2562</v>
      </c>
      <c r="E696" s="104" t="s">
        <v>870</v>
      </c>
      <c r="F696" s="101" t="e">
        <f t="shared" si="23"/>
        <v>#VALUE!</v>
      </c>
      <c r="G696" t="e">
        <v>#VALUE!</v>
      </c>
      <c r="H696" s="103" t="s">
        <v>2594</v>
      </c>
    </row>
    <row r="697" spans="1:8" ht="14.4" x14ac:dyDescent="0.3">
      <c r="A697">
        <v>886</v>
      </c>
      <c r="B697" t="str">
        <f t="shared" si="21"/>
        <v>886</v>
      </c>
      <c r="C697" t="s">
        <v>1835</v>
      </c>
      <c r="D697" t="s">
        <v>2563</v>
      </c>
      <c r="E697" s="104" t="s">
        <v>871</v>
      </c>
      <c r="F697" s="101" t="e">
        <f t="shared" si="23"/>
        <v>#VALUE!</v>
      </c>
      <c r="G697" t="e">
        <v>#VALUE!</v>
      </c>
      <c r="H697" s="103" t="s">
        <v>2594</v>
      </c>
    </row>
    <row r="698" spans="1:8" ht="14.4" x14ac:dyDescent="0.3">
      <c r="A698">
        <v>887</v>
      </c>
      <c r="B698" t="str">
        <f t="shared" si="21"/>
        <v>887</v>
      </c>
      <c r="C698" t="s">
        <v>1836</v>
      </c>
      <c r="D698" t="s">
        <v>2564</v>
      </c>
      <c r="E698" s="104" t="s">
        <v>872</v>
      </c>
      <c r="F698" s="101" t="e">
        <f t="shared" si="23"/>
        <v>#VALUE!</v>
      </c>
      <c r="G698" t="e">
        <v>#VALUE!</v>
      </c>
      <c r="H698" s="103" t="s">
        <v>2594</v>
      </c>
    </row>
    <row r="699" spans="1:8" ht="14.4" x14ac:dyDescent="0.3">
      <c r="A699">
        <v>888.1</v>
      </c>
      <c r="B699" t="str">
        <f t="shared" si="21"/>
        <v>888</v>
      </c>
      <c r="C699" t="s">
        <v>1837</v>
      </c>
      <c r="D699" t="s">
        <v>2565</v>
      </c>
      <c r="E699" s="104" t="s">
        <v>873</v>
      </c>
      <c r="F699" s="101" t="str">
        <f t="shared" si="23"/>
        <v>888</v>
      </c>
      <c r="G699" t="s">
        <v>1837</v>
      </c>
      <c r="H699" s="103" t="s">
        <v>2594</v>
      </c>
    </row>
    <row r="700" spans="1:8" ht="14.4" x14ac:dyDescent="0.3">
      <c r="A700">
        <v>889.1</v>
      </c>
      <c r="B700" t="str">
        <f t="shared" si="21"/>
        <v>889</v>
      </c>
      <c r="C700" t="s">
        <v>1838</v>
      </c>
      <c r="D700" t="s">
        <v>2566</v>
      </c>
      <c r="E700" s="104" t="s">
        <v>874</v>
      </c>
      <c r="F700" s="101" t="str">
        <f t="shared" si="23"/>
        <v>889</v>
      </c>
      <c r="G700" t="s">
        <v>1838</v>
      </c>
      <c r="H700" s="103" t="s">
        <v>2594</v>
      </c>
    </row>
    <row r="701" spans="1:8" ht="14.4" x14ac:dyDescent="0.3">
      <c r="A701">
        <v>890.1</v>
      </c>
      <c r="B701" t="str">
        <f t="shared" si="21"/>
        <v>890</v>
      </c>
      <c r="C701" t="s">
        <v>1839</v>
      </c>
      <c r="D701" t="s">
        <v>2567</v>
      </c>
      <c r="E701" s="104" t="s">
        <v>875</v>
      </c>
      <c r="F701" s="101" t="str">
        <f t="shared" si="23"/>
        <v>890</v>
      </c>
      <c r="G701" t="s">
        <v>1839</v>
      </c>
      <c r="H701" s="103" t="s">
        <v>2594</v>
      </c>
    </row>
    <row r="702" spans="1:8" ht="14.4" x14ac:dyDescent="0.3">
      <c r="A702">
        <v>891</v>
      </c>
      <c r="B702" t="str">
        <f t="shared" si="21"/>
        <v>891</v>
      </c>
      <c r="C702" t="s">
        <v>1840</v>
      </c>
      <c r="D702" t="s">
        <v>2568</v>
      </c>
      <c r="E702" s="104" t="s">
        <v>876</v>
      </c>
      <c r="F702" s="101" t="e">
        <f t="shared" si="23"/>
        <v>#VALUE!</v>
      </c>
      <c r="G702" t="e">
        <v>#VALUE!</v>
      </c>
      <c r="H702" s="103" t="s">
        <v>2594</v>
      </c>
    </row>
    <row r="703" spans="1:8" ht="14.4" x14ac:dyDescent="0.3">
      <c r="A703">
        <v>892</v>
      </c>
      <c r="B703" t="str">
        <f t="shared" si="21"/>
        <v>892</v>
      </c>
      <c r="C703" t="s">
        <v>1841</v>
      </c>
      <c r="D703" t="s">
        <v>2569</v>
      </c>
      <c r="E703" s="104" t="s">
        <v>877</v>
      </c>
      <c r="F703" s="101" t="e">
        <f t="shared" si="23"/>
        <v>#VALUE!</v>
      </c>
      <c r="G703" t="e">
        <v>#VALUE!</v>
      </c>
      <c r="H703" s="103" t="s">
        <v>2644</v>
      </c>
    </row>
    <row r="704" spans="1:8" ht="14.4" x14ac:dyDescent="0.3">
      <c r="A704">
        <v>892.1</v>
      </c>
      <c r="B704" t="str">
        <f t="shared" si="21"/>
        <v>892</v>
      </c>
      <c r="C704" t="s">
        <v>1841</v>
      </c>
      <c r="D704" t="s">
        <v>2570</v>
      </c>
      <c r="E704" s="104" t="s">
        <v>877</v>
      </c>
      <c r="F704" s="101" t="str">
        <f t="shared" si="23"/>
        <v>892</v>
      </c>
      <c r="G704" t="s">
        <v>1841</v>
      </c>
      <c r="H704" s="103" t="s">
        <v>2645</v>
      </c>
    </row>
    <row r="705" spans="1:8" ht="14.4" x14ac:dyDescent="0.3">
      <c r="A705">
        <v>893</v>
      </c>
      <c r="B705" t="str">
        <f t="shared" si="21"/>
        <v>893</v>
      </c>
      <c r="C705" t="s">
        <v>1842</v>
      </c>
      <c r="D705" t="s">
        <v>2571</v>
      </c>
      <c r="E705" s="104" t="s">
        <v>878</v>
      </c>
      <c r="F705" s="101" t="e">
        <f t="shared" si="23"/>
        <v>#VALUE!</v>
      </c>
      <c r="G705" t="e">
        <v>#VALUE!</v>
      </c>
      <c r="H705" s="103" t="s">
        <v>2594</v>
      </c>
    </row>
    <row r="706" spans="1:8" ht="14.4" x14ac:dyDescent="0.3">
      <c r="A706">
        <v>894</v>
      </c>
      <c r="B706" t="str">
        <f t="shared" ref="B706:B712" si="24">IF(ISERROR(SEARCH(".",A706)),TEXT(A706,"000"),TEXT(LEFT(A706,FIND(".",A706)-1),"000"))</f>
        <v>894</v>
      </c>
      <c r="C706" t="s">
        <v>1843</v>
      </c>
      <c r="D706" t="s">
        <v>2572</v>
      </c>
      <c r="E706" s="104" t="s">
        <v>879</v>
      </c>
      <c r="F706" s="101" t="e">
        <f t="shared" ref="F706:F712" si="25">LEFT(A706,FIND(".",A706)-1)</f>
        <v>#VALUE!</v>
      </c>
      <c r="G706" t="e">
        <v>#VALUE!</v>
      </c>
      <c r="H706" s="103" t="s">
        <v>2594</v>
      </c>
    </row>
    <row r="707" spans="1:8" ht="14.4" x14ac:dyDescent="0.3">
      <c r="A707">
        <v>895</v>
      </c>
      <c r="B707" t="str">
        <f t="shared" si="24"/>
        <v>895</v>
      </c>
      <c r="C707" t="s">
        <v>1844</v>
      </c>
      <c r="D707" t="s">
        <v>2573</v>
      </c>
      <c r="E707" s="104" t="s">
        <v>880</v>
      </c>
      <c r="F707" s="101" t="e">
        <f t="shared" si="25"/>
        <v>#VALUE!</v>
      </c>
      <c r="G707" t="e">
        <v>#VALUE!</v>
      </c>
      <c r="H707" s="103" t="s">
        <v>2594</v>
      </c>
    </row>
    <row r="708" spans="1:8" ht="14.4" x14ac:dyDescent="0.3">
      <c r="A708">
        <v>896</v>
      </c>
      <c r="B708" t="str">
        <f t="shared" si="24"/>
        <v>896</v>
      </c>
      <c r="C708" t="s">
        <v>1845</v>
      </c>
      <c r="D708" t="s">
        <v>2574</v>
      </c>
      <c r="E708" s="104" t="s">
        <v>884</v>
      </c>
      <c r="F708" s="101" t="e">
        <f t="shared" si="25"/>
        <v>#VALUE!</v>
      </c>
      <c r="G708" t="e">
        <v>#VALUE!</v>
      </c>
      <c r="H708" s="103" t="s">
        <v>2594</v>
      </c>
    </row>
    <row r="709" spans="1:8" ht="14.4" x14ac:dyDescent="0.3">
      <c r="A709">
        <v>897</v>
      </c>
      <c r="B709" t="str">
        <f t="shared" si="24"/>
        <v>897</v>
      </c>
      <c r="C709" t="s">
        <v>1846</v>
      </c>
      <c r="D709" t="s">
        <v>2575</v>
      </c>
      <c r="E709" s="104" t="s">
        <v>885</v>
      </c>
      <c r="F709" s="101" t="e">
        <f t="shared" si="25"/>
        <v>#VALUE!</v>
      </c>
      <c r="G709" t="e">
        <v>#VALUE!</v>
      </c>
      <c r="H709" s="103" t="s">
        <v>2594</v>
      </c>
    </row>
    <row r="710" spans="1:8" ht="14.4" x14ac:dyDescent="0.3">
      <c r="A710">
        <v>898</v>
      </c>
      <c r="B710" t="str">
        <f t="shared" si="24"/>
        <v>898</v>
      </c>
      <c r="C710" t="s">
        <v>1847</v>
      </c>
      <c r="D710" t="s">
        <v>2576</v>
      </c>
      <c r="E710" s="104" t="s">
        <v>881</v>
      </c>
      <c r="F710" s="101" t="e">
        <f t="shared" si="25"/>
        <v>#VALUE!</v>
      </c>
      <c r="G710" t="e">
        <v>#VALUE!</v>
      </c>
      <c r="H710" s="103" t="s">
        <v>2594</v>
      </c>
    </row>
    <row r="711" spans="1:8" ht="14.4" x14ac:dyDescent="0.3">
      <c r="A711">
        <v>898.1</v>
      </c>
      <c r="B711" t="str">
        <f t="shared" si="24"/>
        <v>898</v>
      </c>
      <c r="C711" t="s">
        <v>1847</v>
      </c>
      <c r="D711" t="s">
        <v>2577</v>
      </c>
      <c r="E711" s="104" t="s">
        <v>881</v>
      </c>
      <c r="F711" s="101" t="str">
        <f t="shared" si="25"/>
        <v>898</v>
      </c>
      <c r="G711" t="s">
        <v>1847</v>
      </c>
      <c r="H711" s="103" t="s">
        <v>2646</v>
      </c>
    </row>
    <row r="712" spans="1:8" ht="14.4" x14ac:dyDescent="0.3">
      <c r="A712">
        <v>898.2</v>
      </c>
      <c r="B712" t="str">
        <f t="shared" si="24"/>
        <v>898</v>
      </c>
      <c r="C712" t="s">
        <v>1847</v>
      </c>
      <c r="D712" t="s">
        <v>2578</v>
      </c>
      <c r="E712" s="104" t="s">
        <v>881</v>
      </c>
      <c r="F712" s="101" t="str">
        <f t="shared" si="25"/>
        <v>898</v>
      </c>
      <c r="G712" t="s">
        <v>1847</v>
      </c>
      <c r="H712" s="103" t="s">
        <v>2647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899"/>
  <sheetViews>
    <sheetView tabSelected="1" workbookViewId="0">
      <selection activeCell="BG7" sqref="BG7"/>
    </sheetView>
  </sheetViews>
  <sheetFormatPr defaultRowHeight="13.8" x14ac:dyDescent="0.25"/>
  <cols>
    <col min="1" max="1" width="3.59765625" style="71" bestFit="1" customWidth="1"/>
    <col min="2" max="2" width="11.09765625" bestFit="1" customWidth="1"/>
    <col min="3" max="3" width="9.09765625" bestFit="1" customWidth="1"/>
    <col min="4" max="4" width="13.296875" bestFit="1" customWidth="1"/>
    <col min="5" max="5" width="12" bestFit="1" customWidth="1"/>
    <col min="6" max="6" width="16.19921875" bestFit="1" customWidth="1"/>
    <col min="7" max="7" width="13" bestFit="1" customWidth="1"/>
    <col min="8" max="8" width="17.19921875" bestFit="1" customWidth="1"/>
    <col min="9" max="9" width="15.8984375" bestFit="1" customWidth="1"/>
    <col min="10" max="10" width="20.09765625" bestFit="1" customWidth="1"/>
    <col min="11" max="11" width="11" bestFit="1" customWidth="1"/>
    <col min="12" max="12" width="15.19921875" bestFit="1" customWidth="1"/>
    <col min="13" max="13" width="14" bestFit="1" customWidth="1"/>
    <col min="14" max="14" width="18.19921875" bestFit="1" customWidth="1"/>
    <col min="15" max="15" width="14.8984375" bestFit="1" customWidth="1"/>
    <col min="16" max="16" width="19.09765625" bestFit="1" customWidth="1"/>
    <col min="17" max="17" width="17.8984375" bestFit="1" customWidth="1"/>
    <col min="18" max="18" width="22.09765625" bestFit="1" customWidth="1"/>
    <col min="19" max="19" width="9.5" bestFit="1" customWidth="1"/>
    <col min="20" max="20" width="13.69921875" bestFit="1" customWidth="1"/>
    <col min="21" max="21" width="12.3984375" bestFit="1" customWidth="1"/>
    <col min="22" max="22" width="16.59765625" bestFit="1" customWidth="1"/>
    <col min="23" max="23" width="13.3984375" bestFit="1" customWidth="1"/>
    <col min="24" max="24" width="17.59765625" bestFit="1" customWidth="1"/>
    <col min="25" max="25" width="16.296875" bestFit="1" customWidth="1"/>
    <col min="26" max="26" width="20.5" bestFit="1" customWidth="1"/>
    <col min="27" max="27" width="9.09765625" bestFit="1" customWidth="1"/>
    <col min="28" max="28" width="13.296875" bestFit="1" customWidth="1"/>
    <col min="29" max="29" width="12" bestFit="1" customWidth="1"/>
    <col min="30" max="30" width="16.19921875" bestFit="1" customWidth="1"/>
    <col min="31" max="31" width="8.09765625" bestFit="1" customWidth="1"/>
    <col min="32" max="32" width="12.19921875" bestFit="1" customWidth="1"/>
    <col min="33" max="33" width="11" bestFit="1" customWidth="1"/>
    <col min="34" max="34" width="15.19921875" bestFit="1" customWidth="1"/>
    <col min="35" max="35" width="7.296875" bestFit="1" customWidth="1"/>
    <col min="36" max="36" width="11.3984375" bestFit="1" customWidth="1"/>
    <col min="37" max="37" width="10.19921875" bestFit="1" customWidth="1"/>
    <col min="38" max="38" width="14.3984375" bestFit="1" customWidth="1"/>
    <col min="39" max="39" width="8.8984375" bestFit="1" customWidth="1"/>
    <col min="40" max="40" width="13.09765625" bestFit="1" customWidth="1"/>
    <col min="41" max="41" width="4.59765625" bestFit="1" customWidth="1"/>
    <col min="42" max="42" width="8.69921875" bestFit="1" customWidth="1"/>
    <col min="43" max="43" width="11.296875" bestFit="1" customWidth="1"/>
    <col min="44" max="44" width="15.5" bestFit="1" customWidth="1"/>
    <col min="45" max="45" width="14.296875" bestFit="1" customWidth="1"/>
    <col min="46" max="46" width="18.5" bestFit="1" customWidth="1"/>
    <col min="47" max="47" width="2.69921875" bestFit="1" customWidth="1"/>
    <col min="48" max="48" width="6.796875" bestFit="1" customWidth="1"/>
    <col min="49" max="49" width="8.8984375" bestFit="1" customWidth="1"/>
    <col min="50" max="50" width="13.09765625" bestFit="1" customWidth="1"/>
    <col min="51" max="51" width="10.296875" bestFit="1" customWidth="1"/>
    <col min="52" max="52" width="14.5" bestFit="1" customWidth="1"/>
    <col min="53" max="53" width="13.296875" bestFit="1" customWidth="1"/>
    <col min="54" max="54" width="17.5" bestFit="1" customWidth="1"/>
    <col min="55" max="55" width="9.69921875" bestFit="1" customWidth="1"/>
    <col min="56" max="56" width="13.8984375" bestFit="1" customWidth="1"/>
    <col min="57" max="57" width="4.796875" bestFit="1" customWidth="1"/>
    <col min="58" max="58" width="8.8984375" bestFit="1" customWidth="1"/>
    <col min="59" max="59" width="4.296875" bestFit="1" customWidth="1"/>
    <col min="60" max="60" width="8.3984375" bestFit="1" customWidth="1"/>
    <col min="61" max="61" width="8.8984375" bestFit="1" customWidth="1"/>
    <col min="62" max="62" width="13.09765625" bestFit="1" customWidth="1"/>
    <col min="63" max="63" width="8.69921875" bestFit="1" customWidth="1"/>
    <col min="64" max="64" width="5.796875" bestFit="1" customWidth="1"/>
    <col min="65" max="65" width="7.5" bestFit="1" customWidth="1"/>
    <col min="66" max="66" width="8.8984375" bestFit="1" customWidth="1"/>
  </cols>
  <sheetData>
    <row r="1" spans="1:66" s="108" customFormat="1" ht="14.4" x14ac:dyDescent="0.3">
      <c r="A1" s="107" t="s">
        <v>0</v>
      </c>
      <c r="B1" s="107" t="s">
        <v>892</v>
      </c>
      <c r="C1" s="108" t="s">
        <v>2656</v>
      </c>
      <c r="D1" s="108" t="s">
        <v>2657</v>
      </c>
      <c r="E1" s="108" t="s">
        <v>2658</v>
      </c>
      <c r="F1" s="108" t="s">
        <v>2659</v>
      </c>
      <c r="G1" s="108" t="s">
        <v>2660</v>
      </c>
      <c r="H1" s="108" t="s">
        <v>2661</v>
      </c>
      <c r="I1" s="108" t="s">
        <v>2662</v>
      </c>
      <c r="J1" s="108" t="s">
        <v>2663</v>
      </c>
      <c r="K1" s="108" t="s">
        <v>2666</v>
      </c>
      <c r="L1" s="108" t="s">
        <v>2664</v>
      </c>
      <c r="M1" s="108" t="s">
        <v>2667</v>
      </c>
      <c r="N1" s="108" t="s">
        <v>2665</v>
      </c>
      <c r="O1" s="108" t="s">
        <v>2668</v>
      </c>
      <c r="P1" s="108" t="s">
        <v>2669</v>
      </c>
      <c r="Q1" s="108" t="s">
        <v>2670</v>
      </c>
      <c r="R1" s="108" t="s">
        <v>2671</v>
      </c>
      <c r="S1" s="108" t="s">
        <v>2672</v>
      </c>
      <c r="T1" s="108" t="s">
        <v>2673</v>
      </c>
      <c r="U1" s="108" t="s">
        <v>2674</v>
      </c>
      <c r="V1" s="108" t="s">
        <v>2675</v>
      </c>
      <c r="W1" s="108" t="s">
        <v>2676</v>
      </c>
      <c r="X1" s="108" t="s">
        <v>2694</v>
      </c>
      <c r="Y1" s="108" t="s">
        <v>2677</v>
      </c>
      <c r="Z1" s="108" t="s">
        <v>2678</v>
      </c>
      <c r="AA1" s="108" t="s">
        <v>2679</v>
      </c>
      <c r="AB1" s="108" t="s">
        <v>2680</v>
      </c>
      <c r="AC1" s="108" t="s">
        <v>2681</v>
      </c>
      <c r="AD1" s="108" t="s">
        <v>2682</v>
      </c>
      <c r="AE1" s="108" t="s">
        <v>2683</v>
      </c>
      <c r="AF1" s="108" t="s">
        <v>2684</v>
      </c>
      <c r="AG1" s="108" t="s">
        <v>2685</v>
      </c>
      <c r="AH1" s="108" t="s">
        <v>2686</v>
      </c>
      <c r="AI1" s="108" t="s">
        <v>2687</v>
      </c>
      <c r="AJ1" s="108" t="s">
        <v>2688</v>
      </c>
      <c r="AK1" s="108" t="s">
        <v>2689</v>
      </c>
      <c r="AL1" s="108" t="s">
        <v>2690</v>
      </c>
      <c r="AM1" s="108" t="s">
        <v>2692</v>
      </c>
      <c r="AN1" s="108" t="s">
        <v>2693</v>
      </c>
      <c r="AO1" s="108" t="s">
        <v>2691</v>
      </c>
      <c r="AP1" s="108" t="s">
        <v>2695</v>
      </c>
      <c r="AQ1" s="108" t="s">
        <v>2696</v>
      </c>
      <c r="AR1" s="108" t="s">
        <v>2697</v>
      </c>
      <c r="AS1" s="108" t="s">
        <v>2698</v>
      </c>
      <c r="AT1" s="108" t="s">
        <v>2699</v>
      </c>
      <c r="AU1" s="108" t="s">
        <v>2700</v>
      </c>
      <c r="AV1" s="108" t="s">
        <v>2701</v>
      </c>
      <c r="AW1" s="108" t="s">
        <v>2702</v>
      </c>
      <c r="AX1" s="108" t="s">
        <v>2703</v>
      </c>
      <c r="AY1" s="108" t="s">
        <v>2651</v>
      </c>
      <c r="AZ1" s="108" t="s">
        <v>2652</v>
      </c>
      <c r="BA1" s="108" t="s">
        <v>2653</v>
      </c>
      <c r="BB1" s="108" t="s">
        <v>2654</v>
      </c>
      <c r="BC1" s="108" t="s">
        <v>2707</v>
      </c>
      <c r="BD1" s="108" t="s">
        <v>2708</v>
      </c>
      <c r="BE1" s="108" t="s">
        <v>2704</v>
      </c>
      <c r="BF1" s="108" t="s">
        <v>2705</v>
      </c>
      <c r="BG1" s="108" t="s">
        <v>2655</v>
      </c>
      <c r="BH1" s="108" t="s">
        <v>2706</v>
      </c>
      <c r="BI1" s="108" t="s">
        <v>2709</v>
      </c>
      <c r="BJ1" s="108" t="s">
        <v>2710</v>
      </c>
      <c r="BK1" s="108" t="s">
        <v>2649</v>
      </c>
      <c r="BL1" s="108" t="s">
        <v>2650</v>
      </c>
      <c r="BM1" s="108" t="s">
        <v>2648</v>
      </c>
      <c r="BN1" s="108" t="s">
        <v>2711</v>
      </c>
    </row>
    <row r="2" spans="1:66" ht="14.4" x14ac:dyDescent="0.25">
      <c r="A2" s="82" t="s">
        <v>950</v>
      </c>
      <c r="B2" s="106" t="s">
        <v>1</v>
      </c>
    </row>
    <row r="3" spans="1:66" ht="14.4" x14ac:dyDescent="0.25">
      <c r="A3" s="78" t="s">
        <v>951</v>
      </c>
      <c r="B3" s="1" t="s">
        <v>3</v>
      </c>
    </row>
    <row r="4" spans="1:66" ht="14.4" x14ac:dyDescent="0.25">
      <c r="A4" s="79" t="s">
        <v>952</v>
      </c>
      <c r="B4" s="3" t="s">
        <v>4</v>
      </c>
    </row>
    <row r="5" spans="1:66" ht="14.4" x14ac:dyDescent="0.25">
      <c r="A5" s="79" t="s">
        <v>953</v>
      </c>
      <c r="B5" s="2" t="s">
        <v>5</v>
      </c>
    </row>
    <row r="6" spans="1:66" ht="14.4" x14ac:dyDescent="0.25">
      <c r="A6" s="79" t="s">
        <v>954</v>
      </c>
      <c r="B6" s="2" t="s">
        <v>6</v>
      </c>
    </row>
    <row r="7" spans="1:66" ht="14.4" x14ac:dyDescent="0.25">
      <c r="A7" s="79" t="s">
        <v>955</v>
      </c>
      <c r="B7" s="1" t="s">
        <v>7</v>
      </c>
    </row>
    <row r="8" spans="1:66" ht="14.4" x14ac:dyDescent="0.25">
      <c r="A8" s="79" t="s">
        <v>956</v>
      </c>
      <c r="B8" s="2" t="s">
        <v>8</v>
      </c>
    </row>
    <row r="9" spans="1:66" ht="14.4" x14ac:dyDescent="0.25">
      <c r="A9" s="79" t="s">
        <v>957</v>
      </c>
      <c r="B9" s="2" t="s">
        <v>9</v>
      </c>
    </row>
    <row r="10" spans="1:66" ht="14.4" x14ac:dyDescent="0.25">
      <c r="A10" s="79" t="s">
        <v>958</v>
      </c>
      <c r="B10" s="2" t="s">
        <v>10</v>
      </c>
    </row>
    <row r="11" spans="1:66" ht="14.4" x14ac:dyDescent="0.25">
      <c r="A11" s="79" t="s">
        <v>959</v>
      </c>
      <c r="B11" s="2" t="s">
        <v>11</v>
      </c>
    </row>
    <row r="12" spans="1:66" ht="14.4" x14ac:dyDescent="0.25">
      <c r="A12" s="79" t="s">
        <v>960</v>
      </c>
      <c r="B12" s="2" t="s">
        <v>12</v>
      </c>
    </row>
    <row r="13" spans="1:66" ht="14.4" x14ac:dyDescent="0.25">
      <c r="A13" s="79" t="s">
        <v>961</v>
      </c>
      <c r="B13" s="2" t="s">
        <v>13</v>
      </c>
    </row>
    <row r="14" spans="1:66" ht="14.4" x14ac:dyDescent="0.25">
      <c r="A14" s="79" t="s">
        <v>962</v>
      </c>
      <c r="B14" s="2" t="s">
        <v>14</v>
      </c>
    </row>
    <row r="15" spans="1:66" ht="14.4" x14ac:dyDescent="0.25">
      <c r="A15" s="79" t="s">
        <v>963</v>
      </c>
      <c r="B15" s="2" t="s">
        <v>15</v>
      </c>
    </row>
    <row r="16" spans="1:66" ht="14.4" x14ac:dyDescent="0.25">
      <c r="A16" s="79" t="s">
        <v>964</v>
      </c>
      <c r="B16" s="2" t="s">
        <v>16</v>
      </c>
    </row>
    <row r="17" spans="1:2" ht="14.4" x14ac:dyDescent="0.25">
      <c r="A17" s="79" t="s">
        <v>965</v>
      </c>
      <c r="B17" s="2" t="s">
        <v>17</v>
      </c>
    </row>
    <row r="18" spans="1:2" ht="14.4" x14ac:dyDescent="0.25">
      <c r="A18" s="79" t="s">
        <v>966</v>
      </c>
      <c r="B18" s="2" t="s">
        <v>18</v>
      </c>
    </row>
    <row r="19" spans="1:2" ht="14.4" x14ac:dyDescent="0.25">
      <c r="A19" s="79" t="s">
        <v>967</v>
      </c>
      <c r="B19" s="2" t="s">
        <v>19</v>
      </c>
    </row>
    <row r="20" spans="1:2" ht="14.4" x14ac:dyDescent="0.25">
      <c r="A20" s="79" t="s">
        <v>968</v>
      </c>
      <c r="B20" s="2" t="s">
        <v>20</v>
      </c>
    </row>
    <row r="21" spans="1:2" ht="14.4" x14ac:dyDescent="0.25">
      <c r="A21" s="79" t="s">
        <v>969</v>
      </c>
      <c r="B21" s="2" t="s">
        <v>21</v>
      </c>
    </row>
    <row r="22" spans="1:2" ht="14.4" x14ac:dyDescent="0.25">
      <c r="A22" s="79" t="s">
        <v>970</v>
      </c>
      <c r="B22" s="2" t="s">
        <v>22</v>
      </c>
    </row>
    <row r="23" spans="1:2" ht="14.4" x14ac:dyDescent="0.25">
      <c r="A23" s="79" t="s">
        <v>971</v>
      </c>
      <c r="B23" s="2" t="s">
        <v>23</v>
      </c>
    </row>
    <row r="24" spans="1:2" ht="14.4" x14ac:dyDescent="0.25">
      <c r="A24" s="79" t="s">
        <v>972</v>
      </c>
      <c r="B24" s="2" t="s">
        <v>24</v>
      </c>
    </row>
    <row r="25" spans="1:2" ht="14.4" x14ac:dyDescent="0.25">
      <c r="A25" s="79" t="s">
        <v>973</v>
      </c>
      <c r="B25" s="2" t="s">
        <v>25</v>
      </c>
    </row>
    <row r="26" spans="1:2" ht="14.4" x14ac:dyDescent="0.25">
      <c r="A26" s="79" t="s">
        <v>974</v>
      </c>
      <c r="B26" s="2" t="s">
        <v>26</v>
      </c>
    </row>
    <row r="27" spans="1:2" ht="14.4" x14ac:dyDescent="0.25">
      <c r="A27" s="79" t="s">
        <v>975</v>
      </c>
      <c r="B27" s="2" t="s">
        <v>27</v>
      </c>
    </row>
    <row r="28" spans="1:2" ht="14.4" x14ac:dyDescent="0.25">
      <c r="A28" s="79" t="s">
        <v>976</v>
      </c>
      <c r="B28" s="2" t="s">
        <v>28</v>
      </c>
    </row>
    <row r="29" spans="1:2" ht="14.4" x14ac:dyDescent="0.25">
      <c r="A29" s="79" t="s">
        <v>977</v>
      </c>
      <c r="B29" s="2" t="s">
        <v>29</v>
      </c>
    </row>
    <row r="30" spans="1:2" ht="14.4" x14ac:dyDescent="0.25">
      <c r="A30" s="79" t="s">
        <v>978</v>
      </c>
      <c r="B30" s="2" t="s">
        <v>1854</v>
      </c>
    </row>
    <row r="31" spans="1:2" ht="14.4" x14ac:dyDescent="0.25">
      <c r="A31" s="79" t="s">
        <v>979</v>
      </c>
      <c r="B31" s="2" t="s">
        <v>30</v>
      </c>
    </row>
    <row r="32" spans="1:2" ht="14.4" x14ac:dyDescent="0.25">
      <c r="A32" s="79" t="s">
        <v>980</v>
      </c>
      <c r="B32" s="2" t="s">
        <v>31</v>
      </c>
    </row>
    <row r="33" spans="1:2" ht="14.4" x14ac:dyDescent="0.25">
      <c r="A33" s="79" t="s">
        <v>981</v>
      </c>
      <c r="B33" s="2" t="s">
        <v>1855</v>
      </c>
    </row>
    <row r="34" spans="1:2" ht="14.4" x14ac:dyDescent="0.25">
      <c r="A34" s="79" t="s">
        <v>982</v>
      </c>
      <c r="B34" s="2" t="s">
        <v>32</v>
      </c>
    </row>
    <row r="35" spans="1:2" ht="14.4" x14ac:dyDescent="0.25">
      <c r="A35" s="79" t="s">
        <v>983</v>
      </c>
      <c r="B35" s="2" t="s">
        <v>33</v>
      </c>
    </row>
    <row r="36" spans="1:2" ht="14.4" x14ac:dyDescent="0.25">
      <c r="A36" s="79" t="s">
        <v>984</v>
      </c>
      <c r="B36" s="2" t="s">
        <v>34</v>
      </c>
    </row>
    <row r="37" spans="1:2" ht="14.4" x14ac:dyDescent="0.25">
      <c r="A37" s="79" t="s">
        <v>985</v>
      </c>
      <c r="B37" s="2" t="s">
        <v>1852</v>
      </c>
    </row>
    <row r="38" spans="1:2" ht="14.4" x14ac:dyDescent="0.25">
      <c r="A38" s="79" t="s">
        <v>986</v>
      </c>
      <c r="B38" s="2" t="s">
        <v>35</v>
      </c>
    </row>
    <row r="39" spans="1:2" ht="14.4" x14ac:dyDescent="0.25">
      <c r="A39" s="79" t="s">
        <v>987</v>
      </c>
      <c r="B39" s="2" t="s">
        <v>36</v>
      </c>
    </row>
    <row r="40" spans="1:2" ht="14.4" x14ac:dyDescent="0.25">
      <c r="A40" s="79" t="s">
        <v>988</v>
      </c>
      <c r="B40" s="2" t="s">
        <v>37</v>
      </c>
    </row>
    <row r="41" spans="1:2" ht="14.4" x14ac:dyDescent="0.25">
      <c r="A41" s="79" t="s">
        <v>989</v>
      </c>
      <c r="B41" s="2" t="s">
        <v>38</v>
      </c>
    </row>
    <row r="42" spans="1:2" ht="14.4" x14ac:dyDescent="0.25">
      <c r="A42" s="79" t="s">
        <v>990</v>
      </c>
      <c r="B42" s="2" t="s">
        <v>39</v>
      </c>
    </row>
    <row r="43" spans="1:2" ht="14.4" x14ac:dyDescent="0.25">
      <c r="A43" s="79" t="s">
        <v>991</v>
      </c>
      <c r="B43" s="2" t="s">
        <v>40</v>
      </c>
    </row>
    <row r="44" spans="1:2" ht="14.4" x14ac:dyDescent="0.25">
      <c r="A44" s="79" t="s">
        <v>992</v>
      </c>
      <c r="B44" s="2" t="s">
        <v>41</v>
      </c>
    </row>
    <row r="45" spans="1:2" ht="14.4" x14ac:dyDescent="0.25">
      <c r="A45" s="79" t="s">
        <v>993</v>
      </c>
      <c r="B45" s="2" t="s">
        <v>42</v>
      </c>
    </row>
    <row r="46" spans="1:2" ht="14.4" x14ac:dyDescent="0.25">
      <c r="A46" s="79" t="s">
        <v>994</v>
      </c>
      <c r="B46" s="2" t="s">
        <v>43</v>
      </c>
    </row>
    <row r="47" spans="1:2" ht="14.4" x14ac:dyDescent="0.25">
      <c r="A47" s="79" t="s">
        <v>995</v>
      </c>
      <c r="B47" s="2" t="s">
        <v>44</v>
      </c>
    </row>
    <row r="48" spans="1:2" ht="14.4" x14ac:dyDescent="0.25">
      <c r="A48" s="79" t="s">
        <v>996</v>
      </c>
      <c r="B48" s="2" t="s">
        <v>45</v>
      </c>
    </row>
    <row r="49" spans="1:2" ht="14.4" x14ac:dyDescent="0.25">
      <c r="A49" s="79" t="s">
        <v>997</v>
      </c>
      <c r="B49" s="2" t="s">
        <v>46</v>
      </c>
    </row>
    <row r="50" spans="1:2" ht="14.4" x14ac:dyDescent="0.25">
      <c r="A50" s="79" t="s">
        <v>998</v>
      </c>
      <c r="B50" s="2" t="s">
        <v>47</v>
      </c>
    </row>
    <row r="51" spans="1:2" ht="14.4" x14ac:dyDescent="0.25">
      <c r="A51" s="79" t="s">
        <v>999</v>
      </c>
      <c r="B51" s="2" t="s">
        <v>48</v>
      </c>
    </row>
    <row r="52" spans="1:2" ht="14.4" x14ac:dyDescent="0.25">
      <c r="A52" s="79" t="s">
        <v>1000</v>
      </c>
      <c r="B52" s="2" t="s">
        <v>49</v>
      </c>
    </row>
    <row r="53" spans="1:2" ht="14.4" x14ac:dyDescent="0.25">
      <c r="A53" s="79" t="s">
        <v>1001</v>
      </c>
      <c r="B53" s="2" t="s">
        <v>50</v>
      </c>
    </row>
    <row r="54" spans="1:2" ht="14.4" x14ac:dyDescent="0.25">
      <c r="A54" s="79" t="s">
        <v>1002</v>
      </c>
      <c r="B54" s="2" t="s">
        <v>51</v>
      </c>
    </row>
    <row r="55" spans="1:2" ht="14.4" x14ac:dyDescent="0.25">
      <c r="A55" s="79" t="s">
        <v>1003</v>
      </c>
      <c r="B55" s="2" t="s">
        <v>52</v>
      </c>
    </row>
    <row r="56" spans="1:2" ht="14.4" x14ac:dyDescent="0.25">
      <c r="A56" s="79" t="s">
        <v>1004</v>
      </c>
      <c r="B56" s="2" t="s">
        <v>53</v>
      </c>
    </row>
    <row r="57" spans="1:2" ht="14.4" x14ac:dyDescent="0.25">
      <c r="A57" s="79" t="s">
        <v>1005</v>
      </c>
      <c r="B57" s="2" t="s">
        <v>54</v>
      </c>
    </row>
    <row r="58" spans="1:2" ht="14.4" x14ac:dyDescent="0.25">
      <c r="A58" s="79" t="s">
        <v>1006</v>
      </c>
      <c r="B58" s="2" t="s">
        <v>55</v>
      </c>
    </row>
    <row r="59" spans="1:2" ht="14.4" x14ac:dyDescent="0.25">
      <c r="A59" s="79" t="s">
        <v>1007</v>
      </c>
      <c r="B59" s="2" t="s">
        <v>56</v>
      </c>
    </row>
    <row r="60" spans="1:2" ht="14.4" x14ac:dyDescent="0.25">
      <c r="A60" s="79" t="s">
        <v>1008</v>
      </c>
      <c r="B60" s="2" t="s">
        <v>57</v>
      </c>
    </row>
    <row r="61" spans="1:2" ht="14.4" x14ac:dyDescent="0.25">
      <c r="A61" s="79" t="s">
        <v>1009</v>
      </c>
      <c r="B61" s="2" t="s">
        <v>58</v>
      </c>
    </row>
    <row r="62" spans="1:2" ht="14.4" x14ac:dyDescent="0.25">
      <c r="A62" s="79" t="s">
        <v>1010</v>
      </c>
      <c r="B62" s="2" t="s">
        <v>59</v>
      </c>
    </row>
    <row r="63" spans="1:2" ht="14.4" x14ac:dyDescent="0.25">
      <c r="A63" s="79" t="s">
        <v>1011</v>
      </c>
      <c r="B63" s="2" t="s">
        <v>60</v>
      </c>
    </row>
    <row r="64" spans="1:2" ht="14.4" x14ac:dyDescent="0.25">
      <c r="A64" s="79" t="s">
        <v>1012</v>
      </c>
      <c r="B64" s="2" t="s">
        <v>1850</v>
      </c>
    </row>
    <row r="65" spans="1:2" ht="14.4" x14ac:dyDescent="0.25">
      <c r="A65" s="79" t="s">
        <v>1013</v>
      </c>
      <c r="B65" s="2" t="s">
        <v>61</v>
      </c>
    </row>
    <row r="66" spans="1:2" ht="14.4" x14ac:dyDescent="0.25">
      <c r="A66" s="79" t="s">
        <v>1014</v>
      </c>
      <c r="B66" s="2" t="s">
        <v>62</v>
      </c>
    </row>
    <row r="67" spans="1:2" ht="14.4" x14ac:dyDescent="0.25">
      <c r="A67" s="79" t="s">
        <v>1015</v>
      </c>
      <c r="B67" s="2" t="s">
        <v>63</v>
      </c>
    </row>
    <row r="68" spans="1:2" ht="14.4" x14ac:dyDescent="0.25">
      <c r="A68" s="79" t="s">
        <v>1016</v>
      </c>
      <c r="B68" s="2" t="s">
        <v>64</v>
      </c>
    </row>
    <row r="69" spans="1:2" ht="14.4" x14ac:dyDescent="0.25">
      <c r="A69" s="79" t="s">
        <v>1017</v>
      </c>
      <c r="B69" s="2" t="s">
        <v>65</v>
      </c>
    </row>
    <row r="70" spans="1:2" ht="14.4" x14ac:dyDescent="0.25">
      <c r="A70" s="79" t="s">
        <v>1018</v>
      </c>
      <c r="B70" s="2" t="s">
        <v>1851</v>
      </c>
    </row>
    <row r="71" spans="1:2" ht="14.4" x14ac:dyDescent="0.25">
      <c r="A71" s="79" t="s">
        <v>1019</v>
      </c>
      <c r="B71" s="2" t="s">
        <v>66</v>
      </c>
    </row>
    <row r="72" spans="1:2" ht="14.4" x14ac:dyDescent="0.25">
      <c r="A72" s="79" t="s">
        <v>1020</v>
      </c>
      <c r="B72" s="2" t="s">
        <v>67</v>
      </c>
    </row>
    <row r="73" spans="1:2" ht="14.4" x14ac:dyDescent="0.25">
      <c r="A73" s="79" t="s">
        <v>1021</v>
      </c>
      <c r="B73" s="2" t="s">
        <v>68</v>
      </c>
    </row>
    <row r="74" spans="1:2" ht="14.4" x14ac:dyDescent="0.25">
      <c r="A74" s="79" t="s">
        <v>1022</v>
      </c>
      <c r="B74" s="2" t="s">
        <v>69</v>
      </c>
    </row>
    <row r="75" spans="1:2" ht="14.4" x14ac:dyDescent="0.25">
      <c r="A75" s="79" t="s">
        <v>1023</v>
      </c>
      <c r="B75" s="2" t="s">
        <v>70</v>
      </c>
    </row>
    <row r="76" spans="1:2" ht="14.4" x14ac:dyDescent="0.25">
      <c r="A76" s="79" t="s">
        <v>1024</v>
      </c>
      <c r="B76" s="2" t="s">
        <v>71</v>
      </c>
    </row>
    <row r="77" spans="1:2" ht="14.4" x14ac:dyDescent="0.25">
      <c r="A77" s="79" t="s">
        <v>1025</v>
      </c>
      <c r="B77" s="2" t="s">
        <v>72</v>
      </c>
    </row>
    <row r="78" spans="1:2" ht="14.4" x14ac:dyDescent="0.25">
      <c r="A78" s="79" t="s">
        <v>1026</v>
      </c>
      <c r="B78" s="2" t="s">
        <v>73</v>
      </c>
    </row>
    <row r="79" spans="1:2" ht="14.4" x14ac:dyDescent="0.25">
      <c r="A79" s="79" t="s">
        <v>1027</v>
      </c>
      <c r="B79" s="2" t="s">
        <v>74</v>
      </c>
    </row>
    <row r="80" spans="1:2" ht="14.4" x14ac:dyDescent="0.25">
      <c r="A80" s="79" t="s">
        <v>1028</v>
      </c>
      <c r="B80" s="2" t="s">
        <v>75</v>
      </c>
    </row>
    <row r="81" spans="1:2" ht="14.4" x14ac:dyDescent="0.25">
      <c r="A81" s="79" t="s">
        <v>1029</v>
      </c>
      <c r="B81" s="2" t="s">
        <v>76</v>
      </c>
    </row>
    <row r="82" spans="1:2" ht="14.4" x14ac:dyDescent="0.25">
      <c r="A82" s="79" t="s">
        <v>1030</v>
      </c>
      <c r="B82" s="2" t="s">
        <v>77</v>
      </c>
    </row>
    <row r="83" spans="1:2" ht="14.4" x14ac:dyDescent="0.25">
      <c r="A83" s="79" t="s">
        <v>1031</v>
      </c>
      <c r="B83" s="2" t="s">
        <v>78</v>
      </c>
    </row>
    <row r="84" spans="1:2" ht="14.4" x14ac:dyDescent="0.25">
      <c r="A84" s="79" t="s">
        <v>1032</v>
      </c>
      <c r="B84" s="2" t="s">
        <v>79</v>
      </c>
    </row>
    <row r="85" spans="1:2" ht="14.4" x14ac:dyDescent="0.25">
      <c r="A85" s="79" t="s">
        <v>1033</v>
      </c>
      <c r="B85" s="2" t="s">
        <v>80</v>
      </c>
    </row>
    <row r="86" spans="1:2" ht="14.4" x14ac:dyDescent="0.25">
      <c r="A86" s="79" t="s">
        <v>1034</v>
      </c>
      <c r="B86" s="2" t="s">
        <v>81</v>
      </c>
    </row>
    <row r="87" spans="1:2" ht="14.4" x14ac:dyDescent="0.25">
      <c r="A87" s="79" t="s">
        <v>1035</v>
      </c>
      <c r="B87" s="2" t="s">
        <v>82</v>
      </c>
    </row>
    <row r="88" spans="1:2" ht="14.4" x14ac:dyDescent="0.25">
      <c r="A88" s="79" t="s">
        <v>1036</v>
      </c>
      <c r="B88" s="2" t="s">
        <v>83</v>
      </c>
    </row>
    <row r="89" spans="1:2" ht="14.4" x14ac:dyDescent="0.25">
      <c r="A89" s="79" t="s">
        <v>1037</v>
      </c>
      <c r="B89" s="2" t="s">
        <v>84</v>
      </c>
    </row>
    <row r="90" spans="1:2" ht="14.4" x14ac:dyDescent="0.25">
      <c r="A90" s="79" t="s">
        <v>1038</v>
      </c>
      <c r="B90" s="2" t="s">
        <v>85</v>
      </c>
    </row>
    <row r="91" spans="1:2" ht="14.4" x14ac:dyDescent="0.25">
      <c r="A91" s="79" t="s">
        <v>1039</v>
      </c>
      <c r="B91" s="2" t="s">
        <v>86</v>
      </c>
    </row>
    <row r="92" spans="1:2" ht="14.4" x14ac:dyDescent="0.25">
      <c r="A92" s="79" t="s">
        <v>1040</v>
      </c>
      <c r="B92" s="2" t="s">
        <v>87</v>
      </c>
    </row>
    <row r="93" spans="1:2" ht="14.4" x14ac:dyDescent="0.25">
      <c r="A93" s="79" t="s">
        <v>1041</v>
      </c>
      <c r="B93" s="2" t="s">
        <v>1853</v>
      </c>
    </row>
    <row r="94" spans="1:2" ht="14.4" x14ac:dyDescent="0.25">
      <c r="A94" s="79" t="s">
        <v>1042</v>
      </c>
      <c r="B94" s="2" t="s">
        <v>88</v>
      </c>
    </row>
    <row r="95" spans="1:2" ht="14.4" x14ac:dyDescent="0.25">
      <c r="A95" s="79" t="s">
        <v>1043</v>
      </c>
      <c r="B95" s="2" t="s">
        <v>89</v>
      </c>
    </row>
    <row r="96" spans="1:2" ht="14.4" x14ac:dyDescent="0.25">
      <c r="A96" s="79" t="s">
        <v>1044</v>
      </c>
      <c r="B96" s="2" t="s">
        <v>90</v>
      </c>
    </row>
    <row r="97" spans="1:2" ht="14.4" x14ac:dyDescent="0.25">
      <c r="A97" s="79" t="s">
        <v>1045</v>
      </c>
      <c r="B97" s="2" t="s">
        <v>91</v>
      </c>
    </row>
    <row r="98" spans="1:2" ht="14.4" x14ac:dyDescent="0.25">
      <c r="A98" s="79" t="s">
        <v>1046</v>
      </c>
      <c r="B98" s="2" t="s">
        <v>92</v>
      </c>
    </row>
    <row r="99" spans="1:2" ht="14.4" x14ac:dyDescent="0.25">
      <c r="A99" s="79" t="s">
        <v>1047</v>
      </c>
      <c r="B99" s="2" t="s">
        <v>93</v>
      </c>
    </row>
    <row r="100" spans="1:2" ht="14.4" x14ac:dyDescent="0.25">
      <c r="A100" s="79" t="s">
        <v>1048</v>
      </c>
      <c r="B100" s="2" t="s">
        <v>94</v>
      </c>
    </row>
    <row r="101" spans="1:2" ht="14.4" x14ac:dyDescent="0.25">
      <c r="A101" s="79" t="s">
        <v>1049</v>
      </c>
      <c r="B101" s="2" t="s">
        <v>95</v>
      </c>
    </row>
    <row r="102" spans="1:2" ht="14.4" x14ac:dyDescent="0.25">
      <c r="A102" s="79" t="s">
        <v>1050</v>
      </c>
      <c r="B102" s="2" t="s">
        <v>96</v>
      </c>
    </row>
    <row r="103" spans="1:2" ht="14.4" x14ac:dyDescent="0.25">
      <c r="A103" s="79" t="s">
        <v>1051</v>
      </c>
      <c r="B103" s="2" t="s">
        <v>97</v>
      </c>
    </row>
    <row r="104" spans="1:2" ht="14.4" x14ac:dyDescent="0.25">
      <c r="A104" s="79" t="s">
        <v>1052</v>
      </c>
      <c r="B104" s="2" t="s">
        <v>98</v>
      </c>
    </row>
    <row r="105" spans="1:2" ht="14.4" x14ac:dyDescent="0.25">
      <c r="A105" s="79" t="s">
        <v>1053</v>
      </c>
      <c r="B105" s="2" t="s">
        <v>99</v>
      </c>
    </row>
    <row r="106" spans="1:2" ht="14.4" x14ac:dyDescent="0.25">
      <c r="A106" s="79" t="s">
        <v>1054</v>
      </c>
      <c r="B106" s="2" t="s">
        <v>100</v>
      </c>
    </row>
    <row r="107" spans="1:2" ht="14.4" x14ac:dyDescent="0.25">
      <c r="A107" s="79" t="s">
        <v>1055</v>
      </c>
      <c r="B107" s="2" t="s">
        <v>101</v>
      </c>
    </row>
    <row r="108" spans="1:2" ht="14.4" x14ac:dyDescent="0.25">
      <c r="A108" s="79" t="s">
        <v>1056</v>
      </c>
      <c r="B108" s="2" t="s">
        <v>102</v>
      </c>
    </row>
    <row r="109" spans="1:2" ht="14.4" x14ac:dyDescent="0.25">
      <c r="A109" s="79" t="s">
        <v>1057</v>
      </c>
      <c r="B109" s="2" t="s">
        <v>103</v>
      </c>
    </row>
    <row r="110" spans="1:2" ht="14.4" x14ac:dyDescent="0.25">
      <c r="A110" s="79" t="s">
        <v>1058</v>
      </c>
      <c r="B110" s="2" t="s">
        <v>104</v>
      </c>
    </row>
    <row r="111" spans="1:2" ht="14.4" x14ac:dyDescent="0.25">
      <c r="A111" s="79" t="s">
        <v>1059</v>
      </c>
      <c r="B111" s="2" t="s">
        <v>105</v>
      </c>
    </row>
    <row r="112" spans="1:2" ht="14.4" x14ac:dyDescent="0.25">
      <c r="A112" s="79" t="s">
        <v>1060</v>
      </c>
      <c r="B112" s="2" t="s">
        <v>106</v>
      </c>
    </row>
    <row r="113" spans="1:2" ht="14.4" x14ac:dyDescent="0.25">
      <c r="A113" s="79" t="s">
        <v>1061</v>
      </c>
      <c r="B113" s="2" t="s">
        <v>107</v>
      </c>
    </row>
    <row r="114" spans="1:2" ht="14.4" x14ac:dyDescent="0.25">
      <c r="A114" s="79" t="s">
        <v>1062</v>
      </c>
      <c r="B114" s="2" t="s">
        <v>108</v>
      </c>
    </row>
    <row r="115" spans="1:2" ht="14.4" x14ac:dyDescent="0.25">
      <c r="A115" s="79" t="s">
        <v>1063</v>
      </c>
      <c r="B115" s="2" t="s">
        <v>109</v>
      </c>
    </row>
    <row r="116" spans="1:2" ht="14.4" x14ac:dyDescent="0.25">
      <c r="A116" s="79" t="s">
        <v>1064</v>
      </c>
      <c r="B116" s="2" t="s">
        <v>110</v>
      </c>
    </row>
    <row r="117" spans="1:2" ht="14.4" x14ac:dyDescent="0.25">
      <c r="A117" s="79" t="s">
        <v>1065</v>
      </c>
      <c r="B117" s="2" t="s">
        <v>111</v>
      </c>
    </row>
    <row r="118" spans="1:2" ht="14.4" x14ac:dyDescent="0.25">
      <c r="A118" s="79" t="s">
        <v>1066</v>
      </c>
      <c r="B118" s="2" t="s">
        <v>112</v>
      </c>
    </row>
    <row r="119" spans="1:2" ht="14.4" x14ac:dyDescent="0.25">
      <c r="A119" s="79" t="s">
        <v>1067</v>
      </c>
      <c r="B119" s="2" t="s">
        <v>113</v>
      </c>
    </row>
    <row r="120" spans="1:2" ht="14.4" x14ac:dyDescent="0.25">
      <c r="A120" s="79" t="s">
        <v>1068</v>
      </c>
      <c r="B120" s="2" t="s">
        <v>114</v>
      </c>
    </row>
    <row r="121" spans="1:2" ht="14.4" x14ac:dyDescent="0.25">
      <c r="A121" s="79" t="s">
        <v>1069</v>
      </c>
      <c r="B121" s="2" t="s">
        <v>115</v>
      </c>
    </row>
    <row r="122" spans="1:2" ht="14.4" x14ac:dyDescent="0.25">
      <c r="A122" s="79" t="s">
        <v>1070</v>
      </c>
      <c r="B122" s="2" t="s">
        <v>116</v>
      </c>
    </row>
    <row r="123" spans="1:2" ht="14.4" x14ac:dyDescent="0.25">
      <c r="A123" s="79" t="s">
        <v>1071</v>
      </c>
      <c r="B123" s="2" t="s">
        <v>117</v>
      </c>
    </row>
    <row r="124" spans="1:2" ht="14.4" x14ac:dyDescent="0.25">
      <c r="A124" s="79" t="s">
        <v>1072</v>
      </c>
      <c r="B124" s="2" t="s">
        <v>118</v>
      </c>
    </row>
    <row r="125" spans="1:2" ht="14.4" x14ac:dyDescent="0.25">
      <c r="A125" s="79" t="s">
        <v>1073</v>
      </c>
      <c r="B125" s="2" t="s">
        <v>119</v>
      </c>
    </row>
    <row r="126" spans="1:2" ht="14.4" x14ac:dyDescent="0.25">
      <c r="A126" s="79" t="s">
        <v>1074</v>
      </c>
      <c r="B126" s="2" t="s">
        <v>120</v>
      </c>
    </row>
    <row r="127" spans="1:2" ht="14.4" x14ac:dyDescent="0.25">
      <c r="A127" s="79" t="s">
        <v>1075</v>
      </c>
      <c r="B127" s="2" t="s">
        <v>121</v>
      </c>
    </row>
    <row r="128" spans="1:2" ht="14.4" x14ac:dyDescent="0.25">
      <c r="A128" s="79" t="s">
        <v>1076</v>
      </c>
      <c r="B128" s="2" t="s">
        <v>122</v>
      </c>
    </row>
    <row r="129" spans="1:2" ht="14.4" x14ac:dyDescent="0.25">
      <c r="A129" s="79" t="s">
        <v>1077</v>
      </c>
      <c r="B129" s="2" t="s">
        <v>123</v>
      </c>
    </row>
    <row r="130" spans="1:2" ht="14.4" x14ac:dyDescent="0.25">
      <c r="A130" s="79" t="s">
        <v>1078</v>
      </c>
      <c r="B130" s="2" t="s">
        <v>124</v>
      </c>
    </row>
    <row r="131" spans="1:2" ht="14.4" x14ac:dyDescent="0.25">
      <c r="A131" s="79" t="s">
        <v>1079</v>
      </c>
      <c r="B131" s="2" t="s">
        <v>125</v>
      </c>
    </row>
    <row r="132" spans="1:2" ht="14.4" x14ac:dyDescent="0.25">
      <c r="A132" s="79" t="s">
        <v>1080</v>
      </c>
      <c r="B132" s="2" t="s">
        <v>126</v>
      </c>
    </row>
    <row r="133" spans="1:2" ht="14.4" x14ac:dyDescent="0.25">
      <c r="A133" s="79" t="s">
        <v>1081</v>
      </c>
      <c r="B133" s="2" t="s">
        <v>127</v>
      </c>
    </row>
    <row r="134" spans="1:2" ht="14.4" x14ac:dyDescent="0.25">
      <c r="A134" s="79" t="s">
        <v>1082</v>
      </c>
      <c r="B134" s="2" t="s">
        <v>128</v>
      </c>
    </row>
    <row r="135" spans="1:2" ht="14.4" x14ac:dyDescent="0.25">
      <c r="A135" s="79" t="s">
        <v>1083</v>
      </c>
      <c r="B135" s="2" t="s">
        <v>129</v>
      </c>
    </row>
    <row r="136" spans="1:2" ht="14.4" x14ac:dyDescent="0.25">
      <c r="A136" s="79" t="s">
        <v>1084</v>
      </c>
      <c r="B136" s="2" t="s">
        <v>130</v>
      </c>
    </row>
    <row r="137" spans="1:2" ht="14.4" x14ac:dyDescent="0.25">
      <c r="A137" s="79" t="s">
        <v>1085</v>
      </c>
      <c r="B137" s="2" t="s">
        <v>131</v>
      </c>
    </row>
    <row r="138" spans="1:2" ht="14.4" x14ac:dyDescent="0.25">
      <c r="A138" s="79" t="s">
        <v>1086</v>
      </c>
      <c r="B138" s="2" t="s">
        <v>132</v>
      </c>
    </row>
    <row r="139" spans="1:2" ht="14.4" x14ac:dyDescent="0.25">
      <c r="A139" s="79" t="s">
        <v>1087</v>
      </c>
      <c r="B139" s="2" t="s">
        <v>133</v>
      </c>
    </row>
    <row r="140" spans="1:2" ht="14.4" x14ac:dyDescent="0.25">
      <c r="A140" s="79" t="s">
        <v>1088</v>
      </c>
      <c r="B140" s="2" t="s">
        <v>134</v>
      </c>
    </row>
    <row r="141" spans="1:2" ht="14.4" x14ac:dyDescent="0.25">
      <c r="A141" s="79" t="s">
        <v>1089</v>
      </c>
      <c r="B141" s="2" t="s">
        <v>135</v>
      </c>
    </row>
    <row r="142" spans="1:2" ht="14.4" x14ac:dyDescent="0.25">
      <c r="A142" s="79" t="s">
        <v>1090</v>
      </c>
      <c r="B142" s="2" t="s">
        <v>136</v>
      </c>
    </row>
    <row r="143" spans="1:2" ht="14.4" x14ac:dyDescent="0.25">
      <c r="A143" s="79" t="s">
        <v>1091</v>
      </c>
      <c r="B143" s="2" t="s">
        <v>137</v>
      </c>
    </row>
    <row r="144" spans="1:2" ht="14.4" x14ac:dyDescent="0.25">
      <c r="A144" s="79" t="s">
        <v>1092</v>
      </c>
      <c r="B144" s="2" t="s">
        <v>138</v>
      </c>
    </row>
    <row r="145" spans="1:2" ht="14.4" x14ac:dyDescent="0.25">
      <c r="A145" s="79" t="s">
        <v>1093</v>
      </c>
      <c r="B145" s="2" t="s">
        <v>139</v>
      </c>
    </row>
    <row r="146" spans="1:2" ht="14.4" x14ac:dyDescent="0.25">
      <c r="A146" s="79" t="s">
        <v>1094</v>
      </c>
      <c r="B146" s="2" t="s">
        <v>140</v>
      </c>
    </row>
    <row r="147" spans="1:2" ht="14.4" x14ac:dyDescent="0.25">
      <c r="A147" s="79" t="s">
        <v>1095</v>
      </c>
      <c r="B147" s="2" t="s">
        <v>141</v>
      </c>
    </row>
    <row r="148" spans="1:2" ht="14.4" x14ac:dyDescent="0.25">
      <c r="A148" s="79" t="s">
        <v>1096</v>
      </c>
      <c r="B148" s="2" t="s">
        <v>142</v>
      </c>
    </row>
    <row r="149" spans="1:2" ht="14.4" x14ac:dyDescent="0.25">
      <c r="A149" s="79" t="s">
        <v>1097</v>
      </c>
      <c r="B149" s="2" t="s">
        <v>143</v>
      </c>
    </row>
    <row r="150" spans="1:2" ht="14.4" x14ac:dyDescent="0.25">
      <c r="A150" s="79" t="s">
        <v>1098</v>
      </c>
      <c r="B150" s="2" t="s">
        <v>144</v>
      </c>
    </row>
    <row r="151" spans="1:2" ht="14.4" x14ac:dyDescent="0.25">
      <c r="A151" s="79" t="s">
        <v>1099</v>
      </c>
      <c r="B151" s="2" t="s">
        <v>145</v>
      </c>
    </row>
    <row r="152" spans="1:2" ht="14.4" x14ac:dyDescent="0.25">
      <c r="A152" s="79" t="s">
        <v>1100</v>
      </c>
      <c r="B152" s="2" t="s">
        <v>146</v>
      </c>
    </row>
    <row r="153" spans="1:2" ht="14.4" x14ac:dyDescent="0.25">
      <c r="A153" s="79" t="s">
        <v>1101</v>
      </c>
      <c r="B153" s="2" t="s">
        <v>147</v>
      </c>
    </row>
    <row r="154" spans="1:2" ht="14.4" x14ac:dyDescent="0.25">
      <c r="A154" s="79" t="s">
        <v>1102</v>
      </c>
      <c r="B154" s="2" t="s">
        <v>148</v>
      </c>
    </row>
    <row r="155" spans="1:2" ht="14.4" x14ac:dyDescent="0.25">
      <c r="A155" s="79" t="s">
        <v>1103</v>
      </c>
      <c r="B155" s="2" t="s">
        <v>149</v>
      </c>
    </row>
    <row r="156" spans="1:2" ht="14.4" x14ac:dyDescent="0.25">
      <c r="A156" s="79" t="s">
        <v>1104</v>
      </c>
      <c r="B156" s="2" t="s">
        <v>150</v>
      </c>
    </row>
    <row r="157" spans="1:2" ht="14.4" x14ac:dyDescent="0.25">
      <c r="A157" s="79" t="s">
        <v>1105</v>
      </c>
      <c r="B157" s="2" t="s">
        <v>151</v>
      </c>
    </row>
    <row r="158" spans="1:2" ht="14.4" x14ac:dyDescent="0.25">
      <c r="A158" s="79" t="s">
        <v>1106</v>
      </c>
      <c r="B158" s="2" t="s">
        <v>152</v>
      </c>
    </row>
    <row r="159" spans="1:2" ht="14.4" x14ac:dyDescent="0.25">
      <c r="A159" s="79" t="s">
        <v>1107</v>
      </c>
      <c r="B159" s="2" t="s">
        <v>153</v>
      </c>
    </row>
    <row r="160" spans="1:2" ht="14.4" x14ac:dyDescent="0.25">
      <c r="A160" s="79" t="s">
        <v>1108</v>
      </c>
      <c r="B160" s="2" t="s">
        <v>154</v>
      </c>
    </row>
    <row r="161" spans="1:2" ht="14.4" x14ac:dyDescent="0.25">
      <c r="A161" s="79" t="s">
        <v>1109</v>
      </c>
      <c r="B161" s="2" t="s">
        <v>155</v>
      </c>
    </row>
    <row r="162" spans="1:2" ht="14.4" x14ac:dyDescent="0.25">
      <c r="A162" s="79" t="s">
        <v>1110</v>
      </c>
      <c r="B162" s="2" t="s">
        <v>156</v>
      </c>
    </row>
    <row r="163" spans="1:2" ht="14.4" x14ac:dyDescent="0.25">
      <c r="A163" s="79" t="s">
        <v>1111</v>
      </c>
      <c r="B163" s="2" t="s">
        <v>157</v>
      </c>
    </row>
    <row r="164" spans="1:2" ht="14.4" x14ac:dyDescent="0.25">
      <c r="A164" s="79" t="s">
        <v>1112</v>
      </c>
      <c r="B164" s="2" t="s">
        <v>158</v>
      </c>
    </row>
    <row r="165" spans="1:2" ht="14.4" x14ac:dyDescent="0.25">
      <c r="A165" s="79" t="s">
        <v>1113</v>
      </c>
      <c r="B165" s="2" t="s">
        <v>159</v>
      </c>
    </row>
    <row r="166" spans="1:2" ht="14.4" x14ac:dyDescent="0.25">
      <c r="A166" s="79" t="s">
        <v>1114</v>
      </c>
      <c r="B166" s="2" t="s">
        <v>160</v>
      </c>
    </row>
    <row r="167" spans="1:2" ht="14.4" x14ac:dyDescent="0.25">
      <c r="A167" s="79" t="s">
        <v>1115</v>
      </c>
      <c r="B167" s="2" t="s">
        <v>161</v>
      </c>
    </row>
    <row r="168" spans="1:2" ht="14.4" x14ac:dyDescent="0.25">
      <c r="A168" s="79" t="s">
        <v>1116</v>
      </c>
      <c r="B168" s="2" t="s">
        <v>162</v>
      </c>
    </row>
    <row r="169" spans="1:2" ht="14.4" x14ac:dyDescent="0.25">
      <c r="A169" s="79" t="s">
        <v>1117</v>
      </c>
      <c r="B169" s="2" t="s">
        <v>163</v>
      </c>
    </row>
    <row r="170" spans="1:2" ht="14.4" x14ac:dyDescent="0.25">
      <c r="A170" s="79" t="s">
        <v>1118</v>
      </c>
      <c r="B170" s="2" t="s">
        <v>164</v>
      </c>
    </row>
    <row r="171" spans="1:2" ht="14.4" x14ac:dyDescent="0.25">
      <c r="A171" s="79" t="s">
        <v>1119</v>
      </c>
      <c r="B171" s="2" t="s">
        <v>165</v>
      </c>
    </row>
    <row r="172" spans="1:2" ht="14.4" x14ac:dyDescent="0.25">
      <c r="A172" s="79" t="s">
        <v>1120</v>
      </c>
      <c r="B172" s="2" t="s">
        <v>166</v>
      </c>
    </row>
    <row r="173" spans="1:2" ht="14.4" x14ac:dyDescent="0.25">
      <c r="A173" s="79" t="s">
        <v>1121</v>
      </c>
      <c r="B173" s="2" t="s">
        <v>167</v>
      </c>
    </row>
    <row r="174" spans="1:2" ht="14.4" x14ac:dyDescent="0.25">
      <c r="A174" s="79" t="s">
        <v>1122</v>
      </c>
      <c r="B174" s="2" t="s">
        <v>168</v>
      </c>
    </row>
    <row r="175" spans="1:2" ht="14.4" x14ac:dyDescent="0.25">
      <c r="A175" s="79" t="s">
        <v>1123</v>
      </c>
      <c r="B175" s="2" t="s">
        <v>169</v>
      </c>
    </row>
    <row r="176" spans="1:2" ht="14.4" x14ac:dyDescent="0.25">
      <c r="A176" s="79" t="s">
        <v>1124</v>
      </c>
      <c r="B176" s="2" t="s">
        <v>170</v>
      </c>
    </row>
    <row r="177" spans="1:2" ht="14.4" x14ac:dyDescent="0.25">
      <c r="A177" s="79" t="s">
        <v>1125</v>
      </c>
      <c r="B177" s="2" t="s">
        <v>171</v>
      </c>
    </row>
    <row r="178" spans="1:2" ht="14.4" x14ac:dyDescent="0.25">
      <c r="A178" s="79" t="s">
        <v>1126</v>
      </c>
      <c r="B178" s="2" t="s">
        <v>172</v>
      </c>
    </row>
    <row r="179" spans="1:2" ht="14.4" x14ac:dyDescent="0.25">
      <c r="A179" s="79" t="s">
        <v>1127</v>
      </c>
      <c r="B179" s="2" t="s">
        <v>173</v>
      </c>
    </row>
    <row r="180" spans="1:2" ht="14.4" x14ac:dyDescent="0.25">
      <c r="A180" s="79" t="s">
        <v>1128</v>
      </c>
      <c r="B180" s="2" t="s">
        <v>174</v>
      </c>
    </row>
    <row r="181" spans="1:2" ht="14.4" x14ac:dyDescent="0.25">
      <c r="A181" s="79" t="s">
        <v>1129</v>
      </c>
      <c r="B181" s="2" t="s">
        <v>175</v>
      </c>
    </row>
    <row r="182" spans="1:2" ht="14.4" x14ac:dyDescent="0.25">
      <c r="A182" s="79" t="s">
        <v>1130</v>
      </c>
      <c r="B182" s="2" t="s">
        <v>176</v>
      </c>
    </row>
    <row r="183" spans="1:2" ht="14.4" x14ac:dyDescent="0.25">
      <c r="A183" s="79" t="s">
        <v>1131</v>
      </c>
      <c r="B183" s="2" t="s">
        <v>177</v>
      </c>
    </row>
    <row r="184" spans="1:2" ht="14.4" x14ac:dyDescent="0.25">
      <c r="A184" s="79" t="s">
        <v>1132</v>
      </c>
      <c r="B184" s="2" t="s">
        <v>178</v>
      </c>
    </row>
    <row r="185" spans="1:2" ht="14.4" x14ac:dyDescent="0.25">
      <c r="A185" s="79" t="s">
        <v>1133</v>
      </c>
      <c r="B185" s="2" t="s">
        <v>179</v>
      </c>
    </row>
    <row r="186" spans="1:2" ht="14.4" x14ac:dyDescent="0.25">
      <c r="A186" s="79" t="s">
        <v>1134</v>
      </c>
      <c r="B186" s="2" t="s">
        <v>180</v>
      </c>
    </row>
    <row r="187" spans="1:2" ht="14.4" x14ac:dyDescent="0.25">
      <c r="A187" s="79" t="s">
        <v>1135</v>
      </c>
      <c r="B187" s="2" t="s">
        <v>181</v>
      </c>
    </row>
    <row r="188" spans="1:2" ht="14.4" x14ac:dyDescent="0.25">
      <c r="A188" s="79" t="s">
        <v>1136</v>
      </c>
      <c r="B188" s="2" t="s">
        <v>182</v>
      </c>
    </row>
    <row r="189" spans="1:2" ht="14.4" x14ac:dyDescent="0.25">
      <c r="A189" s="79" t="s">
        <v>1137</v>
      </c>
      <c r="B189" s="2" t="s">
        <v>183</v>
      </c>
    </row>
    <row r="190" spans="1:2" ht="14.4" x14ac:dyDescent="0.25">
      <c r="A190" s="79" t="s">
        <v>1138</v>
      </c>
      <c r="B190" s="2" t="s">
        <v>184</v>
      </c>
    </row>
    <row r="191" spans="1:2" ht="14.4" x14ac:dyDescent="0.25">
      <c r="A191" s="79" t="s">
        <v>1139</v>
      </c>
      <c r="B191" s="2" t="s">
        <v>185</v>
      </c>
    </row>
    <row r="192" spans="1:2" ht="14.4" x14ac:dyDescent="0.25">
      <c r="A192" s="79" t="s">
        <v>1140</v>
      </c>
      <c r="B192" s="2" t="s">
        <v>186</v>
      </c>
    </row>
    <row r="193" spans="1:2" ht="14.4" x14ac:dyDescent="0.25">
      <c r="A193" s="79" t="s">
        <v>1141</v>
      </c>
      <c r="B193" s="2" t="s">
        <v>187</v>
      </c>
    </row>
    <row r="194" spans="1:2" ht="14.4" x14ac:dyDescent="0.25">
      <c r="A194" s="79" t="s">
        <v>1142</v>
      </c>
      <c r="B194" s="2" t="s">
        <v>188</v>
      </c>
    </row>
    <row r="195" spans="1:2" ht="14.4" x14ac:dyDescent="0.25">
      <c r="A195" s="79" t="s">
        <v>1143</v>
      </c>
      <c r="B195" s="2" t="s">
        <v>189</v>
      </c>
    </row>
    <row r="196" spans="1:2" ht="14.4" x14ac:dyDescent="0.25">
      <c r="A196" s="79" t="s">
        <v>1144</v>
      </c>
      <c r="B196" s="2" t="s">
        <v>190</v>
      </c>
    </row>
    <row r="197" spans="1:2" ht="14.4" x14ac:dyDescent="0.25">
      <c r="A197" s="79" t="s">
        <v>1145</v>
      </c>
      <c r="B197" s="2" t="s">
        <v>191</v>
      </c>
    </row>
    <row r="198" spans="1:2" ht="14.4" x14ac:dyDescent="0.25">
      <c r="A198" s="79" t="s">
        <v>1146</v>
      </c>
      <c r="B198" s="2" t="s">
        <v>192</v>
      </c>
    </row>
    <row r="199" spans="1:2" ht="14.4" x14ac:dyDescent="0.25">
      <c r="A199" s="79" t="s">
        <v>1147</v>
      </c>
      <c r="B199" s="2" t="s">
        <v>193</v>
      </c>
    </row>
    <row r="200" spans="1:2" ht="14.4" x14ac:dyDescent="0.25">
      <c r="A200" s="79" t="s">
        <v>1148</v>
      </c>
      <c r="B200" s="2" t="s">
        <v>194</v>
      </c>
    </row>
    <row r="201" spans="1:2" ht="14.4" x14ac:dyDescent="0.25">
      <c r="A201" s="79" t="s">
        <v>1149</v>
      </c>
      <c r="B201" s="2" t="s">
        <v>195</v>
      </c>
    </row>
    <row r="202" spans="1:2" ht="14.4" x14ac:dyDescent="0.25">
      <c r="A202" s="79" t="s">
        <v>1150</v>
      </c>
      <c r="B202" s="3" t="s">
        <v>196</v>
      </c>
    </row>
    <row r="203" spans="1:2" ht="14.4" x14ac:dyDescent="0.25">
      <c r="A203" s="79" t="s">
        <v>1151</v>
      </c>
      <c r="B203" s="2" t="s">
        <v>197</v>
      </c>
    </row>
    <row r="204" spans="1:2" ht="14.4" x14ac:dyDescent="0.25">
      <c r="A204" s="79" t="s">
        <v>1152</v>
      </c>
      <c r="B204" s="2" t="s">
        <v>198</v>
      </c>
    </row>
    <row r="205" spans="1:2" ht="14.4" x14ac:dyDescent="0.25">
      <c r="A205" s="79" t="s">
        <v>1153</v>
      </c>
      <c r="B205" s="2" t="s">
        <v>199</v>
      </c>
    </row>
    <row r="206" spans="1:2" ht="14.4" x14ac:dyDescent="0.25">
      <c r="A206" s="79" t="s">
        <v>1154</v>
      </c>
      <c r="B206" s="2" t="s">
        <v>200</v>
      </c>
    </row>
    <row r="207" spans="1:2" ht="14.4" x14ac:dyDescent="0.25">
      <c r="A207" s="79" t="s">
        <v>1155</v>
      </c>
      <c r="B207" s="2" t="s">
        <v>201</v>
      </c>
    </row>
    <row r="208" spans="1:2" ht="14.4" x14ac:dyDescent="0.25">
      <c r="A208" s="79" t="s">
        <v>1156</v>
      </c>
      <c r="B208" s="2" t="s">
        <v>202</v>
      </c>
    </row>
    <row r="209" spans="1:2" ht="14.4" x14ac:dyDescent="0.25">
      <c r="A209" s="79" t="s">
        <v>1157</v>
      </c>
      <c r="B209" s="2" t="s">
        <v>203</v>
      </c>
    </row>
    <row r="210" spans="1:2" ht="14.4" x14ac:dyDescent="0.25">
      <c r="A210" s="79" t="s">
        <v>1158</v>
      </c>
      <c r="B210" s="2" t="s">
        <v>204</v>
      </c>
    </row>
    <row r="211" spans="1:2" ht="14.4" x14ac:dyDescent="0.25">
      <c r="A211" s="79" t="s">
        <v>1159</v>
      </c>
      <c r="B211" s="2" t="s">
        <v>205</v>
      </c>
    </row>
    <row r="212" spans="1:2" ht="14.4" x14ac:dyDescent="0.25">
      <c r="A212" s="79" t="s">
        <v>1160</v>
      </c>
      <c r="B212" s="2" t="s">
        <v>206</v>
      </c>
    </row>
    <row r="213" spans="1:2" ht="14.4" x14ac:dyDescent="0.25">
      <c r="A213" s="79" t="s">
        <v>1161</v>
      </c>
      <c r="B213" s="2" t="s">
        <v>207</v>
      </c>
    </row>
    <row r="214" spans="1:2" ht="14.4" x14ac:dyDescent="0.25">
      <c r="A214" s="79" t="s">
        <v>1162</v>
      </c>
      <c r="B214" s="2" t="s">
        <v>208</v>
      </c>
    </row>
    <row r="215" spans="1:2" ht="14.4" x14ac:dyDescent="0.25">
      <c r="A215" s="79" t="s">
        <v>1163</v>
      </c>
      <c r="B215" s="2" t="s">
        <v>209</v>
      </c>
    </row>
    <row r="216" spans="1:2" ht="14.4" x14ac:dyDescent="0.25">
      <c r="A216" s="79" t="s">
        <v>1164</v>
      </c>
      <c r="B216" s="2" t="s">
        <v>210</v>
      </c>
    </row>
    <row r="217" spans="1:2" ht="14.4" x14ac:dyDescent="0.25">
      <c r="A217" s="79" t="s">
        <v>1165</v>
      </c>
      <c r="B217" s="2" t="s">
        <v>211</v>
      </c>
    </row>
    <row r="218" spans="1:2" ht="14.4" x14ac:dyDescent="0.25">
      <c r="A218" s="79" t="s">
        <v>1166</v>
      </c>
      <c r="B218" s="2" t="s">
        <v>212</v>
      </c>
    </row>
    <row r="219" spans="1:2" ht="14.4" x14ac:dyDescent="0.25">
      <c r="A219" s="79" t="s">
        <v>1167</v>
      </c>
      <c r="B219" s="2" t="s">
        <v>213</v>
      </c>
    </row>
    <row r="220" spans="1:2" ht="14.4" x14ac:dyDescent="0.25">
      <c r="A220" s="79" t="s">
        <v>1168</v>
      </c>
      <c r="B220" s="2" t="s">
        <v>214</v>
      </c>
    </row>
    <row r="221" spans="1:2" ht="14.4" x14ac:dyDescent="0.25">
      <c r="A221" s="79" t="s">
        <v>1169</v>
      </c>
      <c r="B221" s="2" t="s">
        <v>215</v>
      </c>
    </row>
    <row r="222" spans="1:2" ht="14.4" x14ac:dyDescent="0.25">
      <c r="A222" s="79" t="s">
        <v>1170</v>
      </c>
      <c r="B222" s="2" t="s">
        <v>216</v>
      </c>
    </row>
    <row r="223" spans="1:2" ht="14.4" x14ac:dyDescent="0.25">
      <c r="A223" s="79" t="s">
        <v>1171</v>
      </c>
      <c r="B223" s="2" t="s">
        <v>217</v>
      </c>
    </row>
    <row r="224" spans="1:2" ht="14.4" x14ac:dyDescent="0.25">
      <c r="A224" s="79" t="s">
        <v>1172</v>
      </c>
      <c r="B224" s="2" t="s">
        <v>218</v>
      </c>
    </row>
    <row r="225" spans="1:2" ht="14.4" x14ac:dyDescent="0.25">
      <c r="A225" s="79" t="s">
        <v>1173</v>
      </c>
      <c r="B225" s="2" t="s">
        <v>219</v>
      </c>
    </row>
    <row r="226" spans="1:2" ht="14.4" x14ac:dyDescent="0.25">
      <c r="A226" s="79" t="s">
        <v>1174</v>
      </c>
      <c r="B226" s="2" t="s">
        <v>220</v>
      </c>
    </row>
    <row r="227" spans="1:2" ht="14.4" x14ac:dyDescent="0.25">
      <c r="A227" s="79" t="s">
        <v>1175</v>
      </c>
      <c r="B227" s="2" t="s">
        <v>221</v>
      </c>
    </row>
    <row r="228" spans="1:2" ht="14.4" x14ac:dyDescent="0.25">
      <c r="A228" s="79" t="s">
        <v>1176</v>
      </c>
      <c r="B228" s="2" t="s">
        <v>222</v>
      </c>
    </row>
    <row r="229" spans="1:2" ht="14.4" x14ac:dyDescent="0.25">
      <c r="A229" s="79" t="s">
        <v>1177</v>
      </c>
      <c r="B229" s="2" t="s">
        <v>223</v>
      </c>
    </row>
    <row r="230" spans="1:2" ht="14.4" x14ac:dyDescent="0.25">
      <c r="A230" s="79" t="s">
        <v>1178</v>
      </c>
      <c r="B230" s="2" t="s">
        <v>224</v>
      </c>
    </row>
    <row r="231" spans="1:2" ht="14.4" x14ac:dyDescent="0.25">
      <c r="A231" s="79" t="s">
        <v>1179</v>
      </c>
      <c r="B231" s="2" t="s">
        <v>225</v>
      </c>
    </row>
    <row r="232" spans="1:2" ht="14.4" x14ac:dyDescent="0.25">
      <c r="A232" s="79" t="s">
        <v>1180</v>
      </c>
      <c r="B232" s="2" t="s">
        <v>226</v>
      </c>
    </row>
    <row r="233" spans="1:2" ht="14.4" x14ac:dyDescent="0.25">
      <c r="A233" s="79" t="s">
        <v>1181</v>
      </c>
      <c r="B233" s="2" t="s">
        <v>227</v>
      </c>
    </row>
    <row r="234" spans="1:2" ht="14.4" x14ac:dyDescent="0.25">
      <c r="A234" s="79" t="s">
        <v>1182</v>
      </c>
      <c r="B234" s="2" t="s">
        <v>228</v>
      </c>
    </row>
    <row r="235" spans="1:2" ht="14.4" x14ac:dyDescent="0.25">
      <c r="A235" s="79" t="s">
        <v>1183</v>
      </c>
      <c r="B235" s="2" t="s">
        <v>229</v>
      </c>
    </row>
    <row r="236" spans="1:2" ht="14.4" x14ac:dyDescent="0.25">
      <c r="A236" s="79" t="s">
        <v>1184</v>
      </c>
      <c r="B236" s="2" t="s">
        <v>230</v>
      </c>
    </row>
    <row r="237" spans="1:2" ht="14.4" x14ac:dyDescent="0.25">
      <c r="A237" s="79" t="s">
        <v>1185</v>
      </c>
      <c r="B237" s="2" t="s">
        <v>231</v>
      </c>
    </row>
    <row r="238" spans="1:2" ht="14.4" x14ac:dyDescent="0.25">
      <c r="A238" s="79" t="s">
        <v>1186</v>
      </c>
      <c r="B238" s="2" t="s">
        <v>232</v>
      </c>
    </row>
    <row r="239" spans="1:2" ht="14.4" x14ac:dyDescent="0.25">
      <c r="A239" s="79" t="s">
        <v>1187</v>
      </c>
      <c r="B239" s="2" t="s">
        <v>233</v>
      </c>
    </row>
    <row r="240" spans="1:2" ht="14.4" x14ac:dyDescent="0.25">
      <c r="A240" s="79" t="s">
        <v>1188</v>
      </c>
      <c r="B240" s="2" t="s">
        <v>234</v>
      </c>
    </row>
    <row r="241" spans="1:2" ht="14.4" x14ac:dyDescent="0.25">
      <c r="A241" s="79" t="s">
        <v>1189</v>
      </c>
      <c r="B241" s="2" t="s">
        <v>235</v>
      </c>
    </row>
    <row r="242" spans="1:2" ht="14.4" x14ac:dyDescent="0.25">
      <c r="A242" s="79" t="s">
        <v>1190</v>
      </c>
      <c r="B242" s="2" t="s">
        <v>236</v>
      </c>
    </row>
    <row r="243" spans="1:2" ht="14.4" x14ac:dyDescent="0.25">
      <c r="A243" s="79" t="s">
        <v>1191</v>
      </c>
      <c r="B243" s="2" t="s">
        <v>237</v>
      </c>
    </row>
    <row r="244" spans="1:2" ht="14.4" x14ac:dyDescent="0.25">
      <c r="A244" s="79" t="s">
        <v>1192</v>
      </c>
      <c r="B244" s="2" t="s">
        <v>238</v>
      </c>
    </row>
    <row r="245" spans="1:2" ht="14.4" x14ac:dyDescent="0.25">
      <c r="A245" s="79" t="s">
        <v>1193</v>
      </c>
      <c r="B245" s="2" t="s">
        <v>239</v>
      </c>
    </row>
    <row r="246" spans="1:2" ht="14.4" x14ac:dyDescent="0.25">
      <c r="A246" s="79" t="s">
        <v>1194</v>
      </c>
      <c r="B246" s="2" t="s">
        <v>240</v>
      </c>
    </row>
    <row r="247" spans="1:2" ht="14.4" x14ac:dyDescent="0.25">
      <c r="A247" s="79" t="s">
        <v>1195</v>
      </c>
      <c r="B247" s="2" t="s">
        <v>241</v>
      </c>
    </row>
    <row r="248" spans="1:2" ht="14.4" x14ac:dyDescent="0.25">
      <c r="A248" s="79" t="s">
        <v>1196</v>
      </c>
      <c r="B248" s="2" t="s">
        <v>242</v>
      </c>
    </row>
    <row r="249" spans="1:2" ht="14.4" x14ac:dyDescent="0.25">
      <c r="A249" s="79" t="s">
        <v>1197</v>
      </c>
      <c r="B249" s="2" t="s">
        <v>243</v>
      </c>
    </row>
    <row r="250" spans="1:2" ht="14.4" x14ac:dyDescent="0.25">
      <c r="A250" s="79" t="s">
        <v>1198</v>
      </c>
      <c r="B250" s="2" t="s">
        <v>244</v>
      </c>
    </row>
    <row r="251" spans="1:2" ht="14.4" x14ac:dyDescent="0.25">
      <c r="A251" s="79" t="s">
        <v>1199</v>
      </c>
      <c r="B251" s="2" t="s">
        <v>245</v>
      </c>
    </row>
    <row r="252" spans="1:2" ht="14.4" x14ac:dyDescent="0.25">
      <c r="A252" s="79" t="s">
        <v>1200</v>
      </c>
      <c r="B252" s="2" t="s">
        <v>246</v>
      </c>
    </row>
    <row r="253" spans="1:2" ht="14.4" x14ac:dyDescent="0.25">
      <c r="A253" s="79" t="s">
        <v>1201</v>
      </c>
      <c r="B253" s="2" t="s">
        <v>247</v>
      </c>
    </row>
    <row r="254" spans="1:2" ht="14.4" x14ac:dyDescent="0.25">
      <c r="A254" s="79" t="s">
        <v>1202</v>
      </c>
      <c r="B254" s="2" t="s">
        <v>248</v>
      </c>
    </row>
    <row r="255" spans="1:2" ht="14.4" x14ac:dyDescent="0.25">
      <c r="A255" s="79" t="s">
        <v>1203</v>
      </c>
      <c r="B255" s="2" t="s">
        <v>249</v>
      </c>
    </row>
    <row r="256" spans="1:2" ht="14.4" x14ac:dyDescent="0.25">
      <c r="A256" s="79" t="s">
        <v>1204</v>
      </c>
      <c r="B256" s="2" t="s">
        <v>250</v>
      </c>
    </row>
    <row r="257" spans="1:2" ht="14.4" x14ac:dyDescent="0.25">
      <c r="A257" s="79" t="s">
        <v>1205</v>
      </c>
      <c r="B257" s="2" t="s">
        <v>251</v>
      </c>
    </row>
    <row r="258" spans="1:2" ht="14.4" x14ac:dyDescent="0.25">
      <c r="A258" s="79" t="s">
        <v>1206</v>
      </c>
      <c r="B258" s="2" t="s">
        <v>252</v>
      </c>
    </row>
    <row r="259" spans="1:2" ht="14.4" x14ac:dyDescent="0.25">
      <c r="A259" s="79" t="s">
        <v>1207</v>
      </c>
      <c r="B259" s="2" t="s">
        <v>253</v>
      </c>
    </row>
    <row r="260" spans="1:2" ht="14.4" x14ac:dyDescent="0.25">
      <c r="A260" s="79" t="s">
        <v>1208</v>
      </c>
      <c r="B260" s="2" t="s">
        <v>254</v>
      </c>
    </row>
    <row r="261" spans="1:2" ht="14.4" x14ac:dyDescent="0.25">
      <c r="A261" s="79" t="s">
        <v>1209</v>
      </c>
      <c r="B261" s="2" t="s">
        <v>255</v>
      </c>
    </row>
    <row r="262" spans="1:2" ht="14.4" x14ac:dyDescent="0.25">
      <c r="A262" s="79" t="s">
        <v>1210</v>
      </c>
      <c r="B262" s="2" t="s">
        <v>256</v>
      </c>
    </row>
    <row r="263" spans="1:2" ht="14.4" x14ac:dyDescent="0.25">
      <c r="A263" s="79" t="s">
        <v>1211</v>
      </c>
      <c r="B263" s="2" t="s">
        <v>257</v>
      </c>
    </row>
    <row r="264" spans="1:2" ht="14.4" x14ac:dyDescent="0.25">
      <c r="A264" s="79" t="s">
        <v>1212</v>
      </c>
      <c r="B264" s="2" t="s">
        <v>258</v>
      </c>
    </row>
    <row r="265" spans="1:2" ht="14.4" x14ac:dyDescent="0.25">
      <c r="A265" s="79" t="s">
        <v>1213</v>
      </c>
      <c r="B265" s="2" t="s">
        <v>259</v>
      </c>
    </row>
    <row r="266" spans="1:2" ht="14.4" x14ac:dyDescent="0.25">
      <c r="A266" s="79" t="s">
        <v>1214</v>
      </c>
      <c r="B266" s="2" t="s">
        <v>260</v>
      </c>
    </row>
    <row r="267" spans="1:2" ht="14.4" x14ac:dyDescent="0.25">
      <c r="A267" s="79" t="s">
        <v>1215</v>
      </c>
      <c r="B267" s="2" t="s">
        <v>261</v>
      </c>
    </row>
    <row r="268" spans="1:2" ht="14.4" x14ac:dyDescent="0.25">
      <c r="A268" s="79" t="s">
        <v>1216</v>
      </c>
      <c r="B268" s="2" t="s">
        <v>262</v>
      </c>
    </row>
    <row r="269" spans="1:2" ht="14.4" x14ac:dyDescent="0.25">
      <c r="A269" s="79" t="s">
        <v>1217</v>
      </c>
      <c r="B269" s="2" t="s">
        <v>263</v>
      </c>
    </row>
    <row r="270" spans="1:2" ht="14.4" x14ac:dyDescent="0.25">
      <c r="A270" s="79" t="s">
        <v>1218</v>
      </c>
      <c r="B270" s="2" t="s">
        <v>264</v>
      </c>
    </row>
    <row r="271" spans="1:2" ht="14.4" x14ac:dyDescent="0.25">
      <c r="A271" s="79" t="s">
        <v>1219</v>
      </c>
      <c r="B271" s="2" t="s">
        <v>265</v>
      </c>
    </row>
    <row r="272" spans="1:2" ht="14.4" x14ac:dyDescent="0.25">
      <c r="A272" s="79" t="s">
        <v>1220</v>
      </c>
      <c r="B272" s="2" t="s">
        <v>266</v>
      </c>
    </row>
    <row r="273" spans="1:2" ht="14.4" x14ac:dyDescent="0.25">
      <c r="A273" s="79" t="s">
        <v>1221</v>
      </c>
      <c r="B273" s="2" t="s">
        <v>267</v>
      </c>
    </row>
    <row r="274" spans="1:2" ht="14.4" x14ac:dyDescent="0.25">
      <c r="A274" s="79" t="s">
        <v>1222</v>
      </c>
      <c r="B274" s="2" t="s">
        <v>268</v>
      </c>
    </row>
    <row r="275" spans="1:2" ht="14.4" x14ac:dyDescent="0.25">
      <c r="A275" s="79" t="s">
        <v>1223</v>
      </c>
      <c r="B275" s="2" t="s">
        <v>269</v>
      </c>
    </row>
    <row r="276" spans="1:2" ht="14.4" x14ac:dyDescent="0.25">
      <c r="A276" s="79" t="s">
        <v>1224</v>
      </c>
      <c r="B276" s="2" t="s">
        <v>270</v>
      </c>
    </row>
    <row r="277" spans="1:2" ht="14.4" x14ac:dyDescent="0.25">
      <c r="A277" s="79" t="s">
        <v>1225</v>
      </c>
      <c r="B277" s="2" t="s">
        <v>271</v>
      </c>
    </row>
    <row r="278" spans="1:2" ht="14.4" x14ac:dyDescent="0.25">
      <c r="A278" s="79" t="s">
        <v>1226</v>
      </c>
      <c r="B278" s="2" t="s">
        <v>272</v>
      </c>
    </row>
    <row r="279" spans="1:2" ht="14.4" x14ac:dyDescent="0.25">
      <c r="A279" s="79" t="s">
        <v>1227</v>
      </c>
      <c r="B279" s="2" t="s">
        <v>273</v>
      </c>
    </row>
    <row r="280" spans="1:2" ht="14.4" x14ac:dyDescent="0.25">
      <c r="A280" s="79" t="s">
        <v>1228</v>
      </c>
      <c r="B280" s="2" t="s">
        <v>274</v>
      </c>
    </row>
    <row r="281" spans="1:2" ht="14.4" x14ac:dyDescent="0.25">
      <c r="A281" s="79" t="s">
        <v>1229</v>
      </c>
      <c r="B281" s="2" t="s">
        <v>275</v>
      </c>
    </row>
    <row r="282" spans="1:2" ht="14.4" x14ac:dyDescent="0.25">
      <c r="A282" s="79" t="s">
        <v>1230</v>
      </c>
      <c r="B282" s="2" t="s">
        <v>276</v>
      </c>
    </row>
    <row r="283" spans="1:2" ht="14.4" x14ac:dyDescent="0.25">
      <c r="A283" s="79" t="s">
        <v>1231</v>
      </c>
      <c r="B283" s="2" t="s">
        <v>277</v>
      </c>
    </row>
    <row r="284" spans="1:2" ht="14.4" x14ac:dyDescent="0.25">
      <c r="A284" s="79" t="s">
        <v>1232</v>
      </c>
      <c r="B284" s="2" t="s">
        <v>278</v>
      </c>
    </row>
    <row r="285" spans="1:2" ht="14.4" x14ac:dyDescent="0.25">
      <c r="A285" s="79" t="s">
        <v>1233</v>
      </c>
      <c r="B285" s="2" t="s">
        <v>279</v>
      </c>
    </row>
    <row r="286" spans="1:2" ht="14.4" x14ac:dyDescent="0.25">
      <c r="A286" s="79" t="s">
        <v>1234</v>
      </c>
      <c r="B286" s="2" t="s">
        <v>280</v>
      </c>
    </row>
    <row r="287" spans="1:2" ht="14.4" x14ac:dyDescent="0.25">
      <c r="A287" s="79" t="s">
        <v>1235</v>
      </c>
      <c r="B287" s="2" t="s">
        <v>281</v>
      </c>
    </row>
    <row r="288" spans="1:2" ht="14.4" x14ac:dyDescent="0.25">
      <c r="A288" s="79" t="s">
        <v>1236</v>
      </c>
      <c r="B288" s="2" t="s">
        <v>282</v>
      </c>
    </row>
    <row r="289" spans="1:2" ht="14.4" x14ac:dyDescent="0.25">
      <c r="A289" s="79" t="s">
        <v>1237</v>
      </c>
      <c r="B289" s="2" t="s">
        <v>283</v>
      </c>
    </row>
    <row r="290" spans="1:2" ht="14.4" x14ac:dyDescent="0.25">
      <c r="A290" s="79" t="s">
        <v>1238</v>
      </c>
      <c r="B290" s="2" t="s">
        <v>284</v>
      </c>
    </row>
    <row r="291" spans="1:2" ht="14.4" x14ac:dyDescent="0.25">
      <c r="A291" s="79" t="s">
        <v>1239</v>
      </c>
      <c r="B291" s="2" t="s">
        <v>285</v>
      </c>
    </row>
    <row r="292" spans="1:2" ht="14.4" x14ac:dyDescent="0.25">
      <c r="A292" s="79" t="s">
        <v>1240</v>
      </c>
      <c r="B292" s="2" t="s">
        <v>286</v>
      </c>
    </row>
    <row r="293" spans="1:2" ht="14.4" x14ac:dyDescent="0.25">
      <c r="A293" s="79" t="s">
        <v>1241</v>
      </c>
      <c r="B293" s="2" t="s">
        <v>287</v>
      </c>
    </row>
    <row r="294" spans="1:2" ht="14.4" x14ac:dyDescent="0.25">
      <c r="A294" s="79" t="s">
        <v>1242</v>
      </c>
      <c r="B294" s="2" t="s">
        <v>288</v>
      </c>
    </row>
    <row r="295" spans="1:2" ht="14.4" x14ac:dyDescent="0.25">
      <c r="A295" s="79" t="s">
        <v>1243</v>
      </c>
      <c r="B295" s="2" t="s">
        <v>289</v>
      </c>
    </row>
    <row r="296" spans="1:2" ht="14.4" x14ac:dyDescent="0.25">
      <c r="A296" s="79" t="s">
        <v>1244</v>
      </c>
      <c r="B296" s="2" t="s">
        <v>290</v>
      </c>
    </row>
    <row r="297" spans="1:2" ht="14.4" x14ac:dyDescent="0.25">
      <c r="A297" s="79" t="s">
        <v>1245</v>
      </c>
      <c r="B297" s="2" t="s">
        <v>291</v>
      </c>
    </row>
    <row r="298" spans="1:2" ht="14.4" x14ac:dyDescent="0.25">
      <c r="A298" s="79" t="s">
        <v>1246</v>
      </c>
      <c r="B298" s="2" t="s">
        <v>292</v>
      </c>
    </row>
    <row r="299" spans="1:2" ht="14.4" x14ac:dyDescent="0.25">
      <c r="A299" s="79" t="s">
        <v>1247</v>
      </c>
      <c r="B299" s="2" t="s">
        <v>293</v>
      </c>
    </row>
    <row r="300" spans="1:2" ht="14.4" x14ac:dyDescent="0.25">
      <c r="A300" s="79" t="s">
        <v>1248</v>
      </c>
      <c r="B300" s="2" t="s">
        <v>294</v>
      </c>
    </row>
    <row r="301" spans="1:2" ht="14.4" x14ac:dyDescent="0.25">
      <c r="A301" s="79" t="s">
        <v>1249</v>
      </c>
      <c r="B301" s="2" t="s">
        <v>295</v>
      </c>
    </row>
    <row r="302" spans="1:2" ht="14.4" x14ac:dyDescent="0.25">
      <c r="A302" s="79" t="s">
        <v>1250</v>
      </c>
      <c r="B302" s="6" t="s">
        <v>1861</v>
      </c>
    </row>
    <row r="303" spans="1:2" ht="14.4" x14ac:dyDescent="0.25">
      <c r="A303" s="79" t="s">
        <v>1251</v>
      </c>
      <c r="B303" s="2" t="s">
        <v>296</v>
      </c>
    </row>
    <row r="304" spans="1:2" ht="14.4" x14ac:dyDescent="0.25">
      <c r="A304" s="79" t="s">
        <v>1252</v>
      </c>
      <c r="B304" s="2" t="s">
        <v>297</v>
      </c>
    </row>
    <row r="305" spans="1:2" ht="14.4" x14ac:dyDescent="0.25">
      <c r="A305" s="79" t="s">
        <v>1253</v>
      </c>
      <c r="B305" s="2" t="s">
        <v>298</v>
      </c>
    </row>
    <row r="306" spans="1:2" ht="14.4" x14ac:dyDescent="0.25">
      <c r="A306" s="79" t="s">
        <v>1254</v>
      </c>
      <c r="B306" s="2" t="s">
        <v>299</v>
      </c>
    </row>
    <row r="307" spans="1:2" ht="14.4" x14ac:dyDescent="0.25">
      <c r="A307" s="79" t="s">
        <v>1255</v>
      </c>
      <c r="B307" s="2" t="s">
        <v>300</v>
      </c>
    </row>
    <row r="308" spans="1:2" ht="14.4" x14ac:dyDescent="0.25">
      <c r="A308" s="79" t="s">
        <v>1256</v>
      </c>
      <c r="B308" s="2" t="s">
        <v>301</v>
      </c>
    </row>
    <row r="309" spans="1:2" ht="14.4" x14ac:dyDescent="0.25">
      <c r="A309" s="79" t="s">
        <v>1257</v>
      </c>
      <c r="B309" s="2" t="s">
        <v>302</v>
      </c>
    </row>
    <row r="310" spans="1:2" ht="14.4" x14ac:dyDescent="0.25">
      <c r="A310" s="79" t="s">
        <v>1258</v>
      </c>
      <c r="B310" s="2" t="s">
        <v>303</v>
      </c>
    </row>
    <row r="311" spans="1:2" ht="14.4" x14ac:dyDescent="0.25">
      <c r="A311" s="79" t="s">
        <v>1259</v>
      </c>
      <c r="B311" s="2" t="s">
        <v>304</v>
      </c>
    </row>
    <row r="312" spans="1:2" ht="14.4" x14ac:dyDescent="0.25">
      <c r="A312" s="79" t="s">
        <v>1260</v>
      </c>
      <c r="B312" s="2" t="s">
        <v>305</v>
      </c>
    </row>
    <row r="313" spans="1:2" ht="14.4" x14ac:dyDescent="0.25">
      <c r="A313" s="79" t="s">
        <v>1261</v>
      </c>
      <c r="B313" s="2" t="s">
        <v>306</v>
      </c>
    </row>
    <row r="314" spans="1:2" ht="14.4" x14ac:dyDescent="0.25">
      <c r="A314" s="79" t="s">
        <v>1262</v>
      </c>
      <c r="B314" s="2" t="s">
        <v>307</v>
      </c>
    </row>
    <row r="315" spans="1:2" ht="14.4" x14ac:dyDescent="0.25">
      <c r="A315" s="79" t="s">
        <v>1263</v>
      </c>
      <c r="B315" s="2" t="s">
        <v>308</v>
      </c>
    </row>
    <row r="316" spans="1:2" ht="14.4" x14ac:dyDescent="0.25">
      <c r="A316" s="79" t="s">
        <v>1264</v>
      </c>
      <c r="B316" s="2" t="s">
        <v>309</v>
      </c>
    </row>
    <row r="317" spans="1:2" ht="14.4" x14ac:dyDescent="0.25">
      <c r="A317" s="79" t="s">
        <v>1265</v>
      </c>
      <c r="B317" s="2" t="s">
        <v>310</v>
      </c>
    </row>
    <row r="318" spans="1:2" ht="14.4" x14ac:dyDescent="0.25">
      <c r="A318" s="79" t="s">
        <v>1266</v>
      </c>
      <c r="B318" s="2" t="s">
        <v>311</v>
      </c>
    </row>
    <row r="319" spans="1:2" ht="14.4" x14ac:dyDescent="0.25">
      <c r="A319" s="79" t="s">
        <v>1267</v>
      </c>
      <c r="B319" s="2" t="s">
        <v>312</v>
      </c>
    </row>
    <row r="320" spans="1:2" ht="14.4" x14ac:dyDescent="0.25">
      <c r="A320" s="79" t="s">
        <v>1268</v>
      </c>
      <c r="B320" s="2" t="s">
        <v>313</v>
      </c>
    </row>
    <row r="321" spans="1:2" ht="14.4" x14ac:dyDescent="0.25">
      <c r="A321" s="79" t="s">
        <v>1269</v>
      </c>
      <c r="B321" s="2" t="s">
        <v>314</v>
      </c>
    </row>
    <row r="322" spans="1:2" ht="14.4" x14ac:dyDescent="0.25">
      <c r="A322" s="79" t="s">
        <v>1270</v>
      </c>
      <c r="B322" s="2" t="s">
        <v>315</v>
      </c>
    </row>
    <row r="323" spans="1:2" ht="14.4" x14ac:dyDescent="0.25">
      <c r="A323" s="79" t="s">
        <v>1271</v>
      </c>
      <c r="B323" s="6" t="s">
        <v>1859</v>
      </c>
    </row>
    <row r="324" spans="1:2" ht="14.4" x14ac:dyDescent="0.25">
      <c r="A324" s="79" t="s">
        <v>1272</v>
      </c>
      <c r="B324" s="2" t="s">
        <v>316</v>
      </c>
    </row>
    <row r="325" spans="1:2" ht="14.4" x14ac:dyDescent="0.25">
      <c r="A325" s="79" t="s">
        <v>1273</v>
      </c>
      <c r="B325" s="2" t="s">
        <v>317</v>
      </c>
    </row>
    <row r="326" spans="1:2" ht="14.4" x14ac:dyDescent="0.25">
      <c r="A326" s="79" t="s">
        <v>1274</v>
      </c>
      <c r="B326" s="2" t="s">
        <v>318</v>
      </c>
    </row>
    <row r="327" spans="1:2" ht="14.4" x14ac:dyDescent="0.25">
      <c r="A327" s="79" t="s">
        <v>1275</v>
      </c>
      <c r="B327" s="2" t="s">
        <v>319</v>
      </c>
    </row>
    <row r="328" spans="1:2" ht="14.4" x14ac:dyDescent="0.25">
      <c r="A328" s="79" t="s">
        <v>1276</v>
      </c>
      <c r="B328" s="3" t="s">
        <v>320</v>
      </c>
    </row>
    <row r="329" spans="1:2" ht="14.4" x14ac:dyDescent="0.25">
      <c r="A329" s="79" t="s">
        <v>1277</v>
      </c>
      <c r="B329" s="2" t="s">
        <v>321</v>
      </c>
    </row>
    <row r="330" spans="1:2" ht="14.4" x14ac:dyDescent="0.25">
      <c r="A330" s="79" t="s">
        <v>1278</v>
      </c>
      <c r="B330" s="2" t="s">
        <v>322</v>
      </c>
    </row>
    <row r="331" spans="1:2" ht="14.4" x14ac:dyDescent="0.25">
      <c r="A331" s="79" t="s">
        <v>1279</v>
      </c>
      <c r="B331" s="2" t="s">
        <v>323</v>
      </c>
    </row>
    <row r="332" spans="1:2" ht="14.4" x14ac:dyDescent="0.25">
      <c r="A332" s="79" t="s">
        <v>1280</v>
      </c>
      <c r="B332" s="2" t="s">
        <v>324</v>
      </c>
    </row>
    <row r="333" spans="1:2" ht="14.4" x14ac:dyDescent="0.25">
      <c r="A333" s="79" t="s">
        <v>1281</v>
      </c>
      <c r="B333" s="2" t="s">
        <v>325</v>
      </c>
    </row>
    <row r="334" spans="1:2" ht="14.4" x14ac:dyDescent="0.25">
      <c r="A334" s="79" t="s">
        <v>1282</v>
      </c>
      <c r="B334" s="2" t="s">
        <v>326</v>
      </c>
    </row>
    <row r="335" spans="1:2" ht="14.4" x14ac:dyDescent="0.25">
      <c r="A335" s="79" t="s">
        <v>1283</v>
      </c>
      <c r="B335" s="2" t="s">
        <v>327</v>
      </c>
    </row>
    <row r="336" spans="1:2" ht="14.4" x14ac:dyDescent="0.25">
      <c r="A336" s="79" t="s">
        <v>1284</v>
      </c>
      <c r="B336" s="2" t="s">
        <v>328</v>
      </c>
    </row>
    <row r="337" spans="1:2" ht="14.4" x14ac:dyDescent="0.25">
      <c r="A337" s="79" t="s">
        <v>1285</v>
      </c>
      <c r="B337" s="2" t="s">
        <v>329</v>
      </c>
    </row>
    <row r="338" spans="1:2" ht="14.4" x14ac:dyDescent="0.25">
      <c r="A338" s="79" t="s">
        <v>1286</v>
      </c>
      <c r="B338" s="2" t="s">
        <v>330</v>
      </c>
    </row>
    <row r="339" spans="1:2" ht="14.4" x14ac:dyDescent="0.25">
      <c r="A339" s="79" t="s">
        <v>1287</v>
      </c>
      <c r="B339" s="2" t="s">
        <v>331</v>
      </c>
    </row>
    <row r="340" spans="1:2" ht="14.4" x14ac:dyDescent="0.25">
      <c r="A340" s="79" t="s">
        <v>1288</v>
      </c>
      <c r="B340" s="2" t="s">
        <v>332</v>
      </c>
    </row>
    <row r="341" spans="1:2" ht="14.4" x14ac:dyDescent="0.25">
      <c r="A341" s="79" t="s">
        <v>1289</v>
      </c>
      <c r="B341" s="2" t="s">
        <v>333</v>
      </c>
    </row>
    <row r="342" spans="1:2" ht="14.4" x14ac:dyDescent="0.25">
      <c r="A342" s="79" t="s">
        <v>1290</v>
      </c>
      <c r="B342" s="2" t="s">
        <v>334</v>
      </c>
    </row>
    <row r="343" spans="1:2" ht="14.4" x14ac:dyDescent="0.25">
      <c r="A343" s="79" t="s">
        <v>1291</v>
      </c>
      <c r="B343" s="2" t="s">
        <v>335</v>
      </c>
    </row>
    <row r="344" spans="1:2" ht="14.4" x14ac:dyDescent="0.25">
      <c r="A344" s="79" t="s">
        <v>1292</v>
      </c>
      <c r="B344" s="2" t="s">
        <v>336</v>
      </c>
    </row>
    <row r="345" spans="1:2" ht="14.4" x14ac:dyDescent="0.25">
      <c r="A345" s="79" t="s">
        <v>1293</v>
      </c>
      <c r="B345" s="2" t="s">
        <v>337</v>
      </c>
    </row>
    <row r="346" spans="1:2" ht="14.4" x14ac:dyDescent="0.25">
      <c r="A346" s="79" t="s">
        <v>1294</v>
      </c>
      <c r="B346" s="2" t="s">
        <v>338</v>
      </c>
    </row>
    <row r="347" spans="1:2" ht="14.4" x14ac:dyDescent="0.25">
      <c r="A347" s="79" t="s">
        <v>1295</v>
      </c>
      <c r="B347" s="2" t="s">
        <v>339</v>
      </c>
    </row>
    <row r="348" spans="1:2" ht="14.4" x14ac:dyDescent="0.25">
      <c r="A348" s="79" t="s">
        <v>1296</v>
      </c>
      <c r="B348" s="2" t="s">
        <v>340</v>
      </c>
    </row>
    <row r="349" spans="1:2" ht="14.4" x14ac:dyDescent="0.25">
      <c r="A349" s="79" t="s">
        <v>1297</v>
      </c>
      <c r="B349" s="2" t="s">
        <v>341</v>
      </c>
    </row>
    <row r="350" spans="1:2" ht="14.4" x14ac:dyDescent="0.25">
      <c r="A350" s="79" t="s">
        <v>1298</v>
      </c>
      <c r="B350" s="2" t="s">
        <v>342</v>
      </c>
    </row>
    <row r="351" spans="1:2" ht="14.4" x14ac:dyDescent="0.25">
      <c r="A351" s="79" t="s">
        <v>1299</v>
      </c>
      <c r="B351" s="2" t="s">
        <v>343</v>
      </c>
    </row>
    <row r="352" spans="1:2" ht="14.4" x14ac:dyDescent="0.25">
      <c r="A352" s="79" t="s">
        <v>1300</v>
      </c>
      <c r="B352" s="3" t="s">
        <v>344</v>
      </c>
    </row>
    <row r="353" spans="1:2" ht="14.4" x14ac:dyDescent="0.25">
      <c r="A353" s="79" t="s">
        <v>1301</v>
      </c>
      <c r="B353" s="2" t="s">
        <v>345</v>
      </c>
    </row>
    <row r="354" spans="1:2" ht="14.4" x14ac:dyDescent="0.25">
      <c r="A354" s="79" t="s">
        <v>1302</v>
      </c>
      <c r="B354" s="2" t="s">
        <v>346</v>
      </c>
    </row>
    <row r="355" spans="1:2" ht="14.4" x14ac:dyDescent="0.25">
      <c r="A355" s="79" t="s">
        <v>1303</v>
      </c>
      <c r="B355" s="2" t="s">
        <v>347</v>
      </c>
    </row>
    <row r="356" spans="1:2" ht="14.4" x14ac:dyDescent="0.25">
      <c r="A356" s="79" t="s">
        <v>1304</v>
      </c>
      <c r="B356" s="2" t="s">
        <v>348</v>
      </c>
    </row>
    <row r="357" spans="1:2" ht="14.4" x14ac:dyDescent="0.25">
      <c r="A357" s="79" t="s">
        <v>1305</v>
      </c>
      <c r="B357" s="2" t="s">
        <v>349</v>
      </c>
    </row>
    <row r="358" spans="1:2" ht="14.4" x14ac:dyDescent="0.25">
      <c r="A358" s="79" t="s">
        <v>1306</v>
      </c>
      <c r="B358" s="2" t="s">
        <v>350</v>
      </c>
    </row>
    <row r="359" spans="1:2" ht="14.4" x14ac:dyDescent="0.25">
      <c r="A359" s="79" t="s">
        <v>1307</v>
      </c>
      <c r="B359" s="2" t="s">
        <v>351</v>
      </c>
    </row>
    <row r="360" spans="1:2" ht="14.4" x14ac:dyDescent="0.25">
      <c r="A360" s="79" t="s">
        <v>1308</v>
      </c>
      <c r="B360" s="2" t="s">
        <v>352</v>
      </c>
    </row>
    <row r="361" spans="1:2" ht="14.4" x14ac:dyDescent="0.25">
      <c r="A361" s="79" t="s">
        <v>1309</v>
      </c>
      <c r="B361" s="2" t="s">
        <v>353</v>
      </c>
    </row>
    <row r="362" spans="1:2" ht="14.4" x14ac:dyDescent="0.25">
      <c r="A362" s="79" t="s">
        <v>1310</v>
      </c>
      <c r="B362" s="2" t="s">
        <v>354</v>
      </c>
    </row>
    <row r="363" spans="1:2" ht="14.4" x14ac:dyDescent="0.25">
      <c r="A363" s="79" t="s">
        <v>1311</v>
      </c>
      <c r="B363" s="2" t="s">
        <v>355</v>
      </c>
    </row>
    <row r="364" spans="1:2" ht="14.4" x14ac:dyDescent="0.25">
      <c r="A364" s="79" t="s">
        <v>1312</v>
      </c>
      <c r="B364" s="2" t="s">
        <v>356</v>
      </c>
    </row>
    <row r="365" spans="1:2" ht="14.4" x14ac:dyDescent="0.25">
      <c r="A365" s="79" t="s">
        <v>1313</v>
      </c>
      <c r="B365" s="2" t="s">
        <v>357</v>
      </c>
    </row>
    <row r="366" spans="1:2" ht="14.4" x14ac:dyDescent="0.25">
      <c r="A366" s="79" t="s">
        <v>1314</v>
      </c>
      <c r="B366" s="2" t="s">
        <v>358</v>
      </c>
    </row>
    <row r="367" spans="1:2" ht="14.4" x14ac:dyDescent="0.25">
      <c r="A367" s="79" t="s">
        <v>1315</v>
      </c>
      <c r="B367" s="2" t="s">
        <v>359</v>
      </c>
    </row>
    <row r="368" spans="1:2" ht="14.4" x14ac:dyDescent="0.25">
      <c r="A368" s="79" t="s">
        <v>1316</v>
      </c>
      <c r="B368" s="2" t="s">
        <v>360</v>
      </c>
    </row>
    <row r="369" spans="1:2" ht="14.4" x14ac:dyDescent="0.25">
      <c r="A369" s="79" t="s">
        <v>1317</v>
      </c>
      <c r="B369" s="2" t="s">
        <v>361</v>
      </c>
    </row>
    <row r="370" spans="1:2" ht="14.4" x14ac:dyDescent="0.25">
      <c r="A370" s="79" t="s">
        <v>1318</v>
      </c>
      <c r="B370" s="2" t="s">
        <v>362</v>
      </c>
    </row>
    <row r="371" spans="1:2" ht="14.4" x14ac:dyDescent="0.25">
      <c r="A371" s="79" t="s">
        <v>1319</v>
      </c>
      <c r="B371" s="2" t="s">
        <v>363</v>
      </c>
    </row>
    <row r="372" spans="1:2" ht="14.4" x14ac:dyDescent="0.25">
      <c r="A372" s="79" t="s">
        <v>1320</v>
      </c>
      <c r="B372" s="2" t="s">
        <v>364</v>
      </c>
    </row>
    <row r="373" spans="1:2" ht="14.4" x14ac:dyDescent="0.25">
      <c r="A373" s="79" t="s">
        <v>1321</v>
      </c>
      <c r="B373" s="2" t="s">
        <v>365</v>
      </c>
    </row>
    <row r="374" spans="1:2" ht="14.4" x14ac:dyDescent="0.25">
      <c r="A374" s="79" t="s">
        <v>1322</v>
      </c>
      <c r="B374" s="2" t="s">
        <v>366</v>
      </c>
    </row>
    <row r="375" spans="1:2" ht="14.4" x14ac:dyDescent="0.25">
      <c r="A375" s="79" t="s">
        <v>1323</v>
      </c>
      <c r="B375" s="2" t="s">
        <v>367</v>
      </c>
    </row>
    <row r="376" spans="1:2" ht="14.4" x14ac:dyDescent="0.25">
      <c r="A376" s="79" t="s">
        <v>1324</v>
      </c>
      <c r="B376" s="2" t="s">
        <v>368</v>
      </c>
    </row>
    <row r="377" spans="1:2" ht="14.4" x14ac:dyDescent="0.25">
      <c r="A377" s="79" t="s">
        <v>1325</v>
      </c>
      <c r="B377" s="2" t="s">
        <v>369</v>
      </c>
    </row>
    <row r="378" spans="1:2" ht="14.4" x14ac:dyDescent="0.25">
      <c r="A378" s="79" t="s">
        <v>1326</v>
      </c>
      <c r="B378" s="2" t="s">
        <v>370</v>
      </c>
    </row>
    <row r="379" spans="1:2" ht="14.4" x14ac:dyDescent="0.25">
      <c r="A379" s="79" t="s">
        <v>1327</v>
      </c>
      <c r="B379" s="2" t="s">
        <v>371</v>
      </c>
    </row>
    <row r="380" spans="1:2" ht="14.4" x14ac:dyDescent="0.25">
      <c r="A380" s="79" t="s">
        <v>1328</v>
      </c>
      <c r="B380" s="2" t="s">
        <v>372</v>
      </c>
    </row>
    <row r="381" spans="1:2" ht="14.4" x14ac:dyDescent="0.25">
      <c r="A381" s="79" t="s">
        <v>1329</v>
      </c>
      <c r="B381" s="2" t="s">
        <v>373</v>
      </c>
    </row>
    <row r="382" spans="1:2" ht="14.4" x14ac:dyDescent="0.25">
      <c r="A382" s="79" t="s">
        <v>1330</v>
      </c>
      <c r="B382" s="2" t="s">
        <v>374</v>
      </c>
    </row>
    <row r="383" spans="1:2" ht="14.4" x14ac:dyDescent="0.25">
      <c r="A383" s="79" t="s">
        <v>1331</v>
      </c>
      <c r="B383" s="2" t="s">
        <v>375</v>
      </c>
    </row>
    <row r="384" spans="1:2" ht="14.4" x14ac:dyDescent="0.25">
      <c r="A384" s="79" t="s">
        <v>1332</v>
      </c>
      <c r="B384" s="2" t="s">
        <v>376</v>
      </c>
    </row>
    <row r="385" spans="1:2" ht="14.4" x14ac:dyDescent="0.25">
      <c r="A385" s="79" t="s">
        <v>1333</v>
      </c>
      <c r="B385" s="2" t="s">
        <v>377</v>
      </c>
    </row>
    <row r="386" spans="1:2" ht="14.4" x14ac:dyDescent="0.25">
      <c r="A386" s="79" t="s">
        <v>1334</v>
      </c>
      <c r="B386" s="2" t="s">
        <v>378</v>
      </c>
    </row>
    <row r="387" spans="1:2" ht="14.4" x14ac:dyDescent="0.25">
      <c r="A387" s="79" t="s">
        <v>1335</v>
      </c>
      <c r="B387" s="3" t="s">
        <v>379</v>
      </c>
    </row>
    <row r="388" spans="1:2" ht="14.4" x14ac:dyDescent="0.25">
      <c r="A388" s="79" t="s">
        <v>1336</v>
      </c>
      <c r="B388" s="2" t="s">
        <v>380</v>
      </c>
    </row>
    <row r="389" spans="1:2" ht="14.4" x14ac:dyDescent="0.25">
      <c r="A389" s="79" t="s">
        <v>1337</v>
      </c>
      <c r="B389" s="1" t="s">
        <v>381</v>
      </c>
    </row>
    <row r="390" spans="1:2" ht="14.4" x14ac:dyDescent="0.25">
      <c r="A390" s="79" t="s">
        <v>1338</v>
      </c>
      <c r="B390" s="2" t="s">
        <v>382</v>
      </c>
    </row>
    <row r="391" spans="1:2" ht="14.4" x14ac:dyDescent="0.25">
      <c r="A391" s="79" t="s">
        <v>1339</v>
      </c>
      <c r="B391" s="2" t="s">
        <v>383</v>
      </c>
    </row>
    <row r="392" spans="1:2" ht="14.4" x14ac:dyDescent="0.25">
      <c r="A392" s="79" t="s">
        <v>1340</v>
      </c>
      <c r="B392" s="2" t="s">
        <v>384</v>
      </c>
    </row>
    <row r="393" spans="1:2" ht="14.4" x14ac:dyDescent="0.25">
      <c r="A393" s="79" t="s">
        <v>1341</v>
      </c>
      <c r="B393" s="2" t="s">
        <v>385</v>
      </c>
    </row>
    <row r="394" spans="1:2" ht="14.4" x14ac:dyDescent="0.25">
      <c r="A394" s="79" t="s">
        <v>1342</v>
      </c>
      <c r="B394" s="2" t="s">
        <v>386</v>
      </c>
    </row>
    <row r="395" spans="1:2" ht="14.4" x14ac:dyDescent="0.25">
      <c r="A395" s="79" t="s">
        <v>1343</v>
      </c>
      <c r="B395" s="2" t="s">
        <v>387</v>
      </c>
    </row>
    <row r="396" spans="1:2" ht="14.4" x14ac:dyDescent="0.25">
      <c r="A396" s="79" t="s">
        <v>1344</v>
      </c>
      <c r="B396" s="2" t="s">
        <v>388</v>
      </c>
    </row>
    <row r="397" spans="1:2" ht="14.4" x14ac:dyDescent="0.25">
      <c r="A397" s="79" t="s">
        <v>1345</v>
      </c>
      <c r="B397" s="2" t="s">
        <v>389</v>
      </c>
    </row>
    <row r="398" spans="1:2" ht="14.4" x14ac:dyDescent="0.25">
      <c r="A398" s="79" t="s">
        <v>1346</v>
      </c>
      <c r="B398" s="2" t="s">
        <v>390</v>
      </c>
    </row>
    <row r="399" spans="1:2" ht="14.4" x14ac:dyDescent="0.25">
      <c r="A399" s="79" t="s">
        <v>1347</v>
      </c>
      <c r="B399" s="2" t="s">
        <v>391</v>
      </c>
    </row>
    <row r="400" spans="1:2" ht="14.4" x14ac:dyDescent="0.25">
      <c r="A400" s="79" t="s">
        <v>1348</v>
      </c>
      <c r="B400" s="2" t="s">
        <v>392</v>
      </c>
    </row>
    <row r="401" spans="1:2" ht="14.4" x14ac:dyDescent="0.25">
      <c r="A401" s="79" t="s">
        <v>1349</v>
      </c>
      <c r="B401" s="2" t="s">
        <v>393</v>
      </c>
    </row>
    <row r="402" spans="1:2" ht="14.4" x14ac:dyDescent="0.25">
      <c r="A402" s="79" t="s">
        <v>1350</v>
      </c>
      <c r="B402" s="2" t="s">
        <v>394</v>
      </c>
    </row>
    <row r="403" spans="1:2" ht="14.4" x14ac:dyDescent="0.25">
      <c r="A403" s="79" t="s">
        <v>1351</v>
      </c>
      <c r="B403" s="2" t="s">
        <v>395</v>
      </c>
    </row>
    <row r="404" spans="1:2" ht="14.4" x14ac:dyDescent="0.25">
      <c r="A404" s="79" t="s">
        <v>1352</v>
      </c>
      <c r="B404" s="2" t="s">
        <v>396</v>
      </c>
    </row>
    <row r="405" spans="1:2" ht="14.4" x14ac:dyDescent="0.25">
      <c r="A405" s="79" t="s">
        <v>1353</v>
      </c>
      <c r="B405" s="2" t="s">
        <v>397</v>
      </c>
    </row>
    <row r="406" spans="1:2" ht="14.4" x14ac:dyDescent="0.25">
      <c r="A406" s="79" t="s">
        <v>1354</v>
      </c>
      <c r="B406" s="2" t="s">
        <v>398</v>
      </c>
    </row>
    <row r="407" spans="1:2" ht="14.4" x14ac:dyDescent="0.25">
      <c r="A407" s="79" t="s">
        <v>1355</v>
      </c>
      <c r="B407" s="2" t="s">
        <v>399</v>
      </c>
    </row>
    <row r="408" spans="1:2" ht="14.4" x14ac:dyDescent="0.25">
      <c r="A408" s="79" t="s">
        <v>1356</v>
      </c>
      <c r="B408" s="2" t="s">
        <v>400</v>
      </c>
    </row>
    <row r="409" spans="1:2" ht="14.4" x14ac:dyDescent="0.25">
      <c r="A409" s="79" t="s">
        <v>1357</v>
      </c>
      <c r="B409" s="2" t="s">
        <v>401</v>
      </c>
    </row>
    <row r="410" spans="1:2" ht="14.4" x14ac:dyDescent="0.25">
      <c r="A410" s="79" t="s">
        <v>1358</v>
      </c>
      <c r="B410" s="2" t="s">
        <v>402</v>
      </c>
    </row>
    <row r="411" spans="1:2" ht="14.4" x14ac:dyDescent="0.25">
      <c r="A411" s="79" t="s">
        <v>1359</v>
      </c>
      <c r="B411" s="2" t="s">
        <v>403</v>
      </c>
    </row>
    <row r="412" spans="1:2" ht="14.4" x14ac:dyDescent="0.25">
      <c r="A412" s="79" t="s">
        <v>1360</v>
      </c>
      <c r="B412" s="2" t="s">
        <v>404</v>
      </c>
    </row>
    <row r="413" spans="1:2" ht="14.4" x14ac:dyDescent="0.25">
      <c r="A413" s="79" t="s">
        <v>1361</v>
      </c>
      <c r="B413" s="3" t="s">
        <v>405</v>
      </c>
    </row>
    <row r="414" spans="1:2" ht="14.4" x14ac:dyDescent="0.25">
      <c r="A414" s="79" t="s">
        <v>1362</v>
      </c>
      <c r="B414" s="3" t="s">
        <v>406</v>
      </c>
    </row>
    <row r="415" spans="1:2" ht="14.4" x14ac:dyDescent="0.25">
      <c r="A415" s="79" t="s">
        <v>1363</v>
      </c>
      <c r="B415" s="2" t="s">
        <v>407</v>
      </c>
    </row>
    <row r="416" spans="1:2" ht="14.4" x14ac:dyDescent="0.25">
      <c r="A416" s="79" t="s">
        <v>1364</v>
      </c>
      <c r="B416" s="2" t="s">
        <v>408</v>
      </c>
    </row>
    <row r="417" spans="1:2" ht="14.4" x14ac:dyDescent="0.25">
      <c r="A417" s="79" t="s">
        <v>1365</v>
      </c>
      <c r="B417" s="2" t="s">
        <v>409</v>
      </c>
    </row>
    <row r="418" spans="1:2" ht="14.4" x14ac:dyDescent="0.25">
      <c r="A418" s="79" t="s">
        <v>1366</v>
      </c>
      <c r="B418" s="2" t="s">
        <v>410</v>
      </c>
    </row>
    <row r="419" spans="1:2" ht="14.4" x14ac:dyDescent="0.25">
      <c r="A419" s="79" t="s">
        <v>1367</v>
      </c>
      <c r="B419" s="2" t="s">
        <v>411</v>
      </c>
    </row>
    <row r="420" spans="1:2" ht="14.4" x14ac:dyDescent="0.25">
      <c r="A420" s="79" t="s">
        <v>1368</v>
      </c>
      <c r="B420" s="2" t="s">
        <v>412</v>
      </c>
    </row>
    <row r="421" spans="1:2" ht="14.4" x14ac:dyDescent="0.25">
      <c r="A421" s="79" t="s">
        <v>1369</v>
      </c>
      <c r="B421" s="2" t="s">
        <v>413</v>
      </c>
    </row>
    <row r="422" spans="1:2" ht="14.4" x14ac:dyDescent="0.25">
      <c r="A422" s="79" t="s">
        <v>1370</v>
      </c>
      <c r="B422" s="3" t="s">
        <v>414</v>
      </c>
    </row>
    <row r="423" spans="1:2" ht="14.4" x14ac:dyDescent="0.25">
      <c r="A423" s="79" t="s">
        <v>1371</v>
      </c>
      <c r="B423" s="3" t="s">
        <v>415</v>
      </c>
    </row>
    <row r="424" spans="1:2" ht="14.4" x14ac:dyDescent="0.25">
      <c r="A424" s="79" t="s">
        <v>1372</v>
      </c>
      <c r="B424" s="3" t="s">
        <v>416</v>
      </c>
    </row>
    <row r="425" spans="1:2" ht="14.4" x14ac:dyDescent="0.25">
      <c r="A425" s="79" t="s">
        <v>1373</v>
      </c>
      <c r="B425" s="2" t="s">
        <v>417</v>
      </c>
    </row>
    <row r="426" spans="1:2" ht="14.4" x14ac:dyDescent="0.25">
      <c r="A426" s="79" t="s">
        <v>1374</v>
      </c>
      <c r="B426" s="2" t="s">
        <v>418</v>
      </c>
    </row>
    <row r="427" spans="1:2" ht="14.4" x14ac:dyDescent="0.25">
      <c r="A427" s="79" t="s">
        <v>1375</v>
      </c>
      <c r="B427" s="2" t="s">
        <v>419</v>
      </c>
    </row>
    <row r="428" spans="1:2" ht="14.4" x14ac:dyDescent="0.25">
      <c r="A428" s="79" t="s">
        <v>1376</v>
      </c>
      <c r="B428" s="2" t="s">
        <v>420</v>
      </c>
    </row>
    <row r="429" spans="1:2" ht="14.4" x14ac:dyDescent="0.25">
      <c r="A429" s="79" t="s">
        <v>1377</v>
      </c>
      <c r="B429" s="2" t="s">
        <v>421</v>
      </c>
    </row>
    <row r="430" spans="1:2" ht="14.4" x14ac:dyDescent="0.25">
      <c r="A430" s="79" t="s">
        <v>1378</v>
      </c>
      <c r="B430" s="2" t="s">
        <v>422</v>
      </c>
    </row>
    <row r="431" spans="1:2" ht="14.4" x14ac:dyDescent="0.25">
      <c r="A431" s="79" t="s">
        <v>1379</v>
      </c>
      <c r="B431" s="2" t="s">
        <v>423</v>
      </c>
    </row>
    <row r="432" spans="1:2" ht="14.4" x14ac:dyDescent="0.25">
      <c r="A432" s="79" t="s">
        <v>1380</v>
      </c>
      <c r="B432" s="2" t="s">
        <v>424</v>
      </c>
    </row>
    <row r="433" spans="1:2" ht="14.4" x14ac:dyDescent="0.25">
      <c r="A433" s="79" t="s">
        <v>1381</v>
      </c>
      <c r="B433" s="2" t="s">
        <v>425</v>
      </c>
    </row>
    <row r="434" spans="1:2" ht="14.4" x14ac:dyDescent="0.25">
      <c r="A434" s="79" t="s">
        <v>1382</v>
      </c>
      <c r="B434" s="2" t="s">
        <v>426</v>
      </c>
    </row>
    <row r="435" spans="1:2" ht="14.4" x14ac:dyDescent="0.25">
      <c r="A435" s="79" t="s">
        <v>1383</v>
      </c>
      <c r="B435" s="2" t="s">
        <v>427</v>
      </c>
    </row>
    <row r="436" spans="1:2" ht="14.4" x14ac:dyDescent="0.25">
      <c r="A436" s="79" t="s">
        <v>1384</v>
      </c>
      <c r="B436" s="2" t="s">
        <v>428</v>
      </c>
    </row>
    <row r="437" spans="1:2" ht="14.4" x14ac:dyDescent="0.25">
      <c r="A437" s="79" t="s">
        <v>1385</v>
      </c>
      <c r="B437" s="2" t="s">
        <v>429</v>
      </c>
    </row>
    <row r="438" spans="1:2" ht="14.4" x14ac:dyDescent="0.25">
      <c r="A438" s="79" t="s">
        <v>1386</v>
      </c>
      <c r="B438" s="2" t="s">
        <v>430</v>
      </c>
    </row>
    <row r="439" spans="1:2" ht="14.4" x14ac:dyDescent="0.25">
      <c r="A439" s="79" t="s">
        <v>1387</v>
      </c>
      <c r="B439" s="2" t="s">
        <v>431</v>
      </c>
    </row>
    <row r="440" spans="1:2" ht="14.4" x14ac:dyDescent="0.25">
      <c r="A440" s="79" t="s">
        <v>1388</v>
      </c>
      <c r="B440" s="2" t="s">
        <v>432</v>
      </c>
    </row>
    <row r="441" spans="1:2" ht="14.4" x14ac:dyDescent="0.25">
      <c r="A441" s="79" t="s">
        <v>1389</v>
      </c>
      <c r="B441" s="2" t="s">
        <v>433</v>
      </c>
    </row>
    <row r="442" spans="1:2" ht="14.4" x14ac:dyDescent="0.25">
      <c r="A442" s="79" t="s">
        <v>1390</v>
      </c>
      <c r="B442" s="2" t="s">
        <v>434</v>
      </c>
    </row>
    <row r="443" spans="1:2" ht="14.4" x14ac:dyDescent="0.25">
      <c r="A443" s="79" t="s">
        <v>1391</v>
      </c>
      <c r="B443" s="2" t="s">
        <v>435</v>
      </c>
    </row>
    <row r="444" spans="1:2" ht="14.4" x14ac:dyDescent="0.25">
      <c r="A444" s="79" t="s">
        <v>1392</v>
      </c>
      <c r="B444" s="2" t="s">
        <v>436</v>
      </c>
    </row>
    <row r="445" spans="1:2" ht="14.4" x14ac:dyDescent="0.25">
      <c r="A445" s="79" t="s">
        <v>1393</v>
      </c>
      <c r="B445" s="2" t="s">
        <v>437</v>
      </c>
    </row>
    <row r="446" spans="1:2" ht="14.4" x14ac:dyDescent="0.25">
      <c r="A446" s="79" t="s">
        <v>1394</v>
      </c>
      <c r="B446" s="2" t="s">
        <v>438</v>
      </c>
    </row>
    <row r="447" spans="1:2" ht="14.4" x14ac:dyDescent="0.25">
      <c r="A447" s="79" t="s">
        <v>1395</v>
      </c>
      <c r="B447" s="2" t="s">
        <v>439</v>
      </c>
    </row>
    <row r="448" spans="1:2" ht="14.4" x14ac:dyDescent="0.25">
      <c r="A448" s="79" t="s">
        <v>1396</v>
      </c>
      <c r="B448" s="2" t="s">
        <v>440</v>
      </c>
    </row>
    <row r="449" spans="1:2" ht="14.4" x14ac:dyDescent="0.25">
      <c r="A449" s="79" t="s">
        <v>1397</v>
      </c>
      <c r="B449" s="2" t="s">
        <v>441</v>
      </c>
    </row>
    <row r="450" spans="1:2" ht="14.4" x14ac:dyDescent="0.25">
      <c r="A450" s="79" t="s">
        <v>1398</v>
      </c>
      <c r="B450" s="2" t="s">
        <v>442</v>
      </c>
    </row>
    <row r="451" spans="1:2" ht="14.4" x14ac:dyDescent="0.25">
      <c r="A451" s="79" t="s">
        <v>1399</v>
      </c>
      <c r="B451" s="2" t="s">
        <v>443</v>
      </c>
    </row>
    <row r="452" spans="1:2" ht="14.4" x14ac:dyDescent="0.25">
      <c r="A452" s="79" t="s">
        <v>1400</v>
      </c>
      <c r="B452" s="2" t="s">
        <v>444</v>
      </c>
    </row>
    <row r="453" spans="1:2" ht="14.4" x14ac:dyDescent="0.25">
      <c r="A453" s="79" t="s">
        <v>1401</v>
      </c>
      <c r="B453" s="2" t="s">
        <v>445</v>
      </c>
    </row>
    <row r="454" spans="1:2" ht="14.4" x14ac:dyDescent="0.25">
      <c r="A454" s="79" t="s">
        <v>1402</v>
      </c>
      <c r="B454" s="2" t="s">
        <v>446</v>
      </c>
    </row>
    <row r="455" spans="1:2" ht="14.4" x14ac:dyDescent="0.25">
      <c r="A455" s="79" t="s">
        <v>1403</v>
      </c>
      <c r="B455" s="2" t="s">
        <v>447</v>
      </c>
    </row>
    <row r="456" spans="1:2" ht="14.4" x14ac:dyDescent="0.25">
      <c r="A456" s="79" t="s">
        <v>1404</v>
      </c>
      <c r="B456" s="2" t="s">
        <v>448</v>
      </c>
    </row>
    <row r="457" spans="1:2" ht="14.4" x14ac:dyDescent="0.25">
      <c r="A457" s="79" t="s">
        <v>1405</v>
      </c>
      <c r="B457" s="2" t="s">
        <v>449</v>
      </c>
    </row>
    <row r="458" spans="1:2" ht="14.4" x14ac:dyDescent="0.25">
      <c r="A458" s="79" t="s">
        <v>1406</v>
      </c>
      <c r="B458" s="2" t="s">
        <v>450</v>
      </c>
    </row>
    <row r="459" spans="1:2" ht="14.4" x14ac:dyDescent="0.25">
      <c r="A459" s="79" t="s">
        <v>1407</v>
      </c>
      <c r="B459" s="2" t="s">
        <v>451</v>
      </c>
    </row>
    <row r="460" spans="1:2" ht="14.4" x14ac:dyDescent="0.25">
      <c r="A460" s="79" t="s">
        <v>1408</v>
      </c>
      <c r="B460" s="2" t="s">
        <v>452</v>
      </c>
    </row>
    <row r="461" spans="1:2" ht="14.4" x14ac:dyDescent="0.25">
      <c r="A461" s="79" t="s">
        <v>1409</v>
      </c>
      <c r="B461" s="2" t="s">
        <v>453</v>
      </c>
    </row>
    <row r="462" spans="1:2" ht="14.4" x14ac:dyDescent="0.25">
      <c r="A462" s="79" t="s">
        <v>1410</v>
      </c>
      <c r="B462" s="2" t="s">
        <v>454</v>
      </c>
    </row>
    <row r="463" spans="1:2" ht="14.4" x14ac:dyDescent="0.25">
      <c r="A463" s="79" t="s">
        <v>1411</v>
      </c>
      <c r="B463" s="2" t="s">
        <v>455</v>
      </c>
    </row>
    <row r="464" spans="1:2" ht="14.4" x14ac:dyDescent="0.25">
      <c r="A464" s="79" t="s">
        <v>1412</v>
      </c>
      <c r="B464" s="2" t="s">
        <v>456</v>
      </c>
    </row>
    <row r="465" spans="1:2" ht="14.4" x14ac:dyDescent="0.25">
      <c r="A465" s="79" t="s">
        <v>1413</v>
      </c>
      <c r="B465" s="2" t="s">
        <v>457</v>
      </c>
    </row>
    <row r="466" spans="1:2" ht="14.4" x14ac:dyDescent="0.25">
      <c r="A466" s="79" t="s">
        <v>1414</v>
      </c>
      <c r="B466" s="2" t="s">
        <v>458</v>
      </c>
    </row>
    <row r="467" spans="1:2" ht="14.4" x14ac:dyDescent="0.25">
      <c r="A467" s="79" t="s">
        <v>1415</v>
      </c>
      <c r="B467" s="2" t="s">
        <v>459</v>
      </c>
    </row>
    <row r="468" spans="1:2" ht="14.4" x14ac:dyDescent="0.25">
      <c r="A468" s="79" t="s">
        <v>1416</v>
      </c>
      <c r="B468" s="2" t="s">
        <v>460</v>
      </c>
    </row>
    <row r="469" spans="1:2" ht="14.4" x14ac:dyDescent="0.25">
      <c r="A469" s="79" t="s">
        <v>1417</v>
      </c>
      <c r="B469" s="2" t="s">
        <v>461</v>
      </c>
    </row>
    <row r="470" spans="1:2" ht="14.4" x14ac:dyDescent="0.25">
      <c r="A470" s="79" t="s">
        <v>1418</v>
      </c>
      <c r="B470" s="2" t="s">
        <v>462</v>
      </c>
    </row>
    <row r="471" spans="1:2" ht="14.4" x14ac:dyDescent="0.25">
      <c r="A471" s="79" t="s">
        <v>1419</v>
      </c>
      <c r="B471" s="2" t="s">
        <v>463</v>
      </c>
    </row>
    <row r="472" spans="1:2" ht="14.4" x14ac:dyDescent="0.25">
      <c r="A472" s="79" t="s">
        <v>1420</v>
      </c>
      <c r="B472" s="2" t="s">
        <v>464</v>
      </c>
    </row>
    <row r="473" spans="1:2" ht="14.4" x14ac:dyDescent="0.25">
      <c r="A473" s="79" t="s">
        <v>1421</v>
      </c>
      <c r="B473" s="2" t="s">
        <v>465</v>
      </c>
    </row>
    <row r="474" spans="1:2" ht="14.4" x14ac:dyDescent="0.25">
      <c r="A474" s="79" t="s">
        <v>1422</v>
      </c>
      <c r="B474" s="2" t="s">
        <v>466</v>
      </c>
    </row>
    <row r="475" spans="1:2" ht="14.4" x14ac:dyDescent="0.25">
      <c r="A475" s="79" t="s">
        <v>1423</v>
      </c>
      <c r="B475" s="2" t="s">
        <v>467</v>
      </c>
    </row>
    <row r="476" spans="1:2" ht="14.4" x14ac:dyDescent="0.25">
      <c r="A476" s="79" t="s">
        <v>1424</v>
      </c>
      <c r="B476" s="2" t="s">
        <v>468</v>
      </c>
    </row>
    <row r="477" spans="1:2" ht="14.4" x14ac:dyDescent="0.25">
      <c r="A477" s="79" t="s">
        <v>1425</v>
      </c>
      <c r="B477" s="2" t="s">
        <v>469</v>
      </c>
    </row>
    <row r="478" spans="1:2" ht="14.4" x14ac:dyDescent="0.25">
      <c r="A478" s="79" t="s">
        <v>1426</v>
      </c>
      <c r="B478" s="6" t="s">
        <v>1860</v>
      </c>
    </row>
    <row r="479" spans="1:2" ht="14.4" x14ac:dyDescent="0.25">
      <c r="A479" s="79" t="s">
        <v>1427</v>
      </c>
      <c r="B479" s="2" t="s">
        <v>470</v>
      </c>
    </row>
    <row r="480" spans="1:2" ht="14.4" x14ac:dyDescent="0.25">
      <c r="A480" s="79" t="s">
        <v>1428</v>
      </c>
      <c r="B480" s="3" t="s">
        <v>471</v>
      </c>
    </row>
    <row r="481" spans="1:2" ht="14.4" x14ac:dyDescent="0.25">
      <c r="A481" s="79" t="s">
        <v>1429</v>
      </c>
      <c r="B481" s="2" t="s">
        <v>472</v>
      </c>
    </row>
    <row r="482" spans="1:2" ht="14.4" x14ac:dyDescent="0.25">
      <c r="A482" s="79" t="s">
        <v>1430</v>
      </c>
      <c r="B482" s="2" t="s">
        <v>473</v>
      </c>
    </row>
    <row r="483" spans="1:2" ht="14.4" x14ac:dyDescent="0.25">
      <c r="A483" s="79" t="s">
        <v>1431</v>
      </c>
      <c r="B483" s="2" t="s">
        <v>474</v>
      </c>
    </row>
    <row r="484" spans="1:2" ht="14.4" x14ac:dyDescent="0.25">
      <c r="A484" s="79" t="s">
        <v>1432</v>
      </c>
      <c r="B484" s="2" t="s">
        <v>475</v>
      </c>
    </row>
    <row r="485" spans="1:2" ht="14.4" x14ac:dyDescent="0.25">
      <c r="A485" s="79" t="s">
        <v>1433</v>
      </c>
      <c r="B485" s="2" t="s">
        <v>476</v>
      </c>
    </row>
    <row r="486" spans="1:2" ht="14.4" x14ac:dyDescent="0.25">
      <c r="A486" s="79" t="s">
        <v>1434</v>
      </c>
      <c r="B486" s="2" t="s">
        <v>477</v>
      </c>
    </row>
    <row r="487" spans="1:2" ht="14.4" x14ac:dyDescent="0.25">
      <c r="A487" s="79" t="s">
        <v>1435</v>
      </c>
      <c r="B487" s="2" t="s">
        <v>478</v>
      </c>
    </row>
    <row r="488" spans="1:2" ht="14.4" x14ac:dyDescent="0.25">
      <c r="A488" s="79" t="s">
        <v>1436</v>
      </c>
      <c r="B488" s="3" t="s">
        <v>479</v>
      </c>
    </row>
    <row r="489" spans="1:2" ht="14.4" x14ac:dyDescent="0.25">
      <c r="A489" s="79" t="s">
        <v>1437</v>
      </c>
      <c r="B489" s="2" t="s">
        <v>480</v>
      </c>
    </row>
    <row r="490" spans="1:2" ht="14.4" x14ac:dyDescent="0.25">
      <c r="A490" s="79" t="s">
        <v>1438</v>
      </c>
      <c r="B490" s="2" t="s">
        <v>481</v>
      </c>
    </row>
    <row r="491" spans="1:2" ht="14.4" x14ac:dyDescent="0.25">
      <c r="A491" s="79" t="s">
        <v>1439</v>
      </c>
      <c r="B491" s="2" t="s">
        <v>482</v>
      </c>
    </row>
    <row r="492" spans="1:2" ht="14.4" x14ac:dyDescent="0.25">
      <c r="A492" s="79" t="s">
        <v>1440</v>
      </c>
      <c r="B492" s="2" t="s">
        <v>483</v>
      </c>
    </row>
    <row r="493" spans="1:2" ht="14.4" x14ac:dyDescent="0.25">
      <c r="A493" s="79" t="s">
        <v>1441</v>
      </c>
      <c r="B493" s="3" t="s">
        <v>484</v>
      </c>
    </row>
    <row r="494" spans="1:2" ht="14.4" x14ac:dyDescent="0.25">
      <c r="A494" s="79" t="s">
        <v>1442</v>
      </c>
      <c r="B494" s="3" t="s">
        <v>485</v>
      </c>
    </row>
    <row r="495" spans="1:2" ht="14.4" x14ac:dyDescent="0.25">
      <c r="A495" s="79" t="s">
        <v>1443</v>
      </c>
      <c r="B495" s="2" t="s">
        <v>486</v>
      </c>
    </row>
    <row r="496" spans="1:2" ht="14.4" x14ac:dyDescent="0.25">
      <c r="A496" s="79" t="s">
        <v>1444</v>
      </c>
      <c r="B496" s="2" t="s">
        <v>487</v>
      </c>
    </row>
    <row r="497" spans="1:2" ht="14.4" x14ac:dyDescent="0.25">
      <c r="A497" s="79" t="s">
        <v>1445</v>
      </c>
      <c r="B497" s="2" t="s">
        <v>488</v>
      </c>
    </row>
    <row r="498" spans="1:2" ht="14.4" x14ac:dyDescent="0.25">
      <c r="A498" s="79" t="s">
        <v>1446</v>
      </c>
      <c r="B498" s="2" t="s">
        <v>489</v>
      </c>
    </row>
    <row r="499" spans="1:2" ht="14.4" x14ac:dyDescent="0.25">
      <c r="A499" s="79" t="s">
        <v>1447</v>
      </c>
      <c r="B499" s="2" t="s">
        <v>490</v>
      </c>
    </row>
    <row r="500" spans="1:2" ht="14.4" x14ac:dyDescent="0.25">
      <c r="A500" s="79" t="s">
        <v>1448</v>
      </c>
      <c r="B500" s="2" t="s">
        <v>491</v>
      </c>
    </row>
    <row r="501" spans="1:2" ht="14.4" x14ac:dyDescent="0.25">
      <c r="A501" s="79" t="s">
        <v>1449</v>
      </c>
      <c r="B501" s="2" t="s">
        <v>492</v>
      </c>
    </row>
    <row r="502" spans="1:2" ht="14.4" x14ac:dyDescent="0.25">
      <c r="A502" s="79" t="s">
        <v>1450</v>
      </c>
      <c r="B502" s="2" t="s">
        <v>493</v>
      </c>
    </row>
    <row r="503" spans="1:2" ht="14.4" x14ac:dyDescent="0.25">
      <c r="A503" s="79" t="s">
        <v>1451</v>
      </c>
      <c r="B503" s="2" t="s">
        <v>494</v>
      </c>
    </row>
    <row r="504" spans="1:2" ht="14.4" x14ac:dyDescent="0.25">
      <c r="A504" s="79" t="s">
        <v>1452</v>
      </c>
      <c r="B504" s="2" t="s">
        <v>495</v>
      </c>
    </row>
    <row r="505" spans="1:2" ht="14.4" x14ac:dyDescent="0.25">
      <c r="A505" s="79" t="s">
        <v>1453</v>
      </c>
      <c r="B505" s="2" t="s">
        <v>496</v>
      </c>
    </row>
    <row r="506" spans="1:2" ht="14.4" x14ac:dyDescent="0.25">
      <c r="A506" s="79" t="s">
        <v>1454</v>
      </c>
      <c r="B506" s="2" t="s">
        <v>1865</v>
      </c>
    </row>
    <row r="507" spans="1:2" ht="14.4" x14ac:dyDescent="0.25">
      <c r="A507" s="79" t="s">
        <v>1455</v>
      </c>
      <c r="B507" s="2" t="s">
        <v>497</v>
      </c>
    </row>
    <row r="508" spans="1:2" ht="14.4" x14ac:dyDescent="0.25">
      <c r="A508" s="79" t="s">
        <v>1456</v>
      </c>
      <c r="B508" s="2" t="s">
        <v>1863</v>
      </c>
    </row>
    <row r="509" spans="1:2" ht="14.4" x14ac:dyDescent="0.25">
      <c r="A509" s="79" t="s">
        <v>1457</v>
      </c>
      <c r="B509" s="2" t="s">
        <v>498</v>
      </c>
    </row>
    <row r="510" spans="1:2" ht="14.4" x14ac:dyDescent="0.25">
      <c r="A510" s="79" t="s">
        <v>1458</v>
      </c>
      <c r="B510" s="2" t="s">
        <v>499</v>
      </c>
    </row>
    <row r="511" spans="1:2" ht="14.4" x14ac:dyDescent="0.25">
      <c r="A511" s="79" t="s">
        <v>1459</v>
      </c>
      <c r="B511" s="2" t="s">
        <v>500</v>
      </c>
    </row>
    <row r="512" spans="1:2" ht="14.4" x14ac:dyDescent="0.25">
      <c r="A512" s="79" t="s">
        <v>1460</v>
      </c>
      <c r="B512" s="2" t="s">
        <v>501</v>
      </c>
    </row>
    <row r="513" spans="1:2" ht="14.4" x14ac:dyDescent="0.25">
      <c r="A513" s="79" t="s">
        <v>1461</v>
      </c>
      <c r="B513" s="2" t="s">
        <v>502</v>
      </c>
    </row>
    <row r="514" spans="1:2" ht="14.4" x14ac:dyDescent="0.25">
      <c r="A514" s="79" t="s">
        <v>1462</v>
      </c>
      <c r="B514" s="2" t="s">
        <v>503</v>
      </c>
    </row>
    <row r="515" spans="1:2" ht="14.4" x14ac:dyDescent="0.25">
      <c r="A515" s="79" t="s">
        <v>1463</v>
      </c>
      <c r="B515" s="2" t="s">
        <v>504</v>
      </c>
    </row>
    <row r="516" spans="1:2" ht="14.4" x14ac:dyDescent="0.25">
      <c r="A516" s="79" t="s">
        <v>1464</v>
      </c>
      <c r="B516" s="2" t="s">
        <v>1868</v>
      </c>
    </row>
    <row r="517" spans="1:2" ht="14.4" x14ac:dyDescent="0.25">
      <c r="A517" s="79" t="s">
        <v>1465</v>
      </c>
      <c r="B517" s="2" t="s">
        <v>505</v>
      </c>
    </row>
    <row r="518" spans="1:2" ht="14.4" x14ac:dyDescent="0.25">
      <c r="A518" s="79" t="s">
        <v>1466</v>
      </c>
      <c r="B518" s="2" t="s">
        <v>506</v>
      </c>
    </row>
    <row r="519" spans="1:2" ht="14.4" x14ac:dyDescent="0.25">
      <c r="A519" s="79" t="s">
        <v>1467</v>
      </c>
      <c r="B519" s="2" t="s">
        <v>507</v>
      </c>
    </row>
    <row r="520" spans="1:2" ht="14.4" x14ac:dyDescent="0.25">
      <c r="A520" s="79" t="s">
        <v>1468</v>
      </c>
      <c r="B520" s="2" t="s">
        <v>508</v>
      </c>
    </row>
    <row r="521" spans="1:2" ht="14.4" x14ac:dyDescent="0.25">
      <c r="A521" s="79" t="s">
        <v>1469</v>
      </c>
      <c r="B521" s="2" t="s">
        <v>509</v>
      </c>
    </row>
    <row r="522" spans="1:2" ht="14.4" x14ac:dyDescent="0.25">
      <c r="A522" s="79" t="s">
        <v>1470</v>
      </c>
      <c r="B522" s="2" t="s">
        <v>510</v>
      </c>
    </row>
    <row r="523" spans="1:2" ht="14.4" x14ac:dyDescent="0.25">
      <c r="A523" s="79" t="s">
        <v>1471</v>
      </c>
      <c r="B523" s="2" t="s">
        <v>511</v>
      </c>
    </row>
    <row r="524" spans="1:2" ht="14.4" x14ac:dyDescent="0.25">
      <c r="A524" s="79" t="s">
        <v>1472</v>
      </c>
      <c r="B524" s="2" t="s">
        <v>1864</v>
      </c>
    </row>
    <row r="525" spans="1:2" ht="14.4" x14ac:dyDescent="0.25">
      <c r="A525" s="79" t="s">
        <v>1473</v>
      </c>
      <c r="B525" s="2" t="s">
        <v>512</v>
      </c>
    </row>
    <row r="526" spans="1:2" ht="14.4" x14ac:dyDescent="0.25">
      <c r="A526" s="79" t="s">
        <v>1474</v>
      </c>
      <c r="B526" s="2" t="s">
        <v>513</v>
      </c>
    </row>
    <row r="527" spans="1:2" ht="14.4" x14ac:dyDescent="0.25">
      <c r="A527" s="79" t="s">
        <v>1475</v>
      </c>
      <c r="B527" s="2" t="s">
        <v>514</v>
      </c>
    </row>
    <row r="528" spans="1:2" ht="14.4" x14ac:dyDescent="0.25">
      <c r="A528" s="79" t="s">
        <v>1476</v>
      </c>
      <c r="B528" s="2" t="s">
        <v>515</v>
      </c>
    </row>
    <row r="529" spans="1:2" ht="14.4" x14ac:dyDescent="0.25">
      <c r="A529" s="79" t="s">
        <v>1477</v>
      </c>
      <c r="B529" s="2" t="s">
        <v>516</v>
      </c>
    </row>
    <row r="530" spans="1:2" ht="14.4" x14ac:dyDescent="0.25">
      <c r="A530" s="79" t="s">
        <v>1478</v>
      </c>
      <c r="B530" s="2" t="s">
        <v>517</v>
      </c>
    </row>
    <row r="531" spans="1:2" ht="14.4" x14ac:dyDescent="0.25">
      <c r="A531" s="79" t="s">
        <v>1479</v>
      </c>
      <c r="B531" s="2" t="s">
        <v>518</v>
      </c>
    </row>
    <row r="532" spans="1:2" ht="14.4" x14ac:dyDescent="0.25">
      <c r="A532" s="79" t="s">
        <v>1480</v>
      </c>
      <c r="B532" s="2" t="s">
        <v>519</v>
      </c>
    </row>
    <row r="533" spans="1:2" ht="14.4" x14ac:dyDescent="0.25">
      <c r="A533" s="79" t="s">
        <v>1481</v>
      </c>
      <c r="B533" s="2" t="s">
        <v>520</v>
      </c>
    </row>
    <row r="534" spans="1:2" ht="14.4" x14ac:dyDescent="0.25">
      <c r="A534" s="79" t="s">
        <v>1482</v>
      </c>
      <c r="B534" s="2" t="s">
        <v>521</v>
      </c>
    </row>
    <row r="535" spans="1:2" ht="14.4" x14ac:dyDescent="0.25">
      <c r="A535" s="79" t="s">
        <v>1483</v>
      </c>
      <c r="B535" s="2" t="s">
        <v>522</v>
      </c>
    </row>
    <row r="536" spans="1:2" ht="14.4" x14ac:dyDescent="0.25">
      <c r="A536" s="79" t="s">
        <v>1484</v>
      </c>
      <c r="B536" s="2" t="s">
        <v>523</v>
      </c>
    </row>
    <row r="537" spans="1:2" ht="14.4" x14ac:dyDescent="0.25">
      <c r="A537" s="79" t="s">
        <v>1485</v>
      </c>
      <c r="B537" s="2" t="s">
        <v>524</v>
      </c>
    </row>
    <row r="538" spans="1:2" ht="14.4" x14ac:dyDescent="0.25">
      <c r="A538" s="79" t="s">
        <v>1486</v>
      </c>
      <c r="B538" s="2" t="s">
        <v>525</v>
      </c>
    </row>
    <row r="539" spans="1:2" ht="14.4" x14ac:dyDescent="0.25">
      <c r="A539" s="79" t="s">
        <v>1487</v>
      </c>
      <c r="B539" s="2" t="s">
        <v>526</v>
      </c>
    </row>
    <row r="540" spans="1:2" ht="14.4" x14ac:dyDescent="0.25">
      <c r="A540" s="79" t="s">
        <v>1488</v>
      </c>
      <c r="B540" s="2" t="s">
        <v>527</v>
      </c>
    </row>
    <row r="541" spans="1:2" ht="14.4" x14ac:dyDescent="0.25">
      <c r="A541" s="79" t="s">
        <v>1489</v>
      </c>
      <c r="B541" s="2" t="s">
        <v>528</v>
      </c>
    </row>
    <row r="542" spans="1:2" ht="14.4" x14ac:dyDescent="0.25">
      <c r="A542" s="79" t="s">
        <v>1490</v>
      </c>
      <c r="B542" s="2" t="s">
        <v>529</v>
      </c>
    </row>
    <row r="543" spans="1:2" ht="14.4" x14ac:dyDescent="0.25">
      <c r="A543" s="79" t="s">
        <v>1491</v>
      </c>
      <c r="B543" s="2" t="s">
        <v>530</v>
      </c>
    </row>
    <row r="544" spans="1:2" ht="14.4" x14ac:dyDescent="0.25">
      <c r="A544" s="79" t="s">
        <v>1492</v>
      </c>
      <c r="B544" s="2" t="s">
        <v>531</v>
      </c>
    </row>
    <row r="545" spans="1:2" ht="14.4" x14ac:dyDescent="0.25">
      <c r="A545" s="79" t="s">
        <v>1493</v>
      </c>
      <c r="B545" s="2" t="s">
        <v>532</v>
      </c>
    </row>
    <row r="546" spans="1:2" ht="14.4" x14ac:dyDescent="0.25">
      <c r="A546" s="79" t="s">
        <v>1494</v>
      </c>
      <c r="B546" s="2" t="s">
        <v>533</v>
      </c>
    </row>
    <row r="547" spans="1:2" ht="14.4" x14ac:dyDescent="0.25">
      <c r="A547" s="79" t="s">
        <v>1495</v>
      </c>
      <c r="B547" s="2" t="s">
        <v>534</v>
      </c>
    </row>
    <row r="548" spans="1:2" ht="14.4" x14ac:dyDescent="0.25">
      <c r="A548" s="79" t="s">
        <v>1496</v>
      </c>
      <c r="B548" s="2" t="s">
        <v>535</v>
      </c>
    </row>
    <row r="549" spans="1:2" ht="14.4" x14ac:dyDescent="0.25">
      <c r="A549" s="79" t="s">
        <v>1497</v>
      </c>
      <c r="B549" s="2" t="s">
        <v>536</v>
      </c>
    </row>
    <row r="550" spans="1:2" ht="14.4" x14ac:dyDescent="0.25">
      <c r="A550" s="79" t="s">
        <v>1498</v>
      </c>
      <c r="B550" s="2" t="s">
        <v>537</v>
      </c>
    </row>
    <row r="551" spans="1:2" ht="14.4" x14ac:dyDescent="0.25">
      <c r="A551" s="79" t="s">
        <v>1499</v>
      </c>
      <c r="B551" s="3" t="s">
        <v>538</v>
      </c>
    </row>
    <row r="552" spans="1:2" ht="14.4" x14ac:dyDescent="0.25">
      <c r="A552" s="79" t="s">
        <v>1500</v>
      </c>
      <c r="B552" s="2" t="s">
        <v>539</v>
      </c>
    </row>
    <row r="553" spans="1:2" ht="14.4" x14ac:dyDescent="0.25">
      <c r="A553" s="79" t="s">
        <v>1501</v>
      </c>
      <c r="B553" s="2" t="s">
        <v>540</v>
      </c>
    </row>
    <row r="554" spans="1:2" ht="14.4" x14ac:dyDescent="0.25">
      <c r="A554" s="79" t="s">
        <v>1502</v>
      </c>
      <c r="B554" s="2" t="s">
        <v>541</v>
      </c>
    </row>
    <row r="555" spans="1:2" ht="14.4" x14ac:dyDescent="0.25">
      <c r="A555" s="79" t="s">
        <v>1503</v>
      </c>
      <c r="B555" s="2" t="s">
        <v>542</v>
      </c>
    </row>
    <row r="556" spans="1:2" ht="14.4" x14ac:dyDescent="0.25">
      <c r="A556" s="79" t="s">
        <v>1504</v>
      </c>
      <c r="B556" s="2" t="s">
        <v>543</v>
      </c>
    </row>
    <row r="557" spans="1:2" ht="14.4" x14ac:dyDescent="0.25">
      <c r="A557" s="79" t="s">
        <v>1505</v>
      </c>
      <c r="B557" s="2" t="s">
        <v>544</v>
      </c>
    </row>
    <row r="558" spans="1:2" ht="14.4" x14ac:dyDescent="0.25">
      <c r="A558" s="79" t="s">
        <v>1506</v>
      </c>
      <c r="B558" s="2" t="s">
        <v>545</v>
      </c>
    </row>
    <row r="559" spans="1:2" ht="14.4" x14ac:dyDescent="0.25">
      <c r="A559" s="79" t="s">
        <v>1507</v>
      </c>
      <c r="B559" s="2" t="s">
        <v>546</v>
      </c>
    </row>
    <row r="560" spans="1:2" ht="14.4" x14ac:dyDescent="0.25">
      <c r="A560" s="79" t="s">
        <v>1508</v>
      </c>
      <c r="B560" s="2" t="s">
        <v>547</v>
      </c>
    </row>
    <row r="561" spans="1:2" ht="14.4" x14ac:dyDescent="0.25">
      <c r="A561" s="79" t="s">
        <v>1509</v>
      </c>
      <c r="B561" s="2" t="s">
        <v>1866</v>
      </c>
    </row>
    <row r="562" spans="1:2" ht="14.4" x14ac:dyDescent="0.25">
      <c r="A562" s="79" t="s">
        <v>1510</v>
      </c>
      <c r="B562" s="2" t="s">
        <v>548</v>
      </c>
    </row>
    <row r="563" spans="1:2" ht="14.4" x14ac:dyDescent="0.25">
      <c r="A563" s="79" t="s">
        <v>1511</v>
      </c>
      <c r="B563" s="2" t="s">
        <v>549</v>
      </c>
    </row>
    <row r="564" spans="1:2" ht="14.4" x14ac:dyDescent="0.25">
      <c r="A564" s="79" t="s">
        <v>1512</v>
      </c>
      <c r="B564" s="2" t="s">
        <v>550</v>
      </c>
    </row>
    <row r="565" spans="1:2" ht="14.4" x14ac:dyDescent="0.25">
      <c r="A565" s="79" t="s">
        <v>1513</v>
      </c>
      <c r="B565" s="2" t="s">
        <v>551</v>
      </c>
    </row>
    <row r="566" spans="1:2" ht="14.4" x14ac:dyDescent="0.25">
      <c r="A566" s="79" t="s">
        <v>1514</v>
      </c>
      <c r="B566" s="2" t="s">
        <v>552</v>
      </c>
    </row>
    <row r="567" spans="1:2" ht="14.4" x14ac:dyDescent="0.25">
      <c r="A567" s="79" t="s">
        <v>1515</v>
      </c>
      <c r="B567" s="2" t="s">
        <v>553</v>
      </c>
    </row>
    <row r="568" spans="1:2" ht="14.4" x14ac:dyDescent="0.25">
      <c r="A568" s="79" t="s">
        <v>1516</v>
      </c>
      <c r="B568" s="2" t="s">
        <v>554</v>
      </c>
    </row>
    <row r="569" spans="1:2" ht="14.4" x14ac:dyDescent="0.25">
      <c r="A569" s="79" t="s">
        <v>1517</v>
      </c>
      <c r="B569" s="2" t="s">
        <v>555</v>
      </c>
    </row>
    <row r="570" spans="1:2" ht="14.4" x14ac:dyDescent="0.25">
      <c r="A570" s="79" t="s">
        <v>1518</v>
      </c>
      <c r="B570" s="2" t="s">
        <v>556</v>
      </c>
    </row>
    <row r="571" spans="1:2" ht="14.4" x14ac:dyDescent="0.25">
      <c r="A571" s="79" t="s">
        <v>1519</v>
      </c>
      <c r="B571" s="2" t="s">
        <v>1867</v>
      </c>
    </row>
    <row r="572" spans="1:2" ht="14.4" x14ac:dyDescent="0.25">
      <c r="A572" s="79" t="s">
        <v>1520</v>
      </c>
      <c r="B572" s="2" t="s">
        <v>557</v>
      </c>
    </row>
    <row r="573" spans="1:2" ht="14.4" x14ac:dyDescent="0.25">
      <c r="A573" s="79" t="s">
        <v>1521</v>
      </c>
      <c r="B573" s="2" t="s">
        <v>558</v>
      </c>
    </row>
    <row r="574" spans="1:2" ht="14.4" x14ac:dyDescent="0.25">
      <c r="A574" s="79" t="s">
        <v>1522</v>
      </c>
      <c r="B574" s="2" t="s">
        <v>559</v>
      </c>
    </row>
    <row r="575" spans="1:2" ht="14.4" x14ac:dyDescent="0.25">
      <c r="A575" s="79" t="s">
        <v>1523</v>
      </c>
      <c r="B575" s="2" t="s">
        <v>560</v>
      </c>
    </row>
    <row r="576" spans="1:2" ht="14.4" x14ac:dyDescent="0.25">
      <c r="A576" s="79" t="s">
        <v>1524</v>
      </c>
      <c r="B576" s="2" t="s">
        <v>561</v>
      </c>
    </row>
    <row r="577" spans="1:2" ht="14.4" x14ac:dyDescent="0.25">
      <c r="A577" s="79" t="s">
        <v>1525</v>
      </c>
      <c r="B577" s="2" t="s">
        <v>562</v>
      </c>
    </row>
    <row r="578" spans="1:2" ht="14.4" x14ac:dyDescent="0.25">
      <c r="A578" s="79" t="s">
        <v>1526</v>
      </c>
      <c r="B578" s="2" t="s">
        <v>563</v>
      </c>
    </row>
    <row r="579" spans="1:2" ht="14.4" x14ac:dyDescent="0.25">
      <c r="A579" s="79" t="s">
        <v>1527</v>
      </c>
      <c r="B579" s="2" t="s">
        <v>564</v>
      </c>
    </row>
    <row r="580" spans="1:2" ht="14.4" x14ac:dyDescent="0.25">
      <c r="A580" s="79" t="s">
        <v>1528</v>
      </c>
      <c r="B580" s="2" t="s">
        <v>565</v>
      </c>
    </row>
    <row r="581" spans="1:2" ht="14.4" x14ac:dyDescent="0.25">
      <c r="A581" s="79" t="s">
        <v>1529</v>
      </c>
      <c r="B581" s="2" t="s">
        <v>566</v>
      </c>
    </row>
    <row r="582" spans="1:2" ht="14.4" x14ac:dyDescent="0.25">
      <c r="A582" s="79" t="s">
        <v>1530</v>
      </c>
      <c r="B582" s="2" t="s">
        <v>567</v>
      </c>
    </row>
    <row r="583" spans="1:2" ht="14.4" x14ac:dyDescent="0.25">
      <c r="A583" s="79" t="s">
        <v>1531</v>
      </c>
      <c r="B583" s="2" t="s">
        <v>568</v>
      </c>
    </row>
    <row r="584" spans="1:2" ht="14.4" x14ac:dyDescent="0.25">
      <c r="A584" s="79" t="s">
        <v>1532</v>
      </c>
      <c r="B584" s="2" t="s">
        <v>569</v>
      </c>
    </row>
    <row r="585" spans="1:2" ht="14.4" x14ac:dyDescent="0.25">
      <c r="A585" s="79" t="s">
        <v>1533</v>
      </c>
      <c r="B585" s="2" t="s">
        <v>570</v>
      </c>
    </row>
    <row r="586" spans="1:2" ht="14.4" x14ac:dyDescent="0.25">
      <c r="A586" s="79" t="s">
        <v>1534</v>
      </c>
      <c r="B586" s="2" t="s">
        <v>571</v>
      </c>
    </row>
    <row r="587" spans="1:2" ht="14.4" x14ac:dyDescent="0.25">
      <c r="A587" s="79" t="s">
        <v>1535</v>
      </c>
      <c r="B587" s="2" t="s">
        <v>572</v>
      </c>
    </row>
    <row r="588" spans="1:2" ht="14.4" x14ac:dyDescent="0.25">
      <c r="A588" s="79" t="s">
        <v>1536</v>
      </c>
      <c r="B588" s="2" t="s">
        <v>573</v>
      </c>
    </row>
    <row r="589" spans="1:2" ht="14.4" x14ac:dyDescent="0.25">
      <c r="A589" s="79" t="s">
        <v>1537</v>
      </c>
      <c r="B589" s="2" t="s">
        <v>574</v>
      </c>
    </row>
    <row r="590" spans="1:2" ht="14.4" x14ac:dyDescent="0.25">
      <c r="A590" s="79" t="s">
        <v>1538</v>
      </c>
      <c r="B590" s="2" t="s">
        <v>575</v>
      </c>
    </row>
    <row r="591" spans="1:2" ht="14.4" x14ac:dyDescent="0.25">
      <c r="A591" s="79" t="s">
        <v>1539</v>
      </c>
      <c r="B591" s="2" t="s">
        <v>576</v>
      </c>
    </row>
    <row r="592" spans="1:2" ht="14.4" x14ac:dyDescent="0.25">
      <c r="A592" s="79" t="s">
        <v>1540</v>
      </c>
      <c r="B592" s="2" t="s">
        <v>577</v>
      </c>
    </row>
    <row r="593" spans="1:2" ht="14.4" x14ac:dyDescent="0.25">
      <c r="A593" s="79" t="s">
        <v>1541</v>
      </c>
      <c r="B593" s="2" t="s">
        <v>578</v>
      </c>
    </row>
    <row r="594" spans="1:2" ht="14.4" x14ac:dyDescent="0.25">
      <c r="A594" s="79" t="s">
        <v>1542</v>
      </c>
      <c r="B594" s="2" t="s">
        <v>579</v>
      </c>
    </row>
    <row r="595" spans="1:2" ht="14.4" x14ac:dyDescent="0.25">
      <c r="A595" s="79" t="s">
        <v>1543</v>
      </c>
      <c r="B595" s="2" t="s">
        <v>580</v>
      </c>
    </row>
    <row r="596" spans="1:2" ht="14.4" x14ac:dyDescent="0.25">
      <c r="A596" s="79" t="s">
        <v>1544</v>
      </c>
      <c r="B596" s="2" t="s">
        <v>581</v>
      </c>
    </row>
    <row r="597" spans="1:2" ht="14.4" x14ac:dyDescent="0.25">
      <c r="A597" s="79" t="s">
        <v>1545</v>
      </c>
      <c r="B597" s="2" t="s">
        <v>582</v>
      </c>
    </row>
    <row r="598" spans="1:2" ht="14.4" x14ac:dyDescent="0.25">
      <c r="A598" s="79" t="s">
        <v>1546</v>
      </c>
      <c r="B598" s="2" t="s">
        <v>583</v>
      </c>
    </row>
    <row r="599" spans="1:2" ht="14.4" x14ac:dyDescent="0.25">
      <c r="A599" s="79" t="s">
        <v>1547</v>
      </c>
      <c r="B599" s="2" t="s">
        <v>584</v>
      </c>
    </row>
    <row r="600" spans="1:2" ht="14.4" x14ac:dyDescent="0.25">
      <c r="A600" s="79" t="s">
        <v>1548</v>
      </c>
      <c r="B600" s="2" t="s">
        <v>585</v>
      </c>
    </row>
    <row r="601" spans="1:2" ht="14.4" x14ac:dyDescent="0.25">
      <c r="A601" s="79" t="s">
        <v>1549</v>
      </c>
      <c r="B601" s="2" t="s">
        <v>586</v>
      </c>
    </row>
    <row r="602" spans="1:2" ht="14.4" x14ac:dyDescent="0.25">
      <c r="A602" s="79" t="s">
        <v>1550</v>
      </c>
      <c r="B602" s="2" t="s">
        <v>587</v>
      </c>
    </row>
    <row r="603" spans="1:2" ht="14.4" x14ac:dyDescent="0.25">
      <c r="A603" s="79" t="s">
        <v>1551</v>
      </c>
      <c r="B603" s="2" t="s">
        <v>588</v>
      </c>
    </row>
    <row r="604" spans="1:2" ht="14.4" x14ac:dyDescent="0.25">
      <c r="A604" s="79" t="s">
        <v>1552</v>
      </c>
      <c r="B604" s="2" t="s">
        <v>589</v>
      </c>
    </row>
    <row r="605" spans="1:2" ht="14.4" x14ac:dyDescent="0.25">
      <c r="A605" s="79" t="s">
        <v>1553</v>
      </c>
      <c r="B605" s="2" t="s">
        <v>590</v>
      </c>
    </row>
    <row r="606" spans="1:2" ht="14.4" x14ac:dyDescent="0.25">
      <c r="A606" s="79" t="s">
        <v>1554</v>
      </c>
      <c r="B606" s="2" t="s">
        <v>591</v>
      </c>
    </row>
    <row r="607" spans="1:2" ht="14.4" x14ac:dyDescent="0.25">
      <c r="A607" s="79" t="s">
        <v>1555</v>
      </c>
      <c r="B607" s="2" t="s">
        <v>592</v>
      </c>
    </row>
    <row r="608" spans="1:2" ht="14.4" x14ac:dyDescent="0.25">
      <c r="A608" s="79" t="s">
        <v>1556</v>
      </c>
      <c r="B608" s="2" t="s">
        <v>593</v>
      </c>
    </row>
    <row r="609" spans="1:2" ht="14.4" x14ac:dyDescent="0.25">
      <c r="A609" s="79" t="s">
        <v>1557</v>
      </c>
      <c r="B609" s="2" t="s">
        <v>594</v>
      </c>
    </row>
    <row r="610" spans="1:2" ht="14.4" x14ac:dyDescent="0.25">
      <c r="A610" s="79" t="s">
        <v>1558</v>
      </c>
      <c r="B610" s="2" t="s">
        <v>595</v>
      </c>
    </row>
    <row r="611" spans="1:2" ht="14.4" x14ac:dyDescent="0.25">
      <c r="A611" s="79" t="s">
        <v>1559</v>
      </c>
      <c r="B611" s="2" t="s">
        <v>596</v>
      </c>
    </row>
    <row r="612" spans="1:2" ht="14.4" x14ac:dyDescent="0.25">
      <c r="A612" s="79" t="s">
        <v>1560</v>
      </c>
      <c r="B612" s="2" t="s">
        <v>597</v>
      </c>
    </row>
    <row r="613" spans="1:2" ht="14.4" x14ac:dyDescent="0.25">
      <c r="A613" s="79" t="s">
        <v>1561</v>
      </c>
      <c r="B613" s="2" t="s">
        <v>598</v>
      </c>
    </row>
    <row r="614" spans="1:2" ht="14.4" x14ac:dyDescent="0.25">
      <c r="A614" s="79" t="s">
        <v>1562</v>
      </c>
      <c r="B614" s="2" t="s">
        <v>599</v>
      </c>
    </row>
    <row r="615" spans="1:2" ht="14.4" x14ac:dyDescent="0.25">
      <c r="A615" s="79" t="s">
        <v>1563</v>
      </c>
      <c r="B615" s="2" t="s">
        <v>600</v>
      </c>
    </row>
    <row r="616" spans="1:2" ht="14.4" x14ac:dyDescent="0.25">
      <c r="A616" s="79" t="s">
        <v>1564</v>
      </c>
      <c r="B616" s="2" t="s">
        <v>601</v>
      </c>
    </row>
    <row r="617" spans="1:2" ht="14.4" x14ac:dyDescent="0.25">
      <c r="A617" s="79" t="s">
        <v>1565</v>
      </c>
      <c r="B617" s="2" t="s">
        <v>602</v>
      </c>
    </row>
    <row r="618" spans="1:2" ht="14.4" x14ac:dyDescent="0.25">
      <c r="A618" s="79" t="s">
        <v>1566</v>
      </c>
      <c r="B618" s="2" t="s">
        <v>603</v>
      </c>
    </row>
    <row r="619" spans="1:2" ht="14.4" x14ac:dyDescent="0.25">
      <c r="A619" s="79" t="s">
        <v>1567</v>
      </c>
      <c r="B619" s="2" t="s">
        <v>604</v>
      </c>
    </row>
    <row r="620" spans="1:2" ht="14.4" x14ac:dyDescent="0.25">
      <c r="A620" s="79" t="s">
        <v>1568</v>
      </c>
      <c r="B620" s="2" t="s">
        <v>605</v>
      </c>
    </row>
    <row r="621" spans="1:2" ht="14.4" x14ac:dyDescent="0.25">
      <c r="A621" s="79" t="s">
        <v>1569</v>
      </c>
      <c r="B621" s="2" t="s">
        <v>606</v>
      </c>
    </row>
    <row r="622" spans="1:2" ht="14.4" x14ac:dyDescent="0.25">
      <c r="A622" s="79" t="s">
        <v>1570</v>
      </c>
      <c r="B622" s="2" t="s">
        <v>607</v>
      </c>
    </row>
    <row r="623" spans="1:2" ht="14.4" x14ac:dyDescent="0.25">
      <c r="A623" s="79" t="s">
        <v>1571</v>
      </c>
      <c r="B623" s="2" t="s">
        <v>608</v>
      </c>
    </row>
    <row r="624" spans="1:2" ht="14.4" x14ac:dyDescent="0.25">
      <c r="A624" s="79" t="s">
        <v>1572</v>
      </c>
      <c r="B624" s="2" t="s">
        <v>609</v>
      </c>
    </row>
    <row r="625" spans="1:2" ht="14.4" x14ac:dyDescent="0.25">
      <c r="A625" s="79" t="s">
        <v>1573</v>
      </c>
      <c r="B625" s="2" t="s">
        <v>610</v>
      </c>
    </row>
    <row r="626" spans="1:2" ht="14.4" x14ac:dyDescent="0.25">
      <c r="A626" s="79" t="s">
        <v>1574</v>
      </c>
      <c r="B626" s="2" t="s">
        <v>611</v>
      </c>
    </row>
    <row r="627" spans="1:2" ht="14.4" x14ac:dyDescent="0.25">
      <c r="A627" s="79" t="s">
        <v>1575</v>
      </c>
      <c r="B627" s="2" t="s">
        <v>612</v>
      </c>
    </row>
    <row r="628" spans="1:2" ht="14.4" x14ac:dyDescent="0.25">
      <c r="A628" s="79" t="s">
        <v>1576</v>
      </c>
      <c r="B628" s="2" t="s">
        <v>613</v>
      </c>
    </row>
    <row r="629" spans="1:2" ht="14.4" x14ac:dyDescent="0.25">
      <c r="A629" s="79" t="s">
        <v>1577</v>
      </c>
      <c r="B629" s="2" t="s">
        <v>614</v>
      </c>
    </row>
    <row r="630" spans="1:2" ht="14.4" x14ac:dyDescent="0.25">
      <c r="A630" s="79" t="s">
        <v>1578</v>
      </c>
      <c r="B630" s="2" t="s">
        <v>615</v>
      </c>
    </row>
    <row r="631" spans="1:2" ht="14.4" x14ac:dyDescent="0.25">
      <c r="A631" s="79" t="s">
        <v>1579</v>
      </c>
      <c r="B631" s="2" t="s">
        <v>616</v>
      </c>
    </row>
    <row r="632" spans="1:2" ht="14.4" x14ac:dyDescent="0.25">
      <c r="A632" s="79" t="s">
        <v>1580</v>
      </c>
      <c r="B632" s="2" t="s">
        <v>617</v>
      </c>
    </row>
    <row r="633" spans="1:2" ht="14.4" x14ac:dyDescent="0.25">
      <c r="A633" s="79" t="s">
        <v>1581</v>
      </c>
      <c r="B633" s="2" t="s">
        <v>618</v>
      </c>
    </row>
    <row r="634" spans="1:2" ht="14.4" x14ac:dyDescent="0.25">
      <c r="A634" s="79" t="s">
        <v>1582</v>
      </c>
      <c r="B634" s="2" t="s">
        <v>619</v>
      </c>
    </row>
    <row r="635" spans="1:2" ht="14.4" x14ac:dyDescent="0.25">
      <c r="A635" s="79" t="s">
        <v>1583</v>
      </c>
      <c r="B635" s="2" t="s">
        <v>620</v>
      </c>
    </row>
    <row r="636" spans="1:2" ht="14.4" x14ac:dyDescent="0.25">
      <c r="A636" s="79" t="s">
        <v>1584</v>
      </c>
      <c r="B636" s="2" t="s">
        <v>621</v>
      </c>
    </row>
    <row r="637" spans="1:2" ht="14.4" x14ac:dyDescent="0.25">
      <c r="A637" s="79" t="s">
        <v>1585</v>
      </c>
      <c r="B637" s="2" t="s">
        <v>622</v>
      </c>
    </row>
    <row r="638" spans="1:2" ht="14.4" x14ac:dyDescent="0.25">
      <c r="A638" s="79" t="s">
        <v>1586</v>
      </c>
      <c r="B638" s="2" t="s">
        <v>623</v>
      </c>
    </row>
    <row r="639" spans="1:2" ht="14.4" x14ac:dyDescent="0.25">
      <c r="A639" s="79" t="s">
        <v>1587</v>
      </c>
      <c r="B639" s="2" t="s">
        <v>624</v>
      </c>
    </row>
    <row r="640" spans="1:2" ht="14.4" x14ac:dyDescent="0.25">
      <c r="A640" s="79" t="s">
        <v>1588</v>
      </c>
      <c r="B640" s="2" t="s">
        <v>625</v>
      </c>
    </row>
    <row r="641" spans="1:2" ht="14.4" x14ac:dyDescent="0.25">
      <c r="A641" s="79" t="s">
        <v>1589</v>
      </c>
      <c r="B641" s="2" t="s">
        <v>626</v>
      </c>
    </row>
    <row r="642" spans="1:2" ht="14.4" x14ac:dyDescent="0.25">
      <c r="A642" s="79" t="s">
        <v>1590</v>
      </c>
      <c r="B642" s="3" t="s">
        <v>627</v>
      </c>
    </row>
    <row r="643" spans="1:2" ht="14.4" x14ac:dyDescent="0.25">
      <c r="A643" s="79" t="s">
        <v>1591</v>
      </c>
      <c r="B643" s="3" t="s">
        <v>628</v>
      </c>
    </row>
    <row r="644" spans="1:2" ht="14.4" x14ac:dyDescent="0.25">
      <c r="A644" s="79" t="s">
        <v>1592</v>
      </c>
      <c r="B644" s="2" t="s">
        <v>629</v>
      </c>
    </row>
    <row r="645" spans="1:2" ht="14.4" x14ac:dyDescent="0.25">
      <c r="A645" s="79" t="s">
        <v>1593</v>
      </c>
      <c r="B645" s="2" t="s">
        <v>630</v>
      </c>
    </row>
    <row r="646" spans="1:2" ht="14.4" x14ac:dyDescent="0.25">
      <c r="A646" s="79" t="s">
        <v>1594</v>
      </c>
      <c r="B646" s="3" t="s">
        <v>631</v>
      </c>
    </row>
    <row r="647" spans="1:2" ht="14.4" x14ac:dyDescent="0.25">
      <c r="A647" s="79" t="s">
        <v>1595</v>
      </c>
      <c r="B647" s="3" t="s">
        <v>632</v>
      </c>
    </row>
    <row r="648" spans="1:2" ht="14.4" x14ac:dyDescent="0.25">
      <c r="A648" s="79" t="s">
        <v>1596</v>
      </c>
      <c r="B648" s="2" t="s">
        <v>633</v>
      </c>
    </row>
    <row r="649" spans="1:2" ht="14.4" x14ac:dyDescent="0.25">
      <c r="A649" s="79" t="s">
        <v>1597</v>
      </c>
      <c r="B649" s="2" t="s">
        <v>634</v>
      </c>
    </row>
    <row r="650" spans="1:2" ht="14.4" x14ac:dyDescent="0.25">
      <c r="A650" s="79" t="s">
        <v>1598</v>
      </c>
      <c r="B650" s="3" t="s">
        <v>635</v>
      </c>
    </row>
    <row r="651" spans="1:2" ht="14.4" x14ac:dyDescent="0.25">
      <c r="A651" s="79" t="s">
        <v>1599</v>
      </c>
      <c r="B651" s="2" t="s">
        <v>636</v>
      </c>
    </row>
    <row r="652" spans="1:2" ht="14.4" x14ac:dyDescent="0.25">
      <c r="A652" s="79" t="s">
        <v>1600</v>
      </c>
      <c r="B652" s="2" t="s">
        <v>637</v>
      </c>
    </row>
    <row r="653" spans="1:2" ht="14.4" x14ac:dyDescent="0.25">
      <c r="A653" s="79" t="s">
        <v>1601</v>
      </c>
      <c r="B653" s="2" t="s">
        <v>638</v>
      </c>
    </row>
    <row r="654" spans="1:2" ht="14.4" x14ac:dyDescent="0.25">
      <c r="A654" s="79" t="s">
        <v>1602</v>
      </c>
      <c r="B654" s="2" t="s">
        <v>639</v>
      </c>
    </row>
    <row r="655" spans="1:2" ht="14.4" x14ac:dyDescent="0.25">
      <c r="A655" s="79" t="s">
        <v>1603</v>
      </c>
      <c r="B655" s="2" t="s">
        <v>640</v>
      </c>
    </row>
    <row r="656" spans="1:2" ht="14.4" x14ac:dyDescent="0.25">
      <c r="A656" s="79" t="s">
        <v>1604</v>
      </c>
      <c r="B656" s="2" t="s">
        <v>641</v>
      </c>
    </row>
    <row r="657" spans="1:2" ht="14.4" x14ac:dyDescent="0.25">
      <c r="A657" s="79" t="s">
        <v>1605</v>
      </c>
      <c r="B657" s="2" t="s">
        <v>642</v>
      </c>
    </row>
    <row r="658" spans="1:2" ht="14.4" x14ac:dyDescent="0.25">
      <c r="A658" s="79" t="s">
        <v>1606</v>
      </c>
      <c r="B658" s="2" t="s">
        <v>643</v>
      </c>
    </row>
    <row r="659" spans="1:2" ht="14.4" x14ac:dyDescent="0.25">
      <c r="A659" s="79" t="s">
        <v>1607</v>
      </c>
      <c r="B659" s="2" t="s">
        <v>644</v>
      </c>
    </row>
    <row r="660" spans="1:2" ht="14.4" x14ac:dyDescent="0.25">
      <c r="A660" s="79" t="s">
        <v>1608</v>
      </c>
      <c r="B660" s="2" t="s">
        <v>645</v>
      </c>
    </row>
    <row r="661" spans="1:2" ht="14.4" x14ac:dyDescent="0.25">
      <c r="A661" s="79" t="s">
        <v>1609</v>
      </c>
      <c r="B661" s="2" t="s">
        <v>646</v>
      </c>
    </row>
    <row r="662" spans="1:2" ht="14.4" x14ac:dyDescent="0.25">
      <c r="A662" s="79" t="s">
        <v>1610</v>
      </c>
      <c r="B662" s="2" t="s">
        <v>647</v>
      </c>
    </row>
    <row r="663" spans="1:2" ht="14.4" x14ac:dyDescent="0.25">
      <c r="A663" s="79" t="s">
        <v>1611</v>
      </c>
      <c r="B663" s="2" t="s">
        <v>648</v>
      </c>
    </row>
    <row r="664" spans="1:2" ht="14.4" x14ac:dyDescent="0.25">
      <c r="A664" s="79" t="s">
        <v>1612</v>
      </c>
      <c r="B664" s="2" t="s">
        <v>649</v>
      </c>
    </row>
    <row r="665" spans="1:2" ht="14.4" x14ac:dyDescent="0.25">
      <c r="A665" s="79" t="s">
        <v>1613</v>
      </c>
      <c r="B665" s="2" t="s">
        <v>650</v>
      </c>
    </row>
    <row r="666" spans="1:2" ht="14.4" x14ac:dyDescent="0.25">
      <c r="A666" s="79" t="s">
        <v>1614</v>
      </c>
      <c r="B666" s="2" t="s">
        <v>651</v>
      </c>
    </row>
    <row r="667" spans="1:2" ht="14.4" x14ac:dyDescent="0.25">
      <c r="A667" s="79" t="s">
        <v>1615</v>
      </c>
      <c r="B667" s="3" t="s">
        <v>652</v>
      </c>
    </row>
    <row r="668" spans="1:2" ht="14.4" x14ac:dyDescent="0.25">
      <c r="A668" s="79" t="s">
        <v>1616</v>
      </c>
      <c r="B668" s="2" t="s">
        <v>653</v>
      </c>
    </row>
    <row r="669" spans="1:2" ht="14.4" x14ac:dyDescent="0.25">
      <c r="A669" s="79" t="s">
        <v>1617</v>
      </c>
      <c r="B669" s="2" t="s">
        <v>654</v>
      </c>
    </row>
    <row r="670" spans="1:2" ht="14.4" x14ac:dyDescent="0.25">
      <c r="A670" s="79" t="s">
        <v>1618</v>
      </c>
      <c r="B670" s="3" t="s">
        <v>655</v>
      </c>
    </row>
    <row r="671" spans="1:2" ht="14.4" x14ac:dyDescent="0.25">
      <c r="A671" s="79" t="s">
        <v>1619</v>
      </c>
      <c r="B671" s="3" t="s">
        <v>656</v>
      </c>
    </row>
    <row r="672" spans="1:2" ht="14.4" x14ac:dyDescent="0.25">
      <c r="A672" s="79" t="s">
        <v>1620</v>
      </c>
      <c r="B672" s="3" t="s">
        <v>657</v>
      </c>
    </row>
    <row r="673" spans="1:2" ht="14.4" x14ac:dyDescent="0.25">
      <c r="A673" s="79" t="s">
        <v>1621</v>
      </c>
      <c r="B673" s="2" t="s">
        <v>658</v>
      </c>
    </row>
    <row r="674" spans="1:2" ht="14.4" x14ac:dyDescent="0.25">
      <c r="A674" s="79" t="s">
        <v>1622</v>
      </c>
      <c r="B674" s="2" t="s">
        <v>659</v>
      </c>
    </row>
    <row r="675" spans="1:2" ht="14.4" x14ac:dyDescent="0.25">
      <c r="A675" s="79" t="s">
        <v>1623</v>
      </c>
      <c r="B675" s="2" t="s">
        <v>660</v>
      </c>
    </row>
    <row r="676" spans="1:2" ht="14.4" x14ac:dyDescent="0.25">
      <c r="A676" s="79" t="s">
        <v>1624</v>
      </c>
      <c r="B676" s="2" t="s">
        <v>661</v>
      </c>
    </row>
    <row r="677" spans="1:2" ht="14.4" x14ac:dyDescent="0.25">
      <c r="A677" s="79" t="s">
        <v>1625</v>
      </c>
      <c r="B677" s="3" t="s">
        <v>662</v>
      </c>
    </row>
    <row r="678" spans="1:2" ht="14.4" x14ac:dyDescent="0.25">
      <c r="A678" s="79" t="s">
        <v>1626</v>
      </c>
      <c r="B678" s="2" t="s">
        <v>663</v>
      </c>
    </row>
    <row r="679" spans="1:2" ht="14.4" x14ac:dyDescent="0.25">
      <c r="A679" s="79" t="s">
        <v>1627</v>
      </c>
      <c r="B679" s="2" t="s">
        <v>664</v>
      </c>
    </row>
    <row r="680" spans="1:2" ht="14.4" x14ac:dyDescent="0.25">
      <c r="A680" s="79" t="s">
        <v>1628</v>
      </c>
      <c r="B680" s="2" t="s">
        <v>665</v>
      </c>
    </row>
    <row r="681" spans="1:2" ht="14.4" x14ac:dyDescent="0.25">
      <c r="A681" s="79" t="s">
        <v>1629</v>
      </c>
      <c r="B681" s="2" t="s">
        <v>666</v>
      </c>
    </row>
    <row r="682" spans="1:2" ht="14.4" x14ac:dyDescent="0.25">
      <c r="A682" s="79" t="s">
        <v>1630</v>
      </c>
      <c r="B682" s="3" t="s">
        <v>667</v>
      </c>
    </row>
    <row r="683" spans="1:2" ht="14.4" x14ac:dyDescent="0.25">
      <c r="A683" s="79" t="s">
        <v>1631</v>
      </c>
      <c r="B683" s="2" t="s">
        <v>668</v>
      </c>
    </row>
    <row r="684" spans="1:2" ht="14.4" x14ac:dyDescent="0.25">
      <c r="A684" s="79" t="s">
        <v>1632</v>
      </c>
      <c r="B684" s="2" t="s">
        <v>669</v>
      </c>
    </row>
    <row r="685" spans="1:2" ht="14.4" x14ac:dyDescent="0.25">
      <c r="A685" s="79" t="s">
        <v>1633</v>
      </c>
      <c r="B685" s="2" t="s">
        <v>670</v>
      </c>
    </row>
    <row r="686" spans="1:2" ht="14.4" x14ac:dyDescent="0.25">
      <c r="A686" s="79" t="s">
        <v>1634</v>
      </c>
      <c r="B686" s="2" t="s">
        <v>671</v>
      </c>
    </row>
    <row r="687" spans="1:2" ht="14.4" x14ac:dyDescent="0.25">
      <c r="A687" s="79" t="s">
        <v>1635</v>
      </c>
      <c r="B687" s="2" t="s">
        <v>672</v>
      </c>
    </row>
    <row r="688" spans="1:2" ht="14.4" x14ac:dyDescent="0.25">
      <c r="A688" s="79" t="s">
        <v>1636</v>
      </c>
      <c r="B688" s="2" t="s">
        <v>673</v>
      </c>
    </row>
    <row r="689" spans="1:2" ht="14.4" x14ac:dyDescent="0.25">
      <c r="A689" s="79" t="s">
        <v>1637</v>
      </c>
      <c r="B689" s="2" t="s">
        <v>674</v>
      </c>
    </row>
    <row r="690" spans="1:2" ht="14.4" x14ac:dyDescent="0.25">
      <c r="A690" s="79" t="s">
        <v>1638</v>
      </c>
      <c r="B690" s="2" t="s">
        <v>675</v>
      </c>
    </row>
    <row r="691" spans="1:2" ht="14.4" x14ac:dyDescent="0.25">
      <c r="A691" s="79" t="s">
        <v>1639</v>
      </c>
      <c r="B691" s="2" t="s">
        <v>676</v>
      </c>
    </row>
    <row r="692" spans="1:2" ht="14.4" x14ac:dyDescent="0.25">
      <c r="A692" s="79" t="s">
        <v>1640</v>
      </c>
      <c r="B692" s="2" t="s">
        <v>677</v>
      </c>
    </row>
    <row r="693" spans="1:2" ht="14.4" x14ac:dyDescent="0.25">
      <c r="A693" s="79" t="s">
        <v>1641</v>
      </c>
      <c r="B693" s="2" t="s">
        <v>678</v>
      </c>
    </row>
    <row r="694" spans="1:2" ht="14.4" x14ac:dyDescent="0.25">
      <c r="A694" s="79" t="s">
        <v>1642</v>
      </c>
      <c r="B694" s="2" t="s">
        <v>679</v>
      </c>
    </row>
    <row r="695" spans="1:2" ht="14.4" x14ac:dyDescent="0.25">
      <c r="A695" s="79" t="s">
        <v>1643</v>
      </c>
      <c r="B695" s="2" t="s">
        <v>680</v>
      </c>
    </row>
    <row r="696" spans="1:2" ht="14.4" x14ac:dyDescent="0.25">
      <c r="A696" s="79" t="s">
        <v>1644</v>
      </c>
      <c r="B696" s="2" t="s">
        <v>681</v>
      </c>
    </row>
    <row r="697" spans="1:2" ht="14.4" x14ac:dyDescent="0.25">
      <c r="A697" s="79" t="s">
        <v>1645</v>
      </c>
      <c r="B697" s="2" t="s">
        <v>682</v>
      </c>
    </row>
    <row r="698" spans="1:2" ht="14.4" x14ac:dyDescent="0.25">
      <c r="A698" s="79" t="s">
        <v>1646</v>
      </c>
      <c r="B698" s="2" t="s">
        <v>683</v>
      </c>
    </row>
    <row r="699" spans="1:2" ht="14.4" x14ac:dyDescent="0.25">
      <c r="A699" s="79" t="s">
        <v>1647</v>
      </c>
      <c r="B699" s="2" t="s">
        <v>684</v>
      </c>
    </row>
    <row r="700" spans="1:2" ht="14.4" x14ac:dyDescent="0.25">
      <c r="A700" s="79" t="s">
        <v>1648</v>
      </c>
      <c r="B700" s="2" t="s">
        <v>685</v>
      </c>
    </row>
    <row r="701" spans="1:2" ht="14.4" x14ac:dyDescent="0.25">
      <c r="A701" s="79" t="s">
        <v>1649</v>
      </c>
      <c r="B701" s="2" t="s">
        <v>686</v>
      </c>
    </row>
    <row r="702" spans="1:2" ht="14.4" x14ac:dyDescent="0.25">
      <c r="A702" s="79" t="s">
        <v>1650</v>
      </c>
      <c r="B702" s="2" t="s">
        <v>687</v>
      </c>
    </row>
    <row r="703" spans="1:2" ht="14.4" x14ac:dyDescent="0.25">
      <c r="A703" s="79" t="s">
        <v>1651</v>
      </c>
      <c r="B703" s="2" t="s">
        <v>688</v>
      </c>
    </row>
    <row r="704" spans="1:2" ht="14.4" x14ac:dyDescent="0.25">
      <c r="A704" s="79" t="s">
        <v>1652</v>
      </c>
      <c r="B704" s="2" t="s">
        <v>689</v>
      </c>
    </row>
    <row r="705" spans="1:2" ht="14.4" x14ac:dyDescent="0.25">
      <c r="A705" s="79" t="s">
        <v>1653</v>
      </c>
      <c r="B705" s="2" t="s">
        <v>690</v>
      </c>
    </row>
    <row r="706" spans="1:2" ht="14.4" x14ac:dyDescent="0.25">
      <c r="A706" s="79" t="s">
        <v>1654</v>
      </c>
      <c r="B706" s="2" t="s">
        <v>691</v>
      </c>
    </row>
    <row r="707" spans="1:2" ht="14.4" x14ac:dyDescent="0.25">
      <c r="A707" s="79" t="s">
        <v>1655</v>
      </c>
      <c r="B707" s="2" t="s">
        <v>692</v>
      </c>
    </row>
    <row r="708" spans="1:2" ht="14.4" x14ac:dyDescent="0.25">
      <c r="A708" s="79" t="s">
        <v>1656</v>
      </c>
      <c r="B708" s="2" t="s">
        <v>693</v>
      </c>
    </row>
    <row r="709" spans="1:2" ht="14.4" x14ac:dyDescent="0.25">
      <c r="A709" s="79" t="s">
        <v>1657</v>
      </c>
      <c r="B709" s="2" t="s">
        <v>694</v>
      </c>
    </row>
    <row r="710" spans="1:2" ht="14.4" x14ac:dyDescent="0.25">
      <c r="A710" s="79" t="s">
        <v>1658</v>
      </c>
      <c r="B710" s="2" t="s">
        <v>695</v>
      </c>
    </row>
    <row r="711" spans="1:2" ht="14.4" x14ac:dyDescent="0.25">
      <c r="A711" s="79" t="s">
        <v>1659</v>
      </c>
      <c r="B711" s="3" t="s">
        <v>696</v>
      </c>
    </row>
    <row r="712" spans="1:2" ht="14.4" x14ac:dyDescent="0.25">
      <c r="A712" s="79" t="s">
        <v>1660</v>
      </c>
      <c r="B712" s="3" t="s">
        <v>697</v>
      </c>
    </row>
    <row r="713" spans="1:2" ht="14.4" x14ac:dyDescent="0.25">
      <c r="A713" s="79" t="s">
        <v>1661</v>
      </c>
      <c r="B713" s="2" t="s">
        <v>698</v>
      </c>
    </row>
    <row r="714" spans="1:2" ht="14.4" x14ac:dyDescent="0.25">
      <c r="A714" s="79" t="s">
        <v>1662</v>
      </c>
      <c r="B714" s="2" t="s">
        <v>699</v>
      </c>
    </row>
    <row r="715" spans="1:2" ht="14.4" x14ac:dyDescent="0.25">
      <c r="A715" s="79" t="s">
        <v>1663</v>
      </c>
      <c r="B715" s="2" t="s">
        <v>700</v>
      </c>
    </row>
    <row r="716" spans="1:2" ht="14.4" x14ac:dyDescent="0.25">
      <c r="A716" s="79" t="s">
        <v>1664</v>
      </c>
      <c r="B716" s="2" t="s">
        <v>701</v>
      </c>
    </row>
    <row r="717" spans="1:2" ht="14.4" x14ac:dyDescent="0.25">
      <c r="A717" s="79" t="s">
        <v>1665</v>
      </c>
      <c r="B717" s="3" t="s">
        <v>702</v>
      </c>
    </row>
    <row r="718" spans="1:2" ht="14.4" x14ac:dyDescent="0.25">
      <c r="A718" s="79" t="s">
        <v>1666</v>
      </c>
      <c r="B718" s="2" t="s">
        <v>703</v>
      </c>
    </row>
    <row r="719" spans="1:2" ht="14.4" x14ac:dyDescent="0.25">
      <c r="A719" s="79" t="s">
        <v>1667</v>
      </c>
      <c r="B719" s="3" t="s">
        <v>704</v>
      </c>
    </row>
    <row r="720" spans="1:2" ht="14.4" x14ac:dyDescent="0.25">
      <c r="A720" s="79" t="s">
        <v>1668</v>
      </c>
      <c r="B720" s="2" t="s">
        <v>705</v>
      </c>
    </row>
    <row r="721" spans="1:2" ht="14.4" x14ac:dyDescent="0.25">
      <c r="A721" s="79" t="s">
        <v>1669</v>
      </c>
      <c r="B721" s="3" t="s">
        <v>706</v>
      </c>
    </row>
    <row r="722" spans="1:2" ht="14.4" x14ac:dyDescent="0.25">
      <c r="A722" s="79" t="s">
        <v>1670</v>
      </c>
      <c r="B722" s="2" t="s">
        <v>707</v>
      </c>
    </row>
    <row r="723" spans="1:2" ht="14.4" x14ac:dyDescent="0.25">
      <c r="A723" s="79" t="s">
        <v>1671</v>
      </c>
      <c r="B723" s="2" t="s">
        <v>708</v>
      </c>
    </row>
    <row r="724" spans="1:2" ht="14.4" x14ac:dyDescent="0.25">
      <c r="A724" s="79" t="s">
        <v>1672</v>
      </c>
      <c r="B724" s="2" t="s">
        <v>709</v>
      </c>
    </row>
    <row r="725" spans="1:2" ht="14.4" x14ac:dyDescent="0.25">
      <c r="A725" s="79" t="s">
        <v>1673</v>
      </c>
      <c r="B725" s="2" t="s">
        <v>710</v>
      </c>
    </row>
    <row r="726" spans="1:2" ht="14.4" x14ac:dyDescent="0.25">
      <c r="A726" s="79" t="s">
        <v>1674</v>
      </c>
      <c r="B726" s="2" t="s">
        <v>711</v>
      </c>
    </row>
    <row r="727" spans="1:2" ht="14.4" x14ac:dyDescent="0.25">
      <c r="A727" s="79" t="s">
        <v>1675</v>
      </c>
      <c r="B727" s="2" t="s">
        <v>712</v>
      </c>
    </row>
    <row r="728" spans="1:2" ht="14.4" x14ac:dyDescent="0.25">
      <c r="A728" s="79" t="s">
        <v>1676</v>
      </c>
      <c r="B728" s="2" t="s">
        <v>713</v>
      </c>
    </row>
    <row r="729" spans="1:2" ht="14.4" x14ac:dyDescent="0.25">
      <c r="A729" s="79" t="s">
        <v>1677</v>
      </c>
      <c r="B729" s="2" t="s">
        <v>714</v>
      </c>
    </row>
    <row r="730" spans="1:2" ht="14.4" x14ac:dyDescent="0.25">
      <c r="A730" s="79" t="s">
        <v>1678</v>
      </c>
      <c r="B730" s="2" t="s">
        <v>715</v>
      </c>
    </row>
    <row r="731" spans="1:2" ht="14.4" x14ac:dyDescent="0.25">
      <c r="A731" s="79" t="s">
        <v>1679</v>
      </c>
      <c r="B731" s="2" t="s">
        <v>716</v>
      </c>
    </row>
    <row r="732" spans="1:2" ht="14.4" x14ac:dyDescent="0.25">
      <c r="A732" s="79" t="s">
        <v>1680</v>
      </c>
      <c r="B732" s="2" t="s">
        <v>717</v>
      </c>
    </row>
    <row r="733" spans="1:2" ht="14.4" x14ac:dyDescent="0.25">
      <c r="A733" s="79" t="s">
        <v>1681</v>
      </c>
      <c r="B733" s="2" t="s">
        <v>718</v>
      </c>
    </row>
    <row r="734" spans="1:2" ht="14.4" x14ac:dyDescent="0.25">
      <c r="A734" s="79" t="s">
        <v>1682</v>
      </c>
      <c r="B734" s="2" t="s">
        <v>719</v>
      </c>
    </row>
    <row r="735" spans="1:2" ht="14.4" x14ac:dyDescent="0.25">
      <c r="A735" s="79" t="s">
        <v>1683</v>
      </c>
      <c r="B735" s="2" t="s">
        <v>720</v>
      </c>
    </row>
    <row r="736" spans="1:2" ht="14.4" x14ac:dyDescent="0.25">
      <c r="A736" s="79" t="s">
        <v>1684</v>
      </c>
      <c r="B736" s="2" t="s">
        <v>721</v>
      </c>
    </row>
    <row r="737" spans="1:2" ht="14.4" x14ac:dyDescent="0.25">
      <c r="A737" s="79" t="s">
        <v>1685</v>
      </c>
      <c r="B737" s="2" t="s">
        <v>722</v>
      </c>
    </row>
    <row r="738" spans="1:2" ht="14.4" x14ac:dyDescent="0.25">
      <c r="A738" s="79" t="s">
        <v>1686</v>
      </c>
      <c r="B738" s="2" t="s">
        <v>723</v>
      </c>
    </row>
    <row r="739" spans="1:2" ht="14.4" x14ac:dyDescent="0.25">
      <c r="A739" s="79" t="s">
        <v>1687</v>
      </c>
      <c r="B739" s="2" t="s">
        <v>724</v>
      </c>
    </row>
    <row r="740" spans="1:2" ht="14.4" x14ac:dyDescent="0.25">
      <c r="A740" s="79" t="s">
        <v>1688</v>
      </c>
      <c r="B740" s="2" t="s">
        <v>725</v>
      </c>
    </row>
    <row r="741" spans="1:2" ht="14.4" x14ac:dyDescent="0.25">
      <c r="A741" s="79" t="s">
        <v>1689</v>
      </c>
      <c r="B741" s="2" t="s">
        <v>726</v>
      </c>
    </row>
    <row r="742" spans="1:2" ht="14.4" x14ac:dyDescent="0.25">
      <c r="A742" s="79" t="s">
        <v>1690</v>
      </c>
      <c r="B742" s="3" t="s">
        <v>727</v>
      </c>
    </row>
    <row r="743" spans="1:2" ht="14.4" x14ac:dyDescent="0.25">
      <c r="A743" s="79" t="s">
        <v>1691</v>
      </c>
      <c r="B743" s="2" t="s">
        <v>728</v>
      </c>
    </row>
    <row r="744" spans="1:2" ht="14.4" x14ac:dyDescent="0.25">
      <c r="A744" s="79" t="s">
        <v>1692</v>
      </c>
      <c r="B744" s="2" t="s">
        <v>729</v>
      </c>
    </row>
    <row r="745" spans="1:2" ht="14.4" x14ac:dyDescent="0.25">
      <c r="A745" s="79" t="s">
        <v>1693</v>
      </c>
      <c r="B745" s="3" t="s">
        <v>730</v>
      </c>
    </row>
    <row r="746" spans="1:2" ht="14.4" x14ac:dyDescent="0.25">
      <c r="A746" s="79" t="s">
        <v>1694</v>
      </c>
      <c r="B746" s="3" t="s">
        <v>731</v>
      </c>
    </row>
    <row r="747" spans="1:2" ht="14.4" x14ac:dyDescent="0.25">
      <c r="A747" s="79" t="s">
        <v>1695</v>
      </c>
      <c r="B747" s="3" t="s">
        <v>732</v>
      </c>
    </row>
    <row r="748" spans="1:2" ht="14.4" x14ac:dyDescent="0.25">
      <c r="A748" s="79" t="s">
        <v>1696</v>
      </c>
      <c r="B748" s="2" t="s">
        <v>733</v>
      </c>
    </row>
    <row r="749" spans="1:2" ht="14.4" x14ac:dyDescent="0.25">
      <c r="A749" s="79" t="s">
        <v>1697</v>
      </c>
      <c r="B749" s="2" t="s">
        <v>734</v>
      </c>
    </row>
    <row r="750" spans="1:2" ht="14.4" x14ac:dyDescent="0.25">
      <c r="A750" s="79" t="s">
        <v>1698</v>
      </c>
      <c r="B750" s="2" t="s">
        <v>735</v>
      </c>
    </row>
    <row r="751" spans="1:2" ht="14.4" x14ac:dyDescent="0.25">
      <c r="A751" s="79" t="s">
        <v>1699</v>
      </c>
      <c r="B751" s="2" t="s">
        <v>736</v>
      </c>
    </row>
    <row r="752" spans="1:2" ht="14.4" x14ac:dyDescent="0.25">
      <c r="A752" s="79" t="s">
        <v>1700</v>
      </c>
      <c r="B752" s="2" t="s">
        <v>737</v>
      </c>
    </row>
    <row r="753" spans="1:2" ht="14.4" x14ac:dyDescent="0.25">
      <c r="A753" s="79" t="s">
        <v>1701</v>
      </c>
      <c r="B753" s="2" t="s">
        <v>738</v>
      </c>
    </row>
    <row r="754" spans="1:2" ht="14.4" x14ac:dyDescent="0.25">
      <c r="A754" s="79" t="s">
        <v>1702</v>
      </c>
      <c r="B754" s="2" t="s">
        <v>739</v>
      </c>
    </row>
    <row r="755" spans="1:2" ht="14.4" x14ac:dyDescent="0.25">
      <c r="A755" s="79" t="s">
        <v>1703</v>
      </c>
      <c r="B755" s="2" t="s">
        <v>740</v>
      </c>
    </row>
    <row r="756" spans="1:2" ht="14.4" x14ac:dyDescent="0.25">
      <c r="A756" s="79" t="s">
        <v>1704</v>
      </c>
      <c r="B756" s="2" t="s">
        <v>741</v>
      </c>
    </row>
    <row r="757" spans="1:2" ht="14.4" x14ac:dyDescent="0.25">
      <c r="A757" s="79" t="s">
        <v>1705</v>
      </c>
      <c r="B757" s="2" t="s">
        <v>742</v>
      </c>
    </row>
    <row r="758" spans="1:2" ht="14.4" x14ac:dyDescent="0.25">
      <c r="A758" s="79" t="s">
        <v>1706</v>
      </c>
      <c r="B758" s="2" t="s">
        <v>743</v>
      </c>
    </row>
    <row r="759" spans="1:2" ht="14.4" x14ac:dyDescent="0.25">
      <c r="A759" s="79" t="s">
        <v>1707</v>
      </c>
      <c r="B759" s="2" t="s">
        <v>744</v>
      </c>
    </row>
    <row r="760" spans="1:2" ht="14.4" x14ac:dyDescent="0.25">
      <c r="A760" s="79" t="s">
        <v>1708</v>
      </c>
      <c r="B760" s="2" t="s">
        <v>745</v>
      </c>
    </row>
    <row r="761" spans="1:2" ht="14.4" x14ac:dyDescent="0.25">
      <c r="A761" s="79" t="s">
        <v>1709</v>
      </c>
      <c r="B761" s="2" t="s">
        <v>746</v>
      </c>
    </row>
    <row r="762" spans="1:2" ht="14.4" x14ac:dyDescent="0.25">
      <c r="A762" s="79" t="s">
        <v>1710</v>
      </c>
      <c r="B762" s="2" t="s">
        <v>747</v>
      </c>
    </row>
    <row r="763" spans="1:2" ht="14.4" x14ac:dyDescent="0.25">
      <c r="A763" s="79" t="s">
        <v>1711</v>
      </c>
      <c r="B763" s="2" t="s">
        <v>748</v>
      </c>
    </row>
    <row r="764" spans="1:2" ht="14.4" x14ac:dyDescent="0.25">
      <c r="A764" s="79" t="s">
        <v>1712</v>
      </c>
      <c r="B764" s="2" t="s">
        <v>749</v>
      </c>
    </row>
    <row r="765" spans="1:2" ht="14.4" x14ac:dyDescent="0.25">
      <c r="A765" s="79" t="s">
        <v>1713</v>
      </c>
      <c r="B765" s="2" t="s">
        <v>750</v>
      </c>
    </row>
    <row r="766" spans="1:2" ht="14.4" x14ac:dyDescent="0.25">
      <c r="A766" s="79" t="s">
        <v>1714</v>
      </c>
      <c r="B766" s="2" t="s">
        <v>751</v>
      </c>
    </row>
    <row r="767" spans="1:2" ht="14.4" x14ac:dyDescent="0.25">
      <c r="A767" s="79" t="s">
        <v>1715</v>
      </c>
      <c r="B767" s="2" t="s">
        <v>752</v>
      </c>
    </row>
    <row r="768" spans="1:2" ht="14.4" x14ac:dyDescent="0.25">
      <c r="A768" s="79" t="s">
        <v>1716</v>
      </c>
      <c r="B768" s="2" t="s">
        <v>753</v>
      </c>
    </row>
    <row r="769" spans="1:2" ht="14.4" x14ac:dyDescent="0.25">
      <c r="A769" s="79" t="s">
        <v>1717</v>
      </c>
      <c r="B769" s="2" t="s">
        <v>754</v>
      </c>
    </row>
    <row r="770" spans="1:2" ht="14.4" x14ac:dyDescent="0.25">
      <c r="A770" s="79" t="s">
        <v>1718</v>
      </c>
      <c r="B770" s="2" t="s">
        <v>755</v>
      </c>
    </row>
    <row r="771" spans="1:2" ht="14.4" x14ac:dyDescent="0.25">
      <c r="A771" s="79" t="s">
        <v>1719</v>
      </c>
      <c r="B771" s="2" t="s">
        <v>756</v>
      </c>
    </row>
    <row r="772" spans="1:2" ht="14.4" x14ac:dyDescent="0.25">
      <c r="A772" s="79" t="s">
        <v>1720</v>
      </c>
      <c r="B772" s="2" t="s">
        <v>757</v>
      </c>
    </row>
    <row r="773" spans="1:2" ht="14.4" x14ac:dyDescent="0.25">
      <c r="A773" s="79" t="s">
        <v>1721</v>
      </c>
      <c r="B773" s="2" t="s">
        <v>1869</v>
      </c>
    </row>
    <row r="774" spans="1:2" ht="14.4" x14ac:dyDescent="0.25">
      <c r="A774" s="79" t="s">
        <v>1722</v>
      </c>
      <c r="B774" s="3" t="s">
        <v>758</v>
      </c>
    </row>
    <row r="775" spans="1:2" ht="14.4" x14ac:dyDescent="0.25">
      <c r="A775" s="79" t="s">
        <v>1723</v>
      </c>
      <c r="B775" s="3" t="s">
        <v>759</v>
      </c>
    </row>
    <row r="776" spans="1:2" ht="14.4" x14ac:dyDescent="0.25">
      <c r="A776" s="79" t="s">
        <v>1724</v>
      </c>
      <c r="B776" s="2" t="s">
        <v>760</v>
      </c>
    </row>
    <row r="777" spans="1:2" ht="14.4" x14ac:dyDescent="0.25">
      <c r="A777" s="79" t="s">
        <v>1725</v>
      </c>
      <c r="B777" s="2" t="s">
        <v>761</v>
      </c>
    </row>
    <row r="778" spans="1:2" ht="14.4" x14ac:dyDescent="0.25">
      <c r="A778" s="79" t="s">
        <v>1726</v>
      </c>
      <c r="B778" s="2" t="s">
        <v>762</v>
      </c>
    </row>
    <row r="779" spans="1:2" ht="14.4" x14ac:dyDescent="0.25">
      <c r="A779" s="79" t="s">
        <v>1727</v>
      </c>
      <c r="B779" s="3" t="s">
        <v>763</v>
      </c>
    </row>
    <row r="780" spans="1:2" ht="14.4" x14ac:dyDescent="0.25">
      <c r="A780" s="79" t="s">
        <v>1728</v>
      </c>
      <c r="B780" s="2" t="s">
        <v>764</v>
      </c>
    </row>
    <row r="781" spans="1:2" ht="14.4" x14ac:dyDescent="0.25">
      <c r="A781" s="79" t="s">
        <v>1729</v>
      </c>
      <c r="B781" s="2" t="s">
        <v>765</v>
      </c>
    </row>
    <row r="782" spans="1:2" ht="14.4" x14ac:dyDescent="0.25">
      <c r="A782" s="79" t="s">
        <v>1730</v>
      </c>
      <c r="B782" s="2" t="s">
        <v>766</v>
      </c>
    </row>
    <row r="783" spans="1:2" ht="14.4" x14ac:dyDescent="0.25">
      <c r="A783" s="79" t="s">
        <v>1731</v>
      </c>
      <c r="B783" s="2" t="s">
        <v>767</v>
      </c>
    </row>
    <row r="784" spans="1:2" ht="14.4" x14ac:dyDescent="0.25">
      <c r="A784" s="79" t="s">
        <v>1732</v>
      </c>
      <c r="B784" s="2" t="s">
        <v>768</v>
      </c>
    </row>
    <row r="785" spans="1:2" ht="14.4" x14ac:dyDescent="0.25">
      <c r="A785" s="79" t="s">
        <v>1733</v>
      </c>
      <c r="B785" s="2" t="s">
        <v>769</v>
      </c>
    </row>
    <row r="786" spans="1:2" ht="14.4" x14ac:dyDescent="0.25">
      <c r="A786" s="79" t="s">
        <v>1734</v>
      </c>
      <c r="B786" s="2" t="s">
        <v>770</v>
      </c>
    </row>
    <row r="787" spans="1:2" ht="14.4" x14ac:dyDescent="0.25">
      <c r="A787" s="79" t="s">
        <v>1735</v>
      </c>
      <c r="B787" s="2" t="s">
        <v>771</v>
      </c>
    </row>
    <row r="788" spans="1:2" ht="14.4" x14ac:dyDescent="0.25">
      <c r="A788" s="79" t="s">
        <v>1736</v>
      </c>
      <c r="B788" s="2" t="s">
        <v>772</v>
      </c>
    </row>
    <row r="789" spans="1:2" ht="14.4" x14ac:dyDescent="0.25">
      <c r="A789" s="79" t="s">
        <v>1737</v>
      </c>
      <c r="B789" s="2" t="s">
        <v>773</v>
      </c>
    </row>
    <row r="790" spans="1:2" ht="14.4" x14ac:dyDescent="0.25">
      <c r="A790" s="79" t="s">
        <v>1738</v>
      </c>
      <c r="B790" s="2" t="s">
        <v>774</v>
      </c>
    </row>
    <row r="791" spans="1:2" ht="14.4" x14ac:dyDescent="0.25">
      <c r="A791" s="79" t="s">
        <v>1739</v>
      </c>
      <c r="B791" s="2" t="s">
        <v>775</v>
      </c>
    </row>
    <row r="792" spans="1:2" ht="14.4" x14ac:dyDescent="0.25">
      <c r="A792" s="79" t="s">
        <v>1740</v>
      </c>
      <c r="B792" s="2" t="s">
        <v>776</v>
      </c>
    </row>
    <row r="793" spans="1:2" ht="14.4" x14ac:dyDescent="0.25">
      <c r="A793" s="79" t="s">
        <v>1741</v>
      </c>
      <c r="B793" s="2" t="s">
        <v>777</v>
      </c>
    </row>
    <row r="794" spans="1:2" ht="14.4" x14ac:dyDescent="0.25">
      <c r="A794" s="79" t="s">
        <v>1742</v>
      </c>
      <c r="B794" s="2" t="s">
        <v>778</v>
      </c>
    </row>
    <row r="795" spans="1:2" ht="14.4" x14ac:dyDescent="0.25">
      <c r="A795" s="79" t="s">
        <v>1743</v>
      </c>
      <c r="B795" s="2" t="s">
        <v>779</v>
      </c>
    </row>
    <row r="796" spans="1:2" ht="14.4" x14ac:dyDescent="0.25">
      <c r="A796" s="79" t="s">
        <v>1744</v>
      </c>
      <c r="B796" s="2" t="s">
        <v>780</v>
      </c>
    </row>
    <row r="797" spans="1:2" ht="14.4" x14ac:dyDescent="0.25">
      <c r="A797" s="79" t="s">
        <v>1745</v>
      </c>
      <c r="B797" s="2" t="s">
        <v>781</v>
      </c>
    </row>
    <row r="798" spans="1:2" ht="14.4" x14ac:dyDescent="0.25">
      <c r="A798" s="79" t="s">
        <v>1746</v>
      </c>
      <c r="B798" s="2" t="s">
        <v>782</v>
      </c>
    </row>
    <row r="799" spans="1:2" ht="14.4" x14ac:dyDescent="0.25">
      <c r="A799" s="79" t="s">
        <v>1747</v>
      </c>
      <c r="B799" s="2" t="s">
        <v>783</v>
      </c>
    </row>
    <row r="800" spans="1:2" ht="14.4" x14ac:dyDescent="0.25">
      <c r="A800" s="79" t="s">
        <v>1748</v>
      </c>
      <c r="B800" s="2" t="s">
        <v>784</v>
      </c>
    </row>
    <row r="801" spans="1:2" ht="14.4" x14ac:dyDescent="0.25">
      <c r="A801" s="79" t="s">
        <v>1749</v>
      </c>
      <c r="B801" s="3" t="s">
        <v>785</v>
      </c>
    </row>
    <row r="802" spans="1:2" ht="14.4" x14ac:dyDescent="0.25">
      <c r="A802" s="79" t="s">
        <v>1750</v>
      </c>
      <c r="B802" s="3" t="s">
        <v>786</v>
      </c>
    </row>
    <row r="803" spans="1:2" ht="14.4" x14ac:dyDescent="0.25">
      <c r="A803" s="79" t="s">
        <v>1751</v>
      </c>
      <c r="B803" s="2" t="s">
        <v>787</v>
      </c>
    </row>
    <row r="804" spans="1:2" ht="14.4" x14ac:dyDescent="0.25">
      <c r="A804" s="79" t="s">
        <v>1752</v>
      </c>
      <c r="B804" s="2" t="s">
        <v>788</v>
      </c>
    </row>
    <row r="805" spans="1:2" ht="14.4" x14ac:dyDescent="0.25">
      <c r="A805" s="79" t="s">
        <v>1753</v>
      </c>
      <c r="B805" s="2" t="s">
        <v>789</v>
      </c>
    </row>
    <row r="806" spans="1:2" ht="14.4" x14ac:dyDescent="0.25">
      <c r="A806" s="79" t="s">
        <v>1754</v>
      </c>
      <c r="B806" s="2" t="s">
        <v>790</v>
      </c>
    </row>
    <row r="807" spans="1:2" ht="14.4" x14ac:dyDescent="0.25">
      <c r="A807" s="79" t="s">
        <v>1755</v>
      </c>
      <c r="B807" s="2" t="s">
        <v>791</v>
      </c>
    </row>
    <row r="808" spans="1:2" ht="14.4" x14ac:dyDescent="0.25">
      <c r="A808" s="79" t="s">
        <v>1756</v>
      </c>
      <c r="B808" s="2" t="s">
        <v>792</v>
      </c>
    </row>
    <row r="809" spans="1:2" ht="14.4" x14ac:dyDescent="0.25">
      <c r="A809" s="79" t="s">
        <v>1757</v>
      </c>
      <c r="B809" s="2" t="s">
        <v>793</v>
      </c>
    </row>
    <row r="810" spans="1:2" ht="14.4" x14ac:dyDescent="0.25">
      <c r="A810" s="79" t="s">
        <v>1758</v>
      </c>
      <c r="B810" s="2" t="s">
        <v>794</v>
      </c>
    </row>
    <row r="811" spans="1:2" ht="14.4" x14ac:dyDescent="0.25">
      <c r="A811" s="79" t="s">
        <v>1759</v>
      </c>
      <c r="B811" s="2" t="s">
        <v>795</v>
      </c>
    </row>
    <row r="812" spans="1:2" ht="14.4" x14ac:dyDescent="0.25">
      <c r="A812" s="79" t="s">
        <v>1760</v>
      </c>
      <c r="B812" s="2" t="s">
        <v>796</v>
      </c>
    </row>
    <row r="813" spans="1:2" ht="14.4" x14ac:dyDescent="0.25">
      <c r="A813" s="79" t="s">
        <v>1761</v>
      </c>
      <c r="B813" s="3" t="s">
        <v>797</v>
      </c>
    </row>
    <row r="814" spans="1:2" ht="14.4" x14ac:dyDescent="0.25">
      <c r="A814" s="79" t="s">
        <v>1762</v>
      </c>
      <c r="B814" s="2" t="s">
        <v>798</v>
      </c>
    </row>
    <row r="815" spans="1:2" ht="14.4" x14ac:dyDescent="0.25">
      <c r="A815" s="79" t="s">
        <v>1763</v>
      </c>
      <c r="B815" s="2" t="s">
        <v>799</v>
      </c>
    </row>
    <row r="816" spans="1:2" ht="14.4" x14ac:dyDescent="0.25">
      <c r="A816" s="79" t="s">
        <v>1764</v>
      </c>
      <c r="B816" s="3" t="s">
        <v>800</v>
      </c>
    </row>
    <row r="817" spans="1:2" ht="14.4" x14ac:dyDescent="0.25">
      <c r="A817" s="79" t="s">
        <v>1765</v>
      </c>
      <c r="B817" s="2" t="s">
        <v>801</v>
      </c>
    </row>
    <row r="818" spans="1:2" ht="14.4" x14ac:dyDescent="0.25">
      <c r="A818" s="79" t="s">
        <v>1766</v>
      </c>
      <c r="B818" s="2" t="s">
        <v>802</v>
      </c>
    </row>
    <row r="819" spans="1:2" ht="14.4" x14ac:dyDescent="0.25">
      <c r="A819" s="79" t="s">
        <v>1767</v>
      </c>
      <c r="B819" s="3" t="s">
        <v>803</v>
      </c>
    </row>
    <row r="820" spans="1:2" ht="14.4" x14ac:dyDescent="0.25">
      <c r="A820" s="79" t="s">
        <v>1768</v>
      </c>
      <c r="B820" s="2" t="s">
        <v>804</v>
      </c>
    </row>
    <row r="821" spans="1:2" ht="14.4" x14ac:dyDescent="0.25">
      <c r="A821" s="79" t="s">
        <v>1769</v>
      </c>
      <c r="B821" s="2" t="s">
        <v>805</v>
      </c>
    </row>
    <row r="822" spans="1:2" ht="14.4" x14ac:dyDescent="0.25">
      <c r="A822" s="79" t="s">
        <v>1770</v>
      </c>
      <c r="B822" s="2" t="s">
        <v>806</v>
      </c>
    </row>
    <row r="823" spans="1:2" ht="14.4" x14ac:dyDescent="0.25">
      <c r="A823" s="79" t="s">
        <v>1771</v>
      </c>
      <c r="B823" s="2" t="s">
        <v>807</v>
      </c>
    </row>
    <row r="824" spans="1:2" ht="14.4" x14ac:dyDescent="0.25">
      <c r="A824" s="79" t="s">
        <v>1772</v>
      </c>
      <c r="B824" s="3" t="s">
        <v>808</v>
      </c>
    </row>
    <row r="825" spans="1:2" ht="14.4" x14ac:dyDescent="0.25">
      <c r="A825" s="79" t="s">
        <v>1773</v>
      </c>
      <c r="B825" s="2" t="s">
        <v>809</v>
      </c>
    </row>
    <row r="826" spans="1:2" ht="14.4" x14ac:dyDescent="0.25">
      <c r="A826" s="79" t="s">
        <v>1774</v>
      </c>
      <c r="B826" s="2" t="s">
        <v>810</v>
      </c>
    </row>
    <row r="827" spans="1:2" ht="14.4" x14ac:dyDescent="0.25">
      <c r="A827" s="79" t="s">
        <v>1775</v>
      </c>
      <c r="B827" s="3" t="s">
        <v>811</v>
      </c>
    </row>
    <row r="828" spans="1:2" ht="14.4" x14ac:dyDescent="0.25">
      <c r="A828" s="79" t="s">
        <v>1776</v>
      </c>
      <c r="B828" s="2" t="s">
        <v>812</v>
      </c>
    </row>
    <row r="829" spans="1:2" ht="14.4" x14ac:dyDescent="0.25">
      <c r="A829" s="79" t="s">
        <v>1777</v>
      </c>
      <c r="B829" s="2" t="s">
        <v>813</v>
      </c>
    </row>
    <row r="830" spans="1:2" ht="14.4" x14ac:dyDescent="0.25">
      <c r="A830" s="79" t="s">
        <v>1778</v>
      </c>
      <c r="B830" s="2" t="s">
        <v>814</v>
      </c>
    </row>
    <row r="831" spans="1:2" ht="14.4" x14ac:dyDescent="0.25">
      <c r="A831" s="79" t="s">
        <v>1779</v>
      </c>
      <c r="B831" s="2" t="s">
        <v>815</v>
      </c>
    </row>
    <row r="832" spans="1:2" ht="14.4" x14ac:dyDescent="0.25">
      <c r="A832" s="79" t="s">
        <v>1780</v>
      </c>
      <c r="B832" s="2" t="s">
        <v>816</v>
      </c>
    </row>
    <row r="833" spans="1:2" ht="14.4" x14ac:dyDescent="0.25">
      <c r="A833" s="79" t="s">
        <v>1781</v>
      </c>
      <c r="B833" s="2" t="s">
        <v>817</v>
      </c>
    </row>
    <row r="834" spans="1:2" ht="14.4" x14ac:dyDescent="0.25">
      <c r="A834" s="79" t="s">
        <v>1782</v>
      </c>
      <c r="B834" s="2" t="s">
        <v>818</v>
      </c>
    </row>
    <row r="835" spans="1:2" ht="14.4" x14ac:dyDescent="0.25">
      <c r="A835" s="79" t="s">
        <v>1783</v>
      </c>
      <c r="B835" s="3" t="s">
        <v>819</v>
      </c>
    </row>
    <row r="836" spans="1:2" ht="14.4" x14ac:dyDescent="0.25">
      <c r="A836" s="79" t="s">
        <v>1784</v>
      </c>
      <c r="B836" s="2" t="s">
        <v>820</v>
      </c>
    </row>
    <row r="837" spans="1:2" ht="14.4" x14ac:dyDescent="0.25">
      <c r="A837" s="79" t="s">
        <v>1785</v>
      </c>
      <c r="B837" s="2" t="s">
        <v>821</v>
      </c>
    </row>
    <row r="838" spans="1:2" ht="14.4" x14ac:dyDescent="0.25">
      <c r="A838" s="79" t="s">
        <v>1786</v>
      </c>
      <c r="B838" s="2" t="s">
        <v>822</v>
      </c>
    </row>
    <row r="839" spans="1:2" ht="14.4" x14ac:dyDescent="0.25">
      <c r="A839" s="79" t="s">
        <v>1787</v>
      </c>
      <c r="B839" s="2" t="s">
        <v>823</v>
      </c>
    </row>
    <row r="840" spans="1:2" ht="14.4" x14ac:dyDescent="0.25">
      <c r="A840" s="79" t="s">
        <v>1788</v>
      </c>
      <c r="B840" s="3" t="s">
        <v>824</v>
      </c>
    </row>
    <row r="841" spans="1:2" ht="14.4" x14ac:dyDescent="0.25">
      <c r="A841" s="79" t="s">
        <v>1789</v>
      </c>
      <c r="B841" s="2" t="s">
        <v>825</v>
      </c>
    </row>
    <row r="842" spans="1:2" ht="14.4" x14ac:dyDescent="0.25">
      <c r="A842" s="79" t="s">
        <v>1790</v>
      </c>
      <c r="B842" s="3" t="s">
        <v>826</v>
      </c>
    </row>
    <row r="843" spans="1:2" ht="14.4" x14ac:dyDescent="0.25">
      <c r="A843" s="79" t="s">
        <v>1791</v>
      </c>
      <c r="B843" s="3" t="s">
        <v>827</v>
      </c>
    </row>
    <row r="844" spans="1:2" ht="14.4" x14ac:dyDescent="0.25">
      <c r="A844" s="79" t="s">
        <v>1792</v>
      </c>
      <c r="B844" s="2" t="s">
        <v>828</v>
      </c>
    </row>
    <row r="845" spans="1:2" ht="14.4" x14ac:dyDescent="0.25">
      <c r="A845" s="79" t="s">
        <v>1793</v>
      </c>
      <c r="B845" s="3" t="s">
        <v>829</v>
      </c>
    </row>
    <row r="846" spans="1:2" ht="14.4" x14ac:dyDescent="0.25">
      <c r="A846" s="79" t="s">
        <v>1794</v>
      </c>
      <c r="B846" s="3" t="s">
        <v>830</v>
      </c>
    </row>
    <row r="847" spans="1:2" ht="14.4" x14ac:dyDescent="0.25">
      <c r="A847" s="79" t="s">
        <v>1795</v>
      </c>
      <c r="B847" s="2" t="s">
        <v>831</v>
      </c>
    </row>
    <row r="848" spans="1:2" ht="14.4" x14ac:dyDescent="0.25">
      <c r="A848" s="79" t="s">
        <v>1796</v>
      </c>
      <c r="B848" s="2" t="s">
        <v>832</v>
      </c>
    </row>
    <row r="849" spans="1:2" ht="14.4" x14ac:dyDescent="0.25">
      <c r="A849" s="79" t="s">
        <v>1797</v>
      </c>
      <c r="B849" s="2" t="s">
        <v>833</v>
      </c>
    </row>
    <row r="850" spans="1:2" ht="14.4" x14ac:dyDescent="0.25">
      <c r="A850" s="79" t="s">
        <v>1798</v>
      </c>
      <c r="B850" s="3" t="s">
        <v>834</v>
      </c>
    </row>
    <row r="851" spans="1:2" ht="14.4" x14ac:dyDescent="0.25">
      <c r="A851" s="79" t="s">
        <v>1799</v>
      </c>
      <c r="B851" s="2" t="s">
        <v>835</v>
      </c>
    </row>
    <row r="852" spans="1:2" ht="14.4" x14ac:dyDescent="0.25">
      <c r="A852" s="79" t="s">
        <v>1800</v>
      </c>
      <c r="B852" s="3" t="s">
        <v>836</v>
      </c>
    </row>
    <row r="853" spans="1:2" ht="14.4" x14ac:dyDescent="0.25">
      <c r="A853" s="79" t="s">
        <v>1801</v>
      </c>
      <c r="B853" s="2" t="s">
        <v>837</v>
      </c>
    </row>
    <row r="854" spans="1:2" ht="14.4" x14ac:dyDescent="0.25">
      <c r="A854" s="79" t="s">
        <v>1802</v>
      </c>
      <c r="B854" s="2" t="s">
        <v>838</v>
      </c>
    </row>
    <row r="855" spans="1:2" ht="14.4" x14ac:dyDescent="0.25">
      <c r="A855" s="79" t="s">
        <v>1803</v>
      </c>
      <c r="B855" s="3" t="s">
        <v>839</v>
      </c>
    </row>
    <row r="856" spans="1:2" ht="14.4" x14ac:dyDescent="0.25">
      <c r="A856" s="79" t="s">
        <v>1804</v>
      </c>
      <c r="B856" s="3" t="s">
        <v>840</v>
      </c>
    </row>
    <row r="857" spans="1:2" ht="14.4" x14ac:dyDescent="0.25">
      <c r="A857" s="79" t="s">
        <v>1805</v>
      </c>
      <c r="B857" s="2" t="s">
        <v>841</v>
      </c>
    </row>
    <row r="858" spans="1:2" ht="14.4" x14ac:dyDescent="0.25">
      <c r="A858" s="79" t="s">
        <v>1806</v>
      </c>
      <c r="B858" s="2" t="s">
        <v>842</v>
      </c>
    </row>
    <row r="859" spans="1:2" ht="14.4" x14ac:dyDescent="0.25">
      <c r="A859" s="79" t="s">
        <v>1807</v>
      </c>
      <c r="B859" s="3" t="s">
        <v>843</v>
      </c>
    </row>
    <row r="860" spans="1:2" ht="14.4" x14ac:dyDescent="0.25">
      <c r="A860" s="79" t="s">
        <v>1808</v>
      </c>
      <c r="B860" s="2" t="s">
        <v>844</v>
      </c>
    </row>
    <row r="861" spans="1:2" ht="14.4" x14ac:dyDescent="0.25">
      <c r="A861" s="79" t="s">
        <v>1809</v>
      </c>
      <c r="B861" s="2" t="s">
        <v>845</v>
      </c>
    </row>
    <row r="862" spans="1:2" ht="14.4" x14ac:dyDescent="0.25">
      <c r="A862" s="79" t="s">
        <v>1810</v>
      </c>
      <c r="B862" s="3" t="s">
        <v>846</v>
      </c>
    </row>
    <row r="863" spans="1:2" ht="14.4" x14ac:dyDescent="0.25">
      <c r="A863" s="79" t="s">
        <v>1811</v>
      </c>
      <c r="B863" s="2" t="s">
        <v>847</v>
      </c>
    </row>
    <row r="864" spans="1:2" ht="14.4" x14ac:dyDescent="0.25">
      <c r="A864" s="79" t="s">
        <v>1812</v>
      </c>
      <c r="B864" s="2" t="s">
        <v>848</v>
      </c>
    </row>
    <row r="865" spans="1:2" ht="14.4" x14ac:dyDescent="0.25">
      <c r="A865" s="79" t="s">
        <v>1813</v>
      </c>
      <c r="B865" s="2" t="s">
        <v>849</v>
      </c>
    </row>
    <row r="866" spans="1:2" ht="14.4" x14ac:dyDescent="0.25">
      <c r="A866" s="79" t="s">
        <v>1814</v>
      </c>
      <c r="B866" s="2" t="s">
        <v>850</v>
      </c>
    </row>
    <row r="867" spans="1:2" ht="14.4" x14ac:dyDescent="0.25">
      <c r="A867" s="79" t="s">
        <v>1815</v>
      </c>
      <c r="B867" s="2" t="s">
        <v>851</v>
      </c>
    </row>
    <row r="868" spans="1:2" ht="14.4" x14ac:dyDescent="0.25">
      <c r="A868" s="79" t="s">
        <v>1816</v>
      </c>
      <c r="B868" s="2" t="s">
        <v>852</v>
      </c>
    </row>
    <row r="869" spans="1:2" ht="14.4" x14ac:dyDescent="0.25">
      <c r="A869" s="79" t="s">
        <v>1817</v>
      </c>
      <c r="B869" s="2" t="s">
        <v>853</v>
      </c>
    </row>
    <row r="870" spans="1:2" ht="14.4" x14ac:dyDescent="0.25">
      <c r="A870" s="79" t="s">
        <v>1818</v>
      </c>
      <c r="B870" s="3" t="s">
        <v>854</v>
      </c>
    </row>
    <row r="871" spans="1:2" ht="14.4" x14ac:dyDescent="0.25">
      <c r="A871" s="79" t="s">
        <v>1819</v>
      </c>
      <c r="B871" s="2" t="s">
        <v>855</v>
      </c>
    </row>
    <row r="872" spans="1:2" ht="14.4" x14ac:dyDescent="0.25">
      <c r="A872" s="79" t="s">
        <v>1820</v>
      </c>
      <c r="B872" s="2" t="s">
        <v>856</v>
      </c>
    </row>
    <row r="873" spans="1:2" ht="14.4" x14ac:dyDescent="0.25">
      <c r="A873" s="79" t="s">
        <v>1821</v>
      </c>
      <c r="B873" s="2" t="s">
        <v>857</v>
      </c>
    </row>
    <row r="874" spans="1:2" ht="14.4" x14ac:dyDescent="0.25">
      <c r="A874" s="79" t="s">
        <v>1822</v>
      </c>
      <c r="B874" s="2" t="s">
        <v>858</v>
      </c>
    </row>
    <row r="875" spans="1:2" ht="14.4" x14ac:dyDescent="0.25">
      <c r="A875" s="79" t="s">
        <v>1823</v>
      </c>
      <c r="B875" s="2" t="s">
        <v>859</v>
      </c>
    </row>
    <row r="876" spans="1:2" ht="14.4" x14ac:dyDescent="0.25">
      <c r="A876" s="79" t="s">
        <v>1824</v>
      </c>
      <c r="B876" s="3" t="s">
        <v>860</v>
      </c>
    </row>
    <row r="877" spans="1:2" ht="14.4" x14ac:dyDescent="0.25">
      <c r="A877" s="79" t="s">
        <v>1825</v>
      </c>
      <c r="B877" s="2" t="s">
        <v>861</v>
      </c>
    </row>
    <row r="878" spans="1:2" ht="14.4" x14ac:dyDescent="0.25">
      <c r="A878" s="79" t="s">
        <v>1826</v>
      </c>
      <c r="B878" s="3" t="s">
        <v>862</v>
      </c>
    </row>
    <row r="879" spans="1:2" ht="14.4" x14ac:dyDescent="0.25">
      <c r="A879" s="79" t="s">
        <v>1827</v>
      </c>
      <c r="B879" s="2" t="s">
        <v>863</v>
      </c>
    </row>
    <row r="880" spans="1:2" ht="14.4" x14ac:dyDescent="0.25">
      <c r="A880" s="79" t="s">
        <v>1828</v>
      </c>
      <c r="B880" s="3" t="s">
        <v>864</v>
      </c>
    </row>
    <row r="881" spans="1:2" ht="14.4" x14ac:dyDescent="0.25">
      <c r="A881" s="79" t="s">
        <v>1829</v>
      </c>
      <c r="B881" s="2" t="s">
        <v>865</v>
      </c>
    </row>
    <row r="882" spans="1:2" ht="14.4" x14ac:dyDescent="0.25">
      <c r="A882" s="79" t="s">
        <v>1830</v>
      </c>
      <c r="B882" s="2" t="s">
        <v>866</v>
      </c>
    </row>
    <row r="883" spans="1:2" ht="14.4" x14ac:dyDescent="0.25">
      <c r="A883" s="79" t="s">
        <v>1831</v>
      </c>
      <c r="B883" s="2" t="s">
        <v>867</v>
      </c>
    </row>
    <row r="884" spans="1:2" ht="14.4" x14ac:dyDescent="0.25">
      <c r="A884" s="79" t="s">
        <v>1832</v>
      </c>
      <c r="B884" s="2" t="s">
        <v>868</v>
      </c>
    </row>
    <row r="885" spans="1:2" ht="14.4" x14ac:dyDescent="0.25">
      <c r="A885" s="79" t="s">
        <v>1833</v>
      </c>
      <c r="B885" s="3" t="s">
        <v>869</v>
      </c>
    </row>
    <row r="886" spans="1:2" ht="14.4" x14ac:dyDescent="0.25">
      <c r="A886" s="79" t="s">
        <v>1834</v>
      </c>
      <c r="B886" s="2" t="s">
        <v>870</v>
      </c>
    </row>
    <row r="887" spans="1:2" ht="14.4" x14ac:dyDescent="0.25">
      <c r="A887" s="79" t="s">
        <v>1835</v>
      </c>
      <c r="B887" s="2" t="s">
        <v>871</v>
      </c>
    </row>
    <row r="888" spans="1:2" ht="14.4" x14ac:dyDescent="0.25">
      <c r="A888" s="79" t="s">
        <v>1836</v>
      </c>
      <c r="B888" s="2" t="s">
        <v>872</v>
      </c>
    </row>
    <row r="889" spans="1:2" ht="14.4" x14ac:dyDescent="0.25">
      <c r="A889" s="79" t="s">
        <v>1837</v>
      </c>
      <c r="B889" s="3" t="s">
        <v>873</v>
      </c>
    </row>
    <row r="890" spans="1:2" ht="14.4" x14ac:dyDescent="0.25">
      <c r="A890" s="79" t="s">
        <v>1838</v>
      </c>
      <c r="B890" s="3" t="s">
        <v>874</v>
      </c>
    </row>
    <row r="891" spans="1:2" ht="14.4" x14ac:dyDescent="0.25">
      <c r="A891" s="79" t="s">
        <v>1839</v>
      </c>
      <c r="B891" s="3" t="s">
        <v>875</v>
      </c>
    </row>
    <row r="892" spans="1:2" ht="14.4" x14ac:dyDescent="0.25">
      <c r="A892" s="79" t="s">
        <v>1840</v>
      </c>
      <c r="B892" s="2" t="s">
        <v>876</v>
      </c>
    </row>
    <row r="893" spans="1:2" ht="14.4" x14ac:dyDescent="0.25">
      <c r="A893" s="79" t="s">
        <v>1841</v>
      </c>
      <c r="B893" s="3" t="s">
        <v>877</v>
      </c>
    </row>
    <row r="894" spans="1:2" ht="14.4" x14ac:dyDescent="0.25">
      <c r="A894" s="79" t="s">
        <v>1842</v>
      </c>
      <c r="B894" s="2" t="s">
        <v>878</v>
      </c>
    </row>
    <row r="895" spans="1:2" ht="14.4" x14ac:dyDescent="0.25">
      <c r="A895" s="79" t="s">
        <v>1843</v>
      </c>
      <c r="B895" s="2" t="s">
        <v>879</v>
      </c>
    </row>
    <row r="896" spans="1:2" ht="14.4" x14ac:dyDescent="0.25">
      <c r="A896" s="79" t="s">
        <v>1844</v>
      </c>
      <c r="B896" s="2" t="s">
        <v>880</v>
      </c>
    </row>
    <row r="897" spans="1:2" ht="14.4" x14ac:dyDescent="0.25">
      <c r="A897" s="79" t="s">
        <v>1845</v>
      </c>
      <c r="B897" s="7" t="s">
        <v>884</v>
      </c>
    </row>
    <row r="898" spans="1:2" ht="14.4" x14ac:dyDescent="0.25">
      <c r="A898" s="79" t="s">
        <v>1846</v>
      </c>
      <c r="B898" s="6" t="s">
        <v>885</v>
      </c>
    </row>
    <row r="899" spans="1:2" ht="14.4" x14ac:dyDescent="0.25">
      <c r="A899" s="79" t="s">
        <v>1847</v>
      </c>
      <c r="B899" s="2" t="s">
        <v>881</v>
      </c>
    </row>
  </sheetData>
  <conditionalFormatting sqref="A1">
    <cfRule type="duplicateValues" dxfId="1" priority="7"/>
    <cfRule type="duplicateValues" dxfId="0" priority="8"/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Gen8_Pokemon</vt:lpstr>
      <vt:lpstr>File Checker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Ethan Jones</cp:lastModifiedBy>
  <dcterms:created xsi:type="dcterms:W3CDTF">2021-03-08T06:41:06Z</dcterms:created>
  <dcterms:modified xsi:type="dcterms:W3CDTF">2021-03-22T06:47:38Z</dcterms:modified>
</cp:coreProperties>
</file>