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\OneDrive\Documentos\DoutoradoUNAERP 2025\Escolas e Vermicomposteira\"/>
    </mc:Choice>
  </mc:AlternateContent>
  <xr:revisionPtr revIDLastSave="0" documentId="13_ncr:1_{1A5880D6-3D04-49F1-8009-78574A54D314}" xr6:coauthVersionLast="47" xr6:coauthVersionMax="47" xr10:uidLastSave="{00000000-0000-0000-0000-000000000000}"/>
  <bookViews>
    <workbookView xWindow="-108" yWindow="-108" windowWidth="23256" windowHeight="12456" activeTab="1" xr2:uid="{0F2E1ACE-BF20-4544-A36D-4856087F27A1}"/>
  </bookViews>
  <sheets>
    <sheet name="escolas" sheetId="1" r:id="rId1"/>
    <sheet name="reatores" sheetId="2" r:id="rId2"/>
    <sheet name="visi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" i="2" l="1"/>
  <c r="F3" i="2"/>
  <c r="G2" i="2"/>
  <c r="B8" i="2"/>
  <c r="B9" i="2" s="1"/>
  <c r="G3" i="1"/>
  <c r="G4" i="1"/>
  <c r="G5" i="1"/>
  <c r="G2" i="1"/>
</calcChain>
</file>

<file path=xl/sharedStrings.xml><?xml version="1.0" encoding="utf-8"?>
<sst xmlns="http://schemas.openxmlformats.org/spreadsheetml/2006/main" count="73" uniqueCount="50">
  <si>
    <t>id_escola</t>
  </si>
  <si>
    <t>EMEI001</t>
  </si>
  <si>
    <t>nome_escola</t>
  </si>
  <si>
    <t>data_implantacao</t>
  </si>
  <si>
    <t>status</t>
  </si>
  <si>
    <t>Ativo</t>
  </si>
  <si>
    <t>ultima_visita</t>
  </si>
  <si>
    <t>observacoes</t>
  </si>
  <si>
    <t>data_ativacao</t>
  </si>
  <si>
    <t>data_encheu</t>
  </si>
  <si>
    <t>EMEI002</t>
  </si>
  <si>
    <t>id_reator</t>
  </si>
  <si>
    <t>capacidade_litros</t>
  </si>
  <si>
    <t>status_reator</t>
  </si>
  <si>
    <t>data_colheita</t>
  </si>
  <si>
    <t>R001</t>
  </si>
  <si>
    <t>Cheio</t>
  </si>
  <si>
    <t>R002</t>
  </si>
  <si>
    <t>R003</t>
  </si>
  <si>
    <t>Um reator com excesso de umidade</t>
  </si>
  <si>
    <t>EMEI Aaa</t>
  </si>
  <si>
    <t>EMEI Bbb</t>
  </si>
  <si>
    <t>capacidade_total_sistema_litros</t>
  </si>
  <si>
    <t>num_caixas_processamento</t>
  </si>
  <si>
    <t>num_caixas_biofertilizante</t>
  </si>
  <si>
    <t>Sistema funcionando perfeitamente</t>
  </si>
  <si>
    <t>EMEI003</t>
  </si>
  <si>
    <t>Nova implantação</t>
  </si>
  <si>
    <t>EMEI004</t>
  </si>
  <si>
    <t>Manutenção</t>
  </si>
  <si>
    <t>Aguardando reposição de minhocas</t>
  </si>
  <si>
    <t>EMEI Ccc</t>
  </si>
  <si>
    <t>EMEI Ddd</t>
  </si>
  <si>
    <t>tipo_caixa</t>
  </si>
  <si>
    <t>Processamento</t>
  </si>
  <si>
    <t>R004</t>
  </si>
  <si>
    <t>Coletando</t>
  </si>
  <si>
    <t>R005</t>
  </si>
  <si>
    <t>R006</t>
  </si>
  <si>
    <t>R007</t>
  </si>
  <si>
    <t>R008</t>
  </si>
  <si>
    <t>R009</t>
  </si>
  <si>
    <t>R010</t>
  </si>
  <si>
    <t>R011</t>
  </si>
  <si>
    <t>litragem</t>
  </si>
  <si>
    <t>adubo_kg</t>
  </si>
  <si>
    <t>biowash_litro</t>
  </si>
  <si>
    <t>Ok</t>
  </si>
  <si>
    <t>Cheiro ok</t>
  </si>
  <si>
    <t>Planejando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</si>
</sst>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517A-FCD6-4C12-9C3D-74EC3F9624B7}">
  <dimension ref="A1:J6"/>
  <sheetViews>
    <sheetView zoomScaleNormal="100" workbookViewId="0">
      <selection activeCell="A5" sqref="A5"/>
    </sheetView>
  </sheetViews>
  <sheetFormatPr defaultRowHeight="14.4" x14ac:dyDescent="0.3"/>
  <cols>
    <col min="1" max="1" width="8.77734375" bestFit="1" customWidth="1"/>
    <col min="2" max="2" width="12" bestFit="1" customWidth="1"/>
    <col min="3" max="3" width="16.33203125" bestFit="1" customWidth="1"/>
    <col min="4" max="4" width="11.6640625" bestFit="1" customWidth="1"/>
    <col min="5" max="5" width="11.77734375" bestFit="1" customWidth="1"/>
    <col min="6" max="6" width="31.5546875" bestFit="1" customWidth="1"/>
    <col min="7" max="7" width="28.5546875" bestFit="1" customWidth="1"/>
    <col min="8" max="8" width="24.88671875" bestFit="1" customWidth="1"/>
    <col min="9" max="9" width="23.88671875" bestFit="1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22</v>
      </c>
      <c r="H1" t="s">
        <v>23</v>
      </c>
      <c r="I1" t="s">
        <v>24</v>
      </c>
      <c r="J1" t="s">
        <v>44</v>
      </c>
    </row>
    <row r="2" spans="1:10" x14ac:dyDescent="0.3">
      <c r="A2" t="s">
        <v>1</v>
      </c>
      <c r="B2" t="s">
        <v>20</v>
      </c>
      <c r="C2" s="1">
        <v>45366</v>
      </c>
      <c r="D2" t="s">
        <v>5</v>
      </c>
      <c r="E2" s="1">
        <v>45422</v>
      </c>
      <c r="F2" s="1" t="s">
        <v>25</v>
      </c>
      <c r="G2">
        <f>H2*J2</f>
        <v>150</v>
      </c>
      <c r="H2">
        <v>5</v>
      </c>
      <c r="I2">
        <v>1</v>
      </c>
      <c r="J2">
        <v>30</v>
      </c>
    </row>
    <row r="3" spans="1:10" x14ac:dyDescent="0.3">
      <c r="A3" t="s">
        <v>10</v>
      </c>
      <c r="B3" t="s">
        <v>21</v>
      </c>
      <c r="C3" s="1">
        <v>45371</v>
      </c>
      <c r="D3" t="s">
        <v>5</v>
      </c>
      <c r="E3" s="1">
        <v>45424</v>
      </c>
      <c r="F3" s="1" t="s">
        <v>19</v>
      </c>
      <c r="G3">
        <f t="shared" ref="G3:G5" si="0">H3*J3</f>
        <v>90</v>
      </c>
      <c r="H3">
        <v>3</v>
      </c>
      <c r="I3">
        <v>1</v>
      </c>
      <c r="J3">
        <v>30</v>
      </c>
    </row>
    <row r="4" spans="1:10" x14ac:dyDescent="0.3">
      <c r="A4" t="s">
        <v>26</v>
      </c>
      <c r="B4" t="s">
        <v>31</v>
      </c>
      <c r="C4" s="1">
        <v>45387</v>
      </c>
      <c r="D4" t="s">
        <v>5</v>
      </c>
      <c r="E4" s="1">
        <v>45427</v>
      </c>
      <c r="F4" s="1" t="s">
        <v>27</v>
      </c>
      <c r="G4">
        <f t="shared" si="0"/>
        <v>60</v>
      </c>
      <c r="H4">
        <v>2</v>
      </c>
      <c r="I4">
        <v>1</v>
      </c>
      <c r="J4">
        <v>30</v>
      </c>
    </row>
    <row r="5" spans="1:10" x14ac:dyDescent="0.3">
      <c r="A5" t="s">
        <v>28</v>
      </c>
      <c r="B5" t="s">
        <v>32</v>
      </c>
      <c r="C5" s="1">
        <v>45394</v>
      </c>
      <c r="D5" t="s">
        <v>29</v>
      </c>
      <c r="E5" s="1">
        <v>45430</v>
      </c>
      <c r="F5" t="s">
        <v>30</v>
      </c>
      <c r="G5">
        <f t="shared" si="0"/>
        <v>30</v>
      </c>
      <c r="H5">
        <v>1</v>
      </c>
      <c r="I5">
        <v>1</v>
      </c>
      <c r="J5">
        <v>30</v>
      </c>
    </row>
    <row r="6" spans="1:10" x14ac:dyDescent="0.3">
      <c r="C6" s="1"/>
      <c r="E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1EFF-1DC5-45F8-99F1-073760A57312}">
  <dimension ref="A1:K12"/>
  <sheetViews>
    <sheetView tabSelected="1" zoomScaleNormal="100" workbookViewId="0">
      <selection activeCell="A15" sqref="A15"/>
    </sheetView>
  </sheetViews>
  <sheetFormatPr defaultRowHeight="14.4" x14ac:dyDescent="0.3"/>
  <cols>
    <col min="1" max="1" width="13.109375" bestFit="1" customWidth="1"/>
    <col min="2" max="2" width="8.6640625" bestFit="1" customWidth="1"/>
    <col min="3" max="3" width="15.88671875" bestFit="1" customWidth="1"/>
    <col min="4" max="4" width="13.6640625" bestFit="1" customWidth="1"/>
    <col min="5" max="5" width="12" bestFit="1" customWidth="1"/>
    <col min="6" max="6" width="12.88671875" bestFit="1" customWidth="1"/>
    <col min="7" max="7" width="19.88671875" bestFit="1" customWidth="1"/>
    <col min="8" max="8" width="16.44140625" bestFit="1" customWidth="1"/>
    <col min="9" max="9" width="9.77734375" bestFit="1" customWidth="1"/>
    <col min="10" max="10" width="12.109375" bestFit="1" customWidth="1"/>
    <col min="11" max="11" width="22.5546875" bestFit="1" customWidth="1"/>
  </cols>
  <sheetData>
    <row r="1" spans="1:11" x14ac:dyDescent="0.3">
      <c r="A1" t="s">
        <v>11</v>
      </c>
      <c r="B1" t="s">
        <v>0</v>
      </c>
      <c r="C1" t="s">
        <v>12</v>
      </c>
      <c r="D1" t="s">
        <v>33</v>
      </c>
      <c r="E1" t="s">
        <v>13</v>
      </c>
      <c r="F1" t="s">
        <v>8</v>
      </c>
      <c r="G1" t="s">
        <v>9</v>
      </c>
      <c r="H1" t="s">
        <v>14</v>
      </c>
      <c r="I1" t="s">
        <v>45</v>
      </c>
      <c r="J1" t="s">
        <v>46</v>
      </c>
      <c r="K1" t="s">
        <v>7</v>
      </c>
    </row>
    <row r="2" spans="1:11" x14ac:dyDescent="0.3">
      <c r="A2" t="s">
        <v>15</v>
      </c>
      <c r="B2" t="s">
        <v>1</v>
      </c>
      <c r="C2">
        <v>30</v>
      </c>
      <c r="D2" s="1" t="s">
        <v>34</v>
      </c>
      <c r="E2" s="1" t="s">
        <v>16</v>
      </c>
      <c r="F2" s="1">
        <v>45366</v>
      </c>
      <c r="G2" s="1">
        <f>F2+50</f>
        <v>45416</v>
      </c>
      <c r="H2" s="1">
        <f>G2</f>
        <v>45416</v>
      </c>
      <c r="I2">
        <v>25</v>
      </c>
      <c r="J2">
        <v>10</v>
      </c>
      <c r="K2" t="s">
        <v>47</v>
      </c>
    </row>
    <row r="3" spans="1:11" x14ac:dyDescent="0.3">
      <c r="A3" t="s">
        <v>17</v>
      </c>
      <c r="B3" t="s">
        <v>1</v>
      </c>
      <c r="C3">
        <v>30</v>
      </c>
      <c r="D3" s="1" t="s">
        <v>34</v>
      </c>
      <c r="E3" s="1" t="s">
        <v>36</v>
      </c>
      <c r="F3" s="1">
        <f>F2+50</f>
        <v>45416</v>
      </c>
      <c r="I3">
        <v>12.5</v>
      </c>
      <c r="K3" t="s">
        <v>48</v>
      </c>
    </row>
    <row r="4" spans="1:11" x14ac:dyDescent="0.3">
      <c r="A4" t="s">
        <v>18</v>
      </c>
      <c r="B4" t="s">
        <v>1</v>
      </c>
      <c r="C4">
        <v>30</v>
      </c>
      <c r="D4" s="1" t="s">
        <v>34</v>
      </c>
      <c r="E4" s="1" t="s">
        <v>49</v>
      </c>
      <c r="F4" s="1"/>
      <c r="G4" s="1"/>
    </row>
    <row r="5" spans="1:11" x14ac:dyDescent="0.3">
      <c r="A5" t="s">
        <v>35</v>
      </c>
      <c r="B5" t="s">
        <v>1</v>
      </c>
      <c r="C5">
        <v>30</v>
      </c>
      <c r="D5" s="1" t="s">
        <v>34</v>
      </c>
      <c r="E5" s="1"/>
      <c r="F5" s="1"/>
      <c r="G5" s="1"/>
    </row>
    <row r="6" spans="1:11" x14ac:dyDescent="0.3">
      <c r="A6" t="s">
        <v>37</v>
      </c>
      <c r="B6" t="s">
        <v>1</v>
      </c>
      <c r="C6">
        <v>30</v>
      </c>
      <c r="D6" s="1" t="s">
        <v>34</v>
      </c>
      <c r="E6" s="1"/>
      <c r="F6" s="1"/>
      <c r="G6" s="1"/>
    </row>
    <row r="7" spans="1:11" x14ac:dyDescent="0.3">
      <c r="A7" t="s">
        <v>38</v>
      </c>
      <c r="B7" t="s">
        <v>10</v>
      </c>
      <c r="C7">
        <v>30</v>
      </c>
      <c r="D7" s="1" t="s">
        <v>34</v>
      </c>
      <c r="E7" s="1"/>
      <c r="F7" s="1"/>
      <c r="G7" s="1"/>
    </row>
    <row r="8" spans="1:11" x14ac:dyDescent="0.3">
      <c r="A8" t="s">
        <v>39</v>
      </c>
      <c r="B8" t="str">
        <f>B7</f>
        <v>EMEI002</v>
      </c>
      <c r="C8">
        <v>30</v>
      </c>
      <c r="D8" s="1" t="s">
        <v>34</v>
      </c>
      <c r="E8" s="1"/>
      <c r="F8" s="1"/>
      <c r="G8" s="1"/>
    </row>
    <row r="9" spans="1:11" x14ac:dyDescent="0.3">
      <c r="A9" t="s">
        <v>40</v>
      </c>
      <c r="B9" t="str">
        <f t="shared" ref="B9" si="0">B8</f>
        <v>EMEI002</v>
      </c>
      <c r="C9">
        <v>30</v>
      </c>
      <c r="D9" s="1" t="s">
        <v>34</v>
      </c>
      <c r="E9" s="1"/>
      <c r="F9" s="1"/>
      <c r="G9" s="1"/>
    </row>
    <row r="10" spans="1:11" x14ac:dyDescent="0.3">
      <c r="A10" t="s">
        <v>41</v>
      </c>
      <c r="B10" t="s">
        <v>26</v>
      </c>
      <c r="C10">
        <v>30</v>
      </c>
      <c r="D10" s="1" t="s">
        <v>34</v>
      </c>
      <c r="E10" s="1"/>
      <c r="F10" s="1"/>
      <c r="G10" s="1"/>
    </row>
    <row r="11" spans="1:11" x14ac:dyDescent="0.3">
      <c r="A11" t="s">
        <v>42</v>
      </c>
      <c r="B11" t="s">
        <v>26</v>
      </c>
      <c r="C11">
        <v>30</v>
      </c>
      <c r="D11" s="1" t="s">
        <v>34</v>
      </c>
      <c r="E11" s="1"/>
      <c r="F11" s="1"/>
      <c r="G11" s="1"/>
    </row>
    <row r="12" spans="1:11" x14ac:dyDescent="0.3">
      <c r="A12" t="s">
        <v>43</v>
      </c>
      <c r="B12" t="s">
        <v>28</v>
      </c>
      <c r="C12">
        <v>30</v>
      </c>
      <c r="D12" s="1" t="s">
        <v>34</v>
      </c>
      <c r="E12" s="1"/>
      <c r="F12" s="1"/>
      <c r="G12" s="1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E584-5C6D-4A87-9B8F-B9DA843BA80F}">
  <dimension ref="C2:C6"/>
  <sheetViews>
    <sheetView zoomScale="250" zoomScaleNormal="250" workbookViewId="0"/>
  </sheetViews>
  <sheetFormatPr defaultRowHeight="14.4" x14ac:dyDescent="0.3"/>
  <cols>
    <col min="1" max="1" width="7.6640625" bestFit="1" customWidth="1"/>
    <col min="2" max="2" width="8.6640625" bestFit="1" customWidth="1"/>
    <col min="3" max="3" width="10.5546875" bestFit="1" customWidth="1"/>
    <col min="4" max="4" width="15.6640625" bestFit="1" customWidth="1"/>
    <col min="5" max="5" width="11.33203125" bestFit="1" customWidth="1"/>
  </cols>
  <sheetData>
    <row r="2" spans="3:3" x14ac:dyDescent="0.3">
      <c r="C2" s="1"/>
    </row>
    <row r="3" spans="3:3" x14ac:dyDescent="0.3">
      <c r="C3" s="1"/>
    </row>
    <row r="4" spans="3:3" x14ac:dyDescent="0.3">
      <c r="C4" s="1"/>
    </row>
    <row r="5" spans="3:3" x14ac:dyDescent="0.3">
      <c r="C5" s="1"/>
    </row>
    <row r="6" spans="3:3" x14ac:dyDescent="0.3">
      <c r="C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escolas</vt:lpstr>
      <vt:lpstr>reatores</vt:lpstr>
      <vt:lpstr>visitas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Cassio Luiz Vellani</dc:creator>
  <cp:lastModifiedBy>Cassio Luiz Vellani</cp:lastModifiedBy>
  <dcterms:created xsi:type="dcterms:W3CDTF">2025-10-30T17:57:51Z</dcterms:created>
  <dcterms:modified xsi:type="dcterms:W3CDTF">2025-10-31T19:21:34Z</dcterms:modified>
</cp:coreProperties>
</file>