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3160" windowHeight="10692"/>
  </bookViews>
  <sheets>
    <sheet name="Gantt" sheetId="11" r:id="rId1"/>
  </sheets>
  <definedNames>
    <definedName name="Display_Week">Gantt!$D$3</definedName>
    <definedName name="hoy" localSheetId="0">TODAY()</definedName>
    <definedName name="Project_Start">Gantt!$D$2</definedName>
    <definedName name="task_end" localSheetId="0">Gantt!$E1</definedName>
    <definedName name="task_progress" localSheetId="0">Gantt!$C1</definedName>
    <definedName name="task_start" localSheetId="0">Gantt!$D1</definedName>
    <definedName name="_xlnm.Print_Titles" localSheetId="0">Gantt!$3:$5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0" i="11" l="1"/>
  <c r="E29" i="11"/>
  <c r="E28" i="11"/>
  <c r="E26" i="11"/>
  <c r="E25" i="11"/>
  <c r="E24" i="11"/>
  <c r="E21" i="11"/>
  <c r="D21" i="11"/>
  <c r="E20" i="11"/>
  <c r="D20" i="11"/>
  <c r="D17" i="11"/>
  <c r="E17" i="11" s="1"/>
  <c r="D19" i="11" s="1"/>
  <c r="E19" i="11" s="1"/>
  <c r="D16" i="11"/>
  <c r="E16" i="11" s="1"/>
  <c r="E15" i="11"/>
  <c r="D15" i="11"/>
  <c r="D13" i="11"/>
  <c r="E13" i="11" s="1"/>
  <c r="E12" i="11"/>
  <c r="D12" i="11"/>
  <c r="E10" i="11"/>
  <c r="D10" i="11"/>
  <c r="E8" i="11"/>
  <c r="G6" i="11" l="1"/>
  <c r="D2" i="11" l="1"/>
  <c r="G17" i="11" l="1"/>
  <c r="H4" i="11"/>
  <c r="G36" i="11"/>
  <c r="G35" i="11"/>
  <c r="G21" i="11"/>
  <c r="G20" i="11"/>
  <c r="G18" i="11"/>
  <c r="G14" i="11"/>
  <c r="G9" i="11"/>
  <c r="G7" i="11"/>
  <c r="G16" i="11" l="1"/>
  <c r="G8" i="11"/>
  <c r="H5" i="11"/>
  <c r="G19" i="11" l="1"/>
  <c r="G10" i="11"/>
  <c r="I4" i="11"/>
  <c r="J4" i="11" s="1"/>
  <c r="K4" i="11" s="1"/>
  <c r="L4" i="11" s="1"/>
  <c r="M4" i="11" s="1"/>
  <c r="N4" i="11" s="1"/>
  <c r="O4" i="11" s="1"/>
  <c r="H3" i="11"/>
  <c r="O3" i="11" l="1"/>
  <c r="P4" i="11"/>
  <c r="Q4" i="11" s="1"/>
  <c r="R4" i="11" s="1"/>
  <c r="S4" i="11" s="1"/>
  <c r="T4" i="11" s="1"/>
  <c r="U4" i="11" s="1"/>
  <c r="V4" i="11" s="1"/>
  <c r="I5" i="11"/>
  <c r="V3" i="11" l="1"/>
  <c r="W4" i="11"/>
  <c r="X4" i="11" s="1"/>
  <c r="Y4" i="11" s="1"/>
  <c r="Z4" i="11" s="1"/>
  <c r="AA4" i="11" s="1"/>
  <c r="AB4" i="11" s="1"/>
  <c r="AC4" i="11" s="1"/>
  <c r="J5" i="11"/>
  <c r="AD4" i="11" l="1"/>
  <c r="AE4" i="11" s="1"/>
  <c r="AF4" i="11" s="1"/>
  <c r="AG4" i="11" s="1"/>
  <c r="AH4" i="11" s="1"/>
  <c r="AI4" i="11" s="1"/>
  <c r="AC3" i="11"/>
  <c r="K5" i="11"/>
  <c r="AJ4" i="11" l="1"/>
  <c r="AK4" i="11" s="1"/>
  <c r="AL4" i="11" s="1"/>
  <c r="AM4" i="11" s="1"/>
  <c r="AN4" i="11" s="1"/>
  <c r="AO4" i="11" s="1"/>
  <c r="AP4" i="11" s="1"/>
  <c r="L5" i="11"/>
  <c r="AQ4" i="11" l="1"/>
  <c r="AR4" i="11" s="1"/>
  <c r="AJ3" i="11"/>
  <c r="M5" i="11"/>
  <c r="AS4" i="11" l="1"/>
  <c r="AR5" i="11"/>
  <c r="AQ3" i="11"/>
  <c r="N5" i="11"/>
  <c r="AT4" i="11" l="1"/>
  <c r="AS5" i="11"/>
  <c r="AU4" i="11" l="1"/>
  <c r="AT5" i="11"/>
  <c r="O5" i="11"/>
  <c r="P5" i="11"/>
  <c r="AV4" i="11" l="1"/>
  <c r="AU5" i="11"/>
  <c r="Q5" i="11"/>
  <c r="AW4" i="11" l="1"/>
  <c r="AX4" i="11" s="1"/>
  <c r="AV5" i="11"/>
  <c r="R5" i="11"/>
  <c r="AX5" i="11" l="1"/>
  <c r="AY4" i="11"/>
  <c r="AX3" i="11"/>
  <c r="AW5" i="11"/>
  <c r="S5" i="11"/>
  <c r="AZ4" i="11" l="1"/>
  <c r="AY5" i="11"/>
  <c r="T5" i="11"/>
  <c r="AZ5" i="11" l="1"/>
  <c r="BA4" i="11"/>
  <c r="U5" i="11"/>
  <c r="BA5" i="11" l="1"/>
  <c r="BB4" i="11"/>
  <c r="V5" i="11"/>
  <c r="BB5" i="11" l="1"/>
  <c r="BC4" i="11"/>
  <c r="W5" i="11"/>
  <c r="BD4" i="11" l="1"/>
  <c r="BC5" i="11"/>
  <c r="X5" i="11"/>
  <c r="BD5" i="11" l="1"/>
  <c r="BE4" i="11"/>
  <c r="Y5" i="11"/>
  <c r="BE5" i="11" l="1"/>
  <c r="BF4" i="11"/>
  <c r="BE3" i="11"/>
  <c r="Z5" i="11"/>
  <c r="BF5" i="11" l="1"/>
  <c r="BG4" i="11"/>
  <c r="AA5" i="11"/>
  <c r="BH4" i="11" l="1"/>
  <c r="BG5" i="11"/>
  <c r="AB5" i="11"/>
  <c r="BI4" i="11" l="1"/>
  <c r="BH5" i="11"/>
  <c r="AC5" i="11"/>
  <c r="BJ4" i="11" l="1"/>
  <c r="BI5" i="11"/>
  <c r="AD5" i="11"/>
  <c r="BK4" i="11" l="1"/>
  <c r="BL4" i="11" s="1"/>
  <c r="BL3" i="11" s="1"/>
  <c r="BJ5" i="11"/>
  <c r="AE5" i="11"/>
  <c r="BM4" i="11" l="1"/>
  <c r="BL5" i="11"/>
  <c r="BK5" i="11"/>
  <c r="AF5" i="11"/>
  <c r="BN4" i="11" l="1"/>
  <c r="BM5" i="11"/>
  <c r="AG5" i="11"/>
  <c r="BO4" i="11" l="1"/>
  <c r="BN5" i="11"/>
  <c r="AH5" i="11"/>
  <c r="BP4" i="11" l="1"/>
  <c r="BO5" i="11"/>
  <c r="AI5" i="11"/>
  <c r="BQ4" i="11" l="1"/>
  <c r="BP5" i="11"/>
  <c r="AJ5" i="11"/>
  <c r="BR4" i="11" l="1"/>
  <c r="BQ5" i="11"/>
  <c r="AK5" i="11"/>
  <c r="BS4" i="11" l="1"/>
  <c r="BS3" i="11" s="1"/>
  <c r="BR5" i="11"/>
  <c r="AL5" i="11"/>
  <c r="BT4" i="11" l="1"/>
  <c r="BS5" i="11"/>
  <c r="AM5" i="11"/>
  <c r="BU4" i="11" l="1"/>
  <c r="BT5" i="11"/>
  <c r="AN5" i="11"/>
  <c r="BV4" i="11" l="1"/>
  <c r="BU5" i="11"/>
  <c r="AO5" i="11"/>
  <c r="BW4" i="11" l="1"/>
  <c r="BV5" i="11"/>
  <c r="AP5" i="11"/>
  <c r="BX4" i="11" l="1"/>
  <c r="BW5" i="11"/>
  <c r="AQ5" i="11"/>
  <c r="BY4" i="11" l="1"/>
  <c r="BX5" i="11"/>
  <c r="BZ4" i="11" l="1"/>
  <c r="BZ3" i="11" s="1"/>
  <c r="BY5" i="11"/>
  <c r="CA4" i="11" l="1"/>
  <c r="BZ5" i="11"/>
  <c r="CB4" i="11" l="1"/>
  <c r="CA5" i="11"/>
  <c r="CC4" i="11" l="1"/>
  <c r="CB5" i="11"/>
  <c r="CD4" i="11" l="1"/>
  <c r="CC5" i="11"/>
  <c r="CE4" i="11" l="1"/>
  <c r="CD5" i="11"/>
  <c r="CF4" i="11" l="1"/>
  <c r="CE5" i="11"/>
  <c r="CG4" i="11" l="1"/>
  <c r="CG3" i="11" s="1"/>
  <c r="CF5" i="11"/>
  <c r="CH4" i="11" l="1"/>
  <c r="CG5" i="11"/>
  <c r="CI4" i="11" l="1"/>
  <c r="CH5" i="11"/>
  <c r="CJ4" i="11" l="1"/>
  <c r="CI5" i="11"/>
  <c r="CK4" i="11" l="1"/>
  <c r="CJ5" i="11"/>
  <c r="CL4" i="11" l="1"/>
  <c r="CK5" i="11"/>
  <c r="CM4" i="11" l="1"/>
  <c r="CL5" i="11"/>
  <c r="CN4" i="11" l="1"/>
  <c r="CN3" i="11" s="1"/>
  <c r="CM5" i="11"/>
  <c r="CO4" i="11" l="1"/>
  <c r="CN5" i="11"/>
  <c r="CP4" i="11" l="1"/>
  <c r="CO5" i="11"/>
  <c r="CQ4" i="11" l="1"/>
  <c r="CP5" i="11"/>
  <c r="CR4" i="11" l="1"/>
  <c r="CQ5" i="11"/>
  <c r="CS4" i="11" l="1"/>
  <c r="CR5" i="11"/>
  <c r="CT4" i="11" l="1"/>
  <c r="CS5" i="11"/>
  <c r="CU4" i="11" l="1"/>
  <c r="CU3" i="11" s="1"/>
  <c r="CT5" i="11"/>
  <c r="CV4" i="11" l="1"/>
  <c r="CU5" i="11"/>
  <c r="CW4" i="11" l="1"/>
  <c r="CV5" i="11"/>
  <c r="CX4" i="11" l="1"/>
  <c r="CW5" i="11"/>
  <c r="CY4" i="11" l="1"/>
  <c r="CX5" i="11"/>
  <c r="CZ4" i="11" l="1"/>
  <c r="CY5" i="11"/>
  <c r="DA4" i="11" l="1"/>
  <c r="CZ5" i="11"/>
  <c r="DB4" i="11" l="1"/>
  <c r="DB3" i="11" s="1"/>
  <c r="DA5" i="11"/>
  <c r="DC4" i="11" l="1"/>
  <c r="DB5" i="11"/>
  <c r="DD4" i="11" l="1"/>
  <c r="DC5" i="11"/>
  <c r="DE4" i="11" l="1"/>
  <c r="DD5" i="11"/>
  <c r="DF4" i="11" l="1"/>
  <c r="DE5" i="11"/>
  <c r="DG4" i="11" l="1"/>
  <c r="DF5" i="11"/>
  <c r="DH4" i="11" l="1"/>
  <c r="DG5" i="11"/>
  <c r="DI4" i="11" l="1"/>
  <c r="DI3" i="11" s="1"/>
  <c r="DH5" i="11"/>
  <c r="DJ4" i="11" l="1"/>
  <c r="DI5" i="11"/>
  <c r="DK4" i="11" l="1"/>
  <c r="DJ5" i="11"/>
  <c r="DL4" i="11" l="1"/>
  <c r="DK5" i="11"/>
  <c r="DM4" i="11" l="1"/>
  <c r="DL5" i="11"/>
  <c r="DN4" i="11" l="1"/>
  <c r="DM5" i="11"/>
  <c r="DO4" i="11" l="1"/>
  <c r="DN5" i="11"/>
  <c r="DP4" i="11" l="1"/>
  <c r="DP3" i="11" s="1"/>
  <c r="DO5" i="11"/>
  <c r="DQ4" i="11" l="1"/>
  <c r="DP5" i="11"/>
  <c r="DR4" i="11" l="1"/>
  <c r="DQ5" i="11"/>
  <c r="DS4" i="11" l="1"/>
  <c r="DR5" i="11"/>
  <c r="DT4" i="11" l="1"/>
  <c r="DS5" i="11"/>
  <c r="DU4" i="11" l="1"/>
  <c r="DT5" i="11"/>
  <c r="DV4" i="11" l="1"/>
  <c r="DU5" i="11"/>
  <c r="DW4" i="11" l="1"/>
  <c r="DW3" i="11" s="1"/>
  <c r="DV5" i="11"/>
  <c r="DX4" i="11" l="1"/>
  <c r="DW5" i="11"/>
  <c r="DY4" i="11" l="1"/>
  <c r="DX5" i="11"/>
  <c r="DZ4" i="11" l="1"/>
  <c r="DY5" i="11"/>
  <c r="EA4" i="11" l="1"/>
  <c r="DZ5" i="11"/>
  <c r="EB4" i="11" l="1"/>
  <c r="EA5" i="11"/>
  <c r="EC4" i="11" l="1"/>
  <c r="EB5" i="11"/>
  <c r="ED4" i="11" l="1"/>
  <c r="ED3" i="11" s="1"/>
  <c r="EC5" i="11"/>
  <c r="EE4" i="11" l="1"/>
  <c r="ED5" i="11"/>
  <c r="EF4" i="11" l="1"/>
  <c r="EE5" i="11"/>
  <c r="EG4" i="11" l="1"/>
  <c r="EF5" i="11"/>
  <c r="EH4" i="11" l="1"/>
  <c r="EG5" i="11"/>
  <c r="EI4" i="11" l="1"/>
  <c r="EH5" i="11"/>
  <c r="EJ4" i="11" l="1"/>
  <c r="EI5" i="11"/>
  <c r="EK4" i="11" l="1"/>
  <c r="EK3" i="11" s="1"/>
  <c r="EJ5" i="11"/>
  <c r="EL4" i="11" l="1"/>
  <c r="EK5" i="11"/>
  <c r="EM4" i="11" l="1"/>
  <c r="EL5" i="11"/>
  <c r="EN4" i="11" l="1"/>
  <c r="EM5" i="11"/>
  <c r="EO4" i="11" l="1"/>
  <c r="EN5" i="11"/>
  <c r="EP4" i="11" l="1"/>
  <c r="EO5" i="11"/>
  <c r="EQ4" i="11" l="1"/>
  <c r="EP5" i="11"/>
  <c r="ER4" i="11" l="1"/>
  <c r="ER3" i="11" s="1"/>
  <c r="EQ5" i="11"/>
  <c r="ES4" i="11" l="1"/>
  <c r="ER5" i="11"/>
  <c r="ET4" i="11" l="1"/>
  <c r="ES5" i="11"/>
  <c r="EU4" i="11" l="1"/>
  <c r="ET5" i="11"/>
  <c r="EV4" i="11" l="1"/>
  <c r="EU5" i="11"/>
  <c r="EW4" i="11" l="1"/>
  <c r="EV5" i="11"/>
  <c r="EX4" i="11" l="1"/>
  <c r="EW5" i="11"/>
  <c r="EY4" i="11" l="1"/>
  <c r="EY3" i="11" s="1"/>
  <c r="EX5" i="11"/>
  <c r="EZ4" i="11" l="1"/>
  <c r="EY5" i="11"/>
  <c r="FA4" i="11" l="1"/>
  <c r="EZ5" i="11"/>
  <c r="FB4" i="11" l="1"/>
  <c r="FA5" i="11"/>
  <c r="FC4" i="11" l="1"/>
  <c r="FB5" i="11"/>
  <c r="FD4" i="11" l="1"/>
  <c r="FC5" i="11"/>
  <c r="FE4" i="11" l="1"/>
  <c r="FD5" i="11"/>
  <c r="FF4" i="11" l="1"/>
  <c r="FF3" i="11" s="1"/>
  <c r="FE5" i="11"/>
  <c r="FG4" i="11" l="1"/>
  <c r="FF5" i="11"/>
  <c r="FH4" i="11" l="1"/>
  <c r="FG5" i="11"/>
  <c r="FI4" i="11" l="1"/>
  <c r="FH5" i="11"/>
  <c r="FJ4" i="11" l="1"/>
  <c r="FI5" i="11"/>
  <c r="FK4" i="11" l="1"/>
  <c r="FJ5" i="11"/>
  <c r="FL4" i="11" l="1"/>
  <c r="FK5" i="11"/>
  <c r="FM4" i="11" l="1"/>
  <c r="FM3" i="11" s="1"/>
  <c r="FL5" i="11"/>
  <c r="FN4" i="11" l="1"/>
  <c r="FM5" i="11"/>
  <c r="FO4" i="11" l="1"/>
  <c r="FN5" i="11"/>
  <c r="FP4" i="11" l="1"/>
  <c r="FO5" i="11"/>
  <c r="FQ4" i="11" l="1"/>
  <c r="FP5" i="11"/>
  <c r="FR4" i="11" l="1"/>
  <c r="FQ5" i="11"/>
  <c r="FS4" i="11" l="1"/>
  <c r="FR5" i="11"/>
  <c r="FT4" i="11" l="1"/>
  <c r="FT3" i="11" s="1"/>
  <c r="FS5" i="11"/>
  <c r="FU4" i="11" l="1"/>
  <c r="FT5" i="11"/>
  <c r="FV4" i="11" l="1"/>
  <c r="FU5" i="11"/>
  <c r="FW4" i="11" l="1"/>
  <c r="FV5" i="11"/>
  <c r="FX4" i="11" l="1"/>
  <c r="FW5" i="11"/>
  <c r="FY4" i="11" l="1"/>
  <c r="FX5" i="11"/>
  <c r="FZ4" i="11" l="1"/>
  <c r="FY5" i="11"/>
  <c r="GA4" i="11" l="1"/>
  <c r="GA3" i="11" s="1"/>
  <c r="FZ5" i="11"/>
  <c r="GB4" i="11" l="1"/>
  <c r="GA5" i="11"/>
  <c r="GC4" i="11" l="1"/>
  <c r="GB5" i="11"/>
  <c r="GD4" i="11" l="1"/>
  <c r="GC5" i="11"/>
  <c r="GE4" i="11" l="1"/>
  <c r="GD5" i="11"/>
  <c r="GF4" i="11" l="1"/>
  <c r="GE5" i="11"/>
  <c r="GG4" i="11" l="1"/>
  <c r="GF5" i="11"/>
  <c r="GH4" i="11" l="1"/>
  <c r="GH3" i="11" s="1"/>
  <c r="GG5" i="11"/>
  <c r="GI4" i="11" l="1"/>
  <c r="GH5" i="11"/>
  <c r="GJ4" i="11" l="1"/>
  <c r="GI5" i="11"/>
  <c r="GK4" i="11" l="1"/>
  <c r="GJ5" i="11"/>
  <c r="GL4" i="11" l="1"/>
  <c r="GK5" i="11"/>
  <c r="GM4" i="11" l="1"/>
  <c r="GL5" i="11"/>
  <c r="GN4" i="11" l="1"/>
  <c r="GM5" i="11"/>
  <c r="GO4" i="11" l="1"/>
  <c r="GO3" i="11" s="1"/>
  <c r="GN5" i="11"/>
  <c r="GP4" i="11" l="1"/>
  <c r="GO5" i="11"/>
  <c r="GQ4" i="11" l="1"/>
  <c r="GP5" i="11"/>
  <c r="GR4" i="11" l="1"/>
  <c r="GQ5" i="11"/>
  <c r="GS4" i="11" l="1"/>
  <c r="GR5" i="11"/>
  <c r="GT4" i="11" l="1"/>
  <c r="GS5" i="11"/>
  <c r="GU4" i="11" l="1"/>
  <c r="GT5" i="11"/>
  <c r="GV4" i="11" l="1"/>
  <c r="GV3" i="11" s="1"/>
  <c r="GU5" i="11"/>
  <c r="GW4" i="11" l="1"/>
  <c r="GV5" i="11"/>
  <c r="GX4" i="11" l="1"/>
  <c r="GW5" i="11"/>
  <c r="GY4" i="11" l="1"/>
  <c r="GX5" i="11"/>
  <c r="GZ4" i="11" l="1"/>
  <c r="GY5" i="11"/>
  <c r="HA4" i="11" l="1"/>
  <c r="GZ5" i="11"/>
  <c r="HB4" i="11" l="1"/>
  <c r="HA5" i="11"/>
  <c r="HC4" i="11" l="1"/>
  <c r="HC3" i="11" s="1"/>
  <c r="HB5" i="11"/>
  <c r="HD4" i="11" l="1"/>
  <c r="HC5" i="11"/>
  <c r="HE4" i="11" l="1"/>
  <c r="HD5" i="11"/>
  <c r="HF4" i="11" l="1"/>
  <c r="HE5" i="11"/>
  <c r="HG4" i="11" l="1"/>
  <c r="HF5" i="11"/>
  <c r="HH4" i="11" l="1"/>
  <c r="HG5" i="11"/>
  <c r="HI4" i="11" l="1"/>
  <c r="HH5" i="11"/>
  <c r="HJ4" i="11" l="1"/>
  <c r="HJ3" i="11" s="1"/>
  <c r="HI5" i="11"/>
  <c r="HK4" i="11" l="1"/>
  <c r="HJ5" i="11"/>
  <c r="HL4" i="11" l="1"/>
  <c r="HK5" i="11"/>
  <c r="HM4" i="11" l="1"/>
  <c r="HL5" i="11"/>
  <c r="HN4" i="11" l="1"/>
  <c r="HM5" i="11"/>
  <c r="HO4" i="11" l="1"/>
  <c r="HN5" i="11"/>
  <c r="HP4" i="11" l="1"/>
  <c r="HO5" i="11"/>
  <c r="HQ4" i="11" l="1"/>
  <c r="HQ3" i="11" s="1"/>
  <c r="HP5" i="11"/>
  <c r="HR4" i="11" l="1"/>
  <c r="HQ5" i="11"/>
  <c r="HS4" i="11" l="1"/>
  <c r="HR5" i="11"/>
  <c r="HT4" i="11" l="1"/>
  <c r="HS5" i="11"/>
  <c r="HU4" i="11" l="1"/>
  <c r="HT5" i="11"/>
  <c r="HV4" i="11" l="1"/>
  <c r="HU5" i="11"/>
  <c r="HW4" i="11" l="1"/>
  <c r="HV5" i="11"/>
  <c r="HX4" i="11" l="1"/>
  <c r="HX3" i="11" s="1"/>
  <c r="HW5" i="11"/>
  <c r="HY4" i="11" l="1"/>
  <c r="HX5" i="11"/>
  <c r="HZ4" i="11" l="1"/>
  <c r="HY5" i="11"/>
  <c r="IA4" i="11" l="1"/>
  <c r="HZ5" i="11"/>
  <c r="IB4" i="11" l="1"/>
  <c r="IA5" i="11"/>
  <c r="IC4" i="11" l="1"/>
  <c r="IB5" i="11"/>
  <c r="ID4" i="11" l="1"/>
  <c r="IC5" i="11"/>
  <c r="IE4" i="11" l="1"/>
  <c r="IE3" i="11" s="1"/>
  <c r="ID5" i="11"/>
  <c r="IF4" i="11" l="1"/>
  <c r="IE5" i="11"/>
  <c r="IG4" i="11" l="1"/>
  <c r="IF5" i="11"/>
  <c r="IH4" i="11" l="1"/>
  <c r="IG5" i="11"/>
  <c r="II4" i="11" l="1"/>
  <c r="IH5" i="11"/>
  <c r="IJ4" i="11" l="1"/>
  <c r="II5" i="11"/>
  <c r="IK4" i="11" l="1"/>
  <c r="IJ5" i="11"/>
  <c r="IL4" i="11" l="1"/>
  <c r="IL3" i="11" s="1"/>
  <c r="IK5" i="11"/>
  <c r="IM4" i="11" l="1"/>
  <c r="IL5" i="11"/>
  <c r="IN4" i="11" l="1"/>
  <c r="IM5" i="11"/>
  <c r="IO4" i="11" l="1"/>
  <c r="IN5" i="11"/>
  <c r="IP4" i="11" l="1"/>
  <c r="IO5" i="11"/>
  <c r="IQ4" i="11" l="1"/>
  <c r="IP5" i="11"/>
  <c r="IR4" i="11" l="1"/>
  <c r="IQ5" i="11"/>
  <c r="IS4" i="11" l="1"/>
  <c r="IS3" i="11" s="1"/>
  <c r="IR5" i="11"/>
  <c r="IT4" i="11" l="1"/>
  <c r="IS5" i="11"/>
  <c r="IU4" i="11" l="1"/>
  <c r="IT5" i="11"/>
  <c r="IV4" i="11" l="1"/>
  <c r="IU5" i="11"/>
  <c r="IW4" i="11" l="1"/>
  <c r="IV5" i="11"/>
  <c r="IX4" i="11" l="1"/>
  <c r="IW5" i="11"/>
  <c r="IY4" i="11" l="1"/>
  <c r="IX5" i="11"/>
  <c r="IZ4" i="11" l="1"/>
  <c r="IZ3" i="11" s="1"/>
  <c r="IY5" i="11"/>
  <c r="JA4" i="11" l="1"/>
  <c r="IZ5" i="11"/>
  <c r="JB4" i="11" l="1"/>
  <c r="JA5" i="11"/>
  <c r="JC4" i="11" l="1"/>
  <c r="JB5" i="11"/>
  <c r="JD4" i="11" l="1"/>
  <c r="JC5" i="11"/>
  <c r="JE4" i="11" l="1"/>
  <c r="JD5" i="11"/>
  <c r="JF4" i="11" l="1"/>
  <c r="JE5" i="11"/>
  <c r="JG4" i="11" l="1"/>
  <c r="JG3" i="11" s="1"/>
  <c r="JF5" i="11"/>
  <c r="JH4" i="11" l="1"/>
  <c r="JG5" i="11"/>
  <c r="JI4" i="11" l="1"/>
  <c r="JH5" i="11"/>
  <c r="JJ4" i="11" l="1"/>
  <c r="JI5" i="11"/>
  <c r="JK4" i="11" l="1"/>
  <c r="JJ5" i="11"/>
  <c r="JL4" i="11" l="1"/>
  <c r="JK5" i="11"/>
  <c r="JM4" i="11" l="1"/>
  <c r="JL5" i="11"/>
  <c r="JN4" i="11" l="1"/>
  <c r="JN3" i="11" s="1"/>
  <c r="JM5" i="11"/>
  <c r="JO4" i="11" l="1"/>
  <c r="JN5" i="11"/>
  <c r="JP4" i="11" l="1"/>
  <c r="JO5" i="11"/>
  <c r="JQ4" i="11" l="1"/>
  <c r="JP5" i="11"/>
  <c r="JR4" i="11" l="1"/>
  <c r="JQ5" i="11"/>
  <c r="JS4" i="11" l="1"/>
  <c r="JR5" i="11"/>
  <c r="JT4" i="11" l="1"/>
  <c r="JS5" i="11"/>
  <c r="JU4" i="11" l="1"/>
  <c r="JU3" i="11" s="1"/>
  <c r="JT5" i="11"/>
  <c r="JV4" i="11" l="1"/>
  <c r="JU5" i="11"/>
  <c r="JW4" i="11" l="1"/>
  <c r="JV5" i="11"/>
  <c r="JX4" i="11" l="1"/>
  <c r="JW5" i="11"/>
  <c r="JY4" i="11" l="1"/>
  <c r="JX5" i="11"/>
  <c r="JZ4" i="11" l="1"/>
  <c r="JY5" i="11"/>
  <c r="KA4" i="11" l="1"/>
  <c r="JZ5" i="11"/>
  <c r="KB4" i="11" l="1"/>
  <c r="KB3" i="11" s="1"/>
  <c r="KA5" i="11"/>
  <c r="KC4" i="11" l="1"/>
  <c r="KB5" i="11"/>
  <c r="KD4" i="11" l="1"/>
  <c r="KC5" i="11"/>
  <c r="KE4" i="11" l="1"/>
  <c r="KD5" i="11"/>
  <c r="KF4" i="11" l="1"/>
  <c r="KE5" i="11"/>
  <c r="KG4" i="11" l="1"/>
  <c r="KF5" i="11"/>
  <c r="KH4" i="11" l="1"/>
  <c r="KG5" i="11"/>
  <c r="KI4" i="11" l="1"/>
  <c r="KI3" i="11" s="1"/>
  <c r="KH5" i="11"/>
  <c r="KJ4" i="11" l="1"/>
  <c r="KI5" i="11"/>
  <c r="KK4" i="11" l="1"/>
  <c r="KJ5" i="11"/>
  <c r="KL4" i="11" l="1"/>
  <c r="KK5" i="11"/>
  <c r="KM4" i="11" l="1"/>
  <c r="KL5" i="11"/>
  <c r="KN4" i="11" l="1"/>
  <c r="KM5" i="11"/>
  <c r="KO4" i="11" l="1"/>
  <c r="KN5" i="11"/>
  <c r="KP4" i="11" l="1"/>
  <c r="KP3" i="11" s="1"/>
  <c r="KO5" i="11"/>
  <c r="KQ4" i="11" l="1"/>
  <c r="KP5" i="11"/>
  <c r="KR4" i="11" l="1"/>
  <c r="KQ5" i="11"/>
  <c r="KS4" i="11" l="1"/>
  <c r="KR5" i="11"/>
  <c r="KT4" i="11" l="1"/>
  <c r="KS5" i="11"/>
  <c r="KU4" i="11" l="1"/>
  <c r="KT5" i="11"/>
  <c r="KV4" i="11" l="1"/>
  <c r="KU5" i="11"/>
  <c r="KW4" i="11" l="1"/>
  <c r="KW3" i="11" s="1"/>
  <c r="KV5" i="11"/>
  <c r="KX4" i="11" l="1"/>
  <c r="KW5" i="11"/>
  <c r="KY4" i="11" l="1"/>
  <c r="KX5" i="11"/>
  <c r="KZ4" i="11" l="1"/>
  <c r="KY5" i="11"/>
  <c r="LA4" i="11" l="1"/>
  <c r="KZ5" i="11"/>
  <c r="LB4" i="11" l="1"/>
  <c r="LA5" i="11"/>
  <c r="LC4" i="11" l="1"/>
  <c r="LB5" i="11"/>
  <c r="LD4" i="11" l="1"/>
  <c r="LD3" i="11" s="1"/>
  <c r="LC5" i="11"/>
  <c r="LE4" i="11" l="1"/>
  <c r="LD5" i="11"/>
  <c r="LF4" i="11" l="1"/>
  <c r="LE5" i="11"/>
  <c r="LG4" i="11" l="1"/>
  <c r="LF5" i="11"/>
  <c r="LH4" i="11" l="1"/>
  <c r="LG5" i="11"/>
  <c r="LI4" i="11" l="1"/>
  <c r="LH5" i="11"/>
  <c r="LJ4" i="11" l="1"/>
  <c r="LI5" i="11"/>
  <c r="LK4" i="11" l="1"/>
  <c r="LK3" i="11" s="1"/>
  <c r="LJ5" i="11"/>
  <c r="LL4" i="11" l="1"/>
  <c r="LK5" i="11"/>
  <c r="LM4" i="11" l="1"/>
  <c r="LL5" i="11"/>
  <c r="LN4" i="11" l="1"/>
  <c r="LM5" i="11"/>
  <c r="LO4" i="11" l="1"/>
  <c r="LN5" i="11"/>
  <c r="LP4" i="11" l="1"/>
  <c r="LO5" i="11"/>
  <c r="LQ4" i="11" l="1"/>
  <c r="LP5" i="11"/>
  <c r="LR4" i="11" l="1"/>
  <c r="LR3" i="11" s="1"/>
  <c r="LQ5" i="11"/>
  <c r="LS4" i="11" l="1"/>
  <c r="LR5" i="11"/>
  <c r="LT4" i="11" l="1"/>
  <c r="LS5" i="11"/>
  <c r="LU4" i="11" l="1"/>
  <c r="LT5" i="11"/>
  <c r="LV4" i="11" l="1"/>
  <c r="LU5" i="11"/>
  <c r="LW4" i="11" l="1"/>
  <c r="LV5" i="11"/>
  <c r="LX4" i="11" l="1"/>
  <c r="LW5" i="11"/>
  <c r="LY4" i="11" l="1"/>
  <c r="LY3" i="11" s="1"/>
  <c r="LX5" i="11"/>
  <c r="LZ4" i="11" l="1"/>
  <c r="LY5" i="11"/>
  <c r="MA4" i="11" l="1"/>
  <c r="LZ5" i="11"/>
  <c r="MB4" i="11" l="1"/>
  <c r="MA5" i="11"/>
  <c r="MC4" i="11" l="1"/>
  <c r="MB5" i="11"/>
  <c r="MD4" i="11" l="1"/>
  <c r="MC5" i="11"/>
  <c r="ME4" i="11" l="1"/>
  <c r="MD5" i="11"/>
  <c r="MF4" i="11" l="1"/>
  <c r="MF3" i="11" s="1"/>
  <c r="ME5" i="11"/>
  <c r="MG4" i="11" l="1"/>
  <c r="MF5" i="11"/>
  <c r="MH4" i="11" l="1"/>
  <c r="MG5" i="11"/>
  <c r="MI4" i="11" l="1"/>
  <c r="MH5" i="11"/>
  <c r="MJ4" i="11" l="1"/>
  <c r="MI5" i="11"/>
  <c r="MK4" i="11" l="1"/>
  <c r="MJ5" i="11"/>
  <c r="ML4" i="11" l="1"/>
  <c r="MK5" i="11"/>
  <c r="MM4" i="11" l="1"/>
  <c r="MM3" i="11" s="1"/>
  <c r="ML5" i="11"/>
  <c r="MN4" i="11" l="1"/>
  <c r="MM5" i="11"/>
  <c r="MN5" i="11" l="1"/>
  <c r="MO4" i="11"/>
  <c r="MP4" i="11" l="1"/>
  <c r="MO5" i="11"/>
  <c r="MQ4" i="11" l="1"/>
  <c r="MP5" i="11"/>
  <c r="MR4" i="11" l="1"/>
  <c r="MQ5" i="11"/>
  <c r="MS4" i="11" l="1"/>
  <c r="MS5" i="11" s="1"/>
  <c r="MR5" i="11"/>
</calcChain>
</file>

<file path=xl/sharedStrings.xml><?xml version="1.0" encoding="utf-8"?>
<sst xmlns="http://schemas.openxmlformats.org/spreadsheetml/2006/main" count="44" uniqueCount="43">
  <si>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</si>
  <si>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del responsable del proyecto en la celda B3. Escriba la fecha de comienzo del proyecto en la celda E3. Inicio del proyecto: la etiqueta se encuentra en la celda C3.</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</si>
  <si>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</si>
  <si>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</si>
  <si>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</si>
  <si>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</si>
  <si>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</si>
  <si>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</si>
  <si>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</si>
  <si>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</si>
  <si>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</si>
  <si>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</si>
  <si>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</si>
  <si>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t>
  </si>
  <si>
    <t>FIN</t>
  </si>
  <si>
    <t>DÍAS</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</si>
  <si>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</si>
  <si>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AVANCE</t>
  </si>
  <si>
    <t>Abogabot</t>
  </si>
  <si>
    <t>Relevamiento Requerimiento</t>
  </si>
  <si>
    <t>Analisis y documentación del requerimiento</t>
  </si>
  <si>
    <t>Casos de Uso</t>
  </si>
  <si>
    <t>Diseño de Casos de uso del requerimiento</t>
  </si>
  <si>
    <t>Diseño UI y UX del usuario</t>
  </si>
  <si>
    <t>Prototipo de la interfaz de solución</t>
  </si>
  <si>
    <t>Analisis UI y UX</t>
  </si>
  <si>
    <t>Plataformas Cloud de solución</t>
  </si>
  <si>
    <t>Escalabilidad de portal y app movil</t>
  </si>
  <si>
    <t>Aceptación del diseño Front End de Arquitectura</t>
  </si>
  <si>
    <t>Arquitectura de Solución Tecnologica</t>
  </si>
  <si>
    <t>Desarrollo</t>
  </si>
  <si>
    <t>Pruebas</t>
  </si>
  <si>
    <t>Implementación</t>
  </si>
  <si>
    <t>Desarrollo FE</t>
  </si>
  <si>
    <t>Desarrollo BE</t>
  </si>
  <si>
    <t>Configuración de ambientes pruebas y productivo con servicios Azure</t>
  </si>
  <si>
    <t>Pruebas de casos de uso FE y BE</t>
  </si>
  <si>
    <t>Presentación Demo de la solución</t>
  </si>
  <si>
    <t>Pruebas de Usuario</t>
  </si>
  <si>
    <t>Aprobación del la solución</t>
  </si>
  <si>
    <t>Configuraciones finales del ambiente productivo Azure</t>
  </si>
  <si>
    <t>Soluciones de Monitoreo</t>
  </si>
  <si>
    <t>Monitoreo de la implementación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</si>
</sst>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ddd\,\ m/d/yyyy"/>
    <numFmt numFmtId="167" formatCode="d\-m\-yy;@"/>
    <numFmt numFmtId="168" formatCode="[$-C0A]d\ &quot;de&quot;\ mmm\ &quot;de&quot;\ yyyy;@"/>
    <numFmt numFmtId="169" formatCode="d"/>
    <numFmt numFmtId="170" formatCode="ddd\,\ d/m/yyyy"/>
  </numFmts>
  <fonts count="27"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color theme="1"/>
      <name val="Calibri"/>
      <family val="2"/>
      <scheme val="minor"/>
    </font>
  </fonts>
  <fills count="3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67955565050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7" fillId="0" borderId="0" applyFont="0" applyFill="0" applyBorder="0" applyAlignment="0" applyProtection="0"/>
    <xf numFmtId="0" fontId="13"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4" fillId="0" borderId="0" applyNumberFormat="0" applyFill="0" applyBorder="0" applyAlignment="0" applyProtection="0"/>
    <xf numFmtId="41"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5" fillId="0" borderId="0" applyNumberFormat="0" applyFill="0" applyBorder="0" applyAlignment="0" applyProtection="0"/>
    <xf numFmtId="0" fontId="16" fillId="7" borderId="0" applyNumberFormat="0" applyBorder="0" applyAlignment="0" applyProtection="0"/>
    <xf numFmtId="0" fontId="17" fillId="8" borderId="0" applyNumberFormat="0" applyBorder="0" applyAlignment="0" applyProtection="0"/>
    <xf numFmtId="0" fontId="18" fillId="9" borderId="0" applyNumberFormat="0" applyBorder="0" applyAlignment="0" applyProtection="0"/>
    <xf numFmtId="0" fontId="19" fillId="10" borderId="11" applyNumberFormat="0" applyAlignment="0" applyProtection="0"/>
    <xf numFmtId="0" fontId="20" fillId="11" borderId="12" applyNumberFormat="0" applyAlignment="0" applyProtection="0"/>
    <xf numFmtId="0" fontId="21" fillId="11" borderId="11" applyNumberFormat="0" applyAlignment="0" applyProtection="0"/>
    <xf numFmtId="0" fontId="22" fillId="0" borderId="13" applyNumberFormat="0" applyFill="0" applyAlignment="0" applyProtection="0"/>
    <xf numFmtId="0" fontId="23" fillId="12" borderId="14" applyNumberFormat="0" applyAlignment="0" applyProtection="0"/>
    <xf numFmtId="0" fontId="24" fillId="0" borderId="0" applyNumberFormat="0" applyFill="0" applyBorder="0" applyAlignment="0" applyProtection="0"/>
    <xf numFmtId="0" fontId="7" fillId="13" borderId="15" applyNumberFormat="0" applyFont="0" applyAlignment="0" applyProtection="0"/>
    <xf numFmtId="0" fontId="25" fillId="0" borderId="0" applyNumberFormat="0" applyFill="0" applyBorder="0" applyAlignment="0" applyProtection="0"/>
    <xf numFmtId="0" fontId="4" fillId="0" borderId="16" applyNumberFormat="0" applyFill="0" applyAlignment="0" applyProtection="0"/>
    <xf numFmtId="0" fontId="13"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7" fillId="17" borderId="0" applyNumberFormat="0" applyBorder="0" applyAlignment="0" applyProtection="0"/>
    <xf numFmtId="0" fontId="13"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3"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3"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3"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3"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cellStyleXfs>
  <cellXfs count="44">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6" borderId="1" xfId="0" applyFont="1" applyFill="1" applyBorder="1" applyAlignment="1">
      <alignment horizontal="left" vertical="center" indent="1"/>
    </xf>
    <xf numFmtId="0" fontId="5" fillId="6" borderId="1" xfId="0" applyFont="1" applyFill="1" applyBorder="1" applyAlignment="1">
      <alignment horizontal="center" vertical="center" wrapText="1"/>
    </xf>
    <xf numFmtId="0" fontId="10" fillId="5" borderId="8" xfId="0" applyFont="1" applyFill="1" applyBorder="1" applyAlignment="1">
      <alignment horizontal="center" vertical="center" shrinkToFit="1"/>
    </xf>
    <xf numFmtId="0" fontId="12" fillId="0" borderId="0" xfId="0" applyFont="1"/>
    <xf numFmtId="0" fontId="3" fillId="0" borderId="2" xfId="0" applyFont="1" applyBorder="1" applyAlignment="1">
      <alignment horizontal="center" vertical="center"/>
    </xf>
    <xf numFmtId="0" fontId="6" fillId="2" borderId="2" xfId="0" applyFont="1" applyFill="1" applyBorder="1" applyAlignment="1">
      <alignment horizontal="left" vertical="center" indent="1"/>
    </xf>
    <xf numFmtId="0" fontId="3"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1"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11" fillId="0" borderId="0" xfId="5" applyAlignment="1">
      <alignment horizontal="left"/>
    </xf>
    <xf numFmtId="0" fontId="8" fillId="0" borderId="0" xfId="7">
      <alignment vertical="top"/>
    </xf>
    <xf numFmtId="0" fontId="7" fillId="0" borderId="2" xfId="12">
      <alignment horizontal="left" vertical="center" indent="2"/>
    </xf>
    <xf numFmtId="167" fontId="0" fillId="2" borderId="2" xfId="0" applyNumberFormat="1" applyFill="1" applyBorder="1" applyAlignment="1">
      <alignment horizontal="center" vertical="center"/>
    </xf>
    <xf numFmtId="169" fontId="9" fillId="3" borderId="6" xfId="0" applyNumberFormat="1" applyFont="1" applyFill="1" applyBorder="1" applyAlignment="1">
      <alignment horizontal="center" vertical="center"/>
    </xf>
    <xf numFmtId="169" fontId="9" fillId="3" borderId="0" xfId="0" applyNumberFormat="1" applyFont="1" applyFill="1" applyAlignment="1">
      <alignment horizontal="center" vertical="center"/>
    </xf>
    <xf numFmtId="169" fontId="9" fillId="3" borderId="7" xfId="0" applyNumberFormat="1" applyFont="1" applyFill="1" applyBorder="1" applyAlignment="1">
      <alignment horizontal="center" vertical="center"/>
    </xf>
    <xf numFmtId="9" fontId="3" fillId="4" borderId="2" xfId="2" applyFont="1" applyFill="1" applyBorder="1" applyAlignment="1">
      <alignment horizontal="center" vertical="center"/>
    </xf>
    <xf numFmtId="9" fontId="3" fillId="0" borderId="2" xfId="2" applyFont="1" applyBorder="1" applyAlignment="1">
      <alignment horizontal="center" vertical="center"/>
    </xf>
    <xf numFmtId="9" fontId="3" fillId="2" borderId="2" xfId="2" applyFont="1" applyFill="1" applyBorder="1" applyAlignment="1">
      <alignment horizontal="center" vertical="center"/>
    </xf>
    <xf numFmtId="0" fontId="7" fillId="0" borderId="7" xfId="8" applyBorder="1">
      <alignment horizontal="right" indent="1"/>
    </xf>
    <xf numFmtId="167" fontId="7" fillId="0" borderId="2" xfId="10">
      <alignment horizontal="center" vertical="center"/>
    </xf>
    <xf numFmtId="0" fontId="26" fillId="0" borderId="2" xfId="12" applyFont="1" applyFill="1">
      <alignment horizontal="left" vertical="center" indent="2"/>
    </xf>
    <xf numFmtId="9" fontId="3" fillId="0" borderId="2" xfId="2" applyFont="1" applyFill="1" applyBorder="1" applyAlignment="1">
      <alignment horizontal="center" vertical="center"/>
    </xf>
    <xf numFmtId="167" fontId="7" fillId="0" borderId="2" xfId="10" applyFill="1">
      <alignment horizontal="center" vertical="center"/>
    </xf>
    <xf numFmtId="0" fontId="4" fillId="4" borderId="2" xfId="0" applyFont="1" applyFill="1" applyBorder="1" applyAlignment="1">
      <alignment horizontal="left" vertical="center" indent="1"/>
    </xf>
    <xf numFmtId="167" fontId="0" fillId="4" borderId="2" xfId="0" applyNumberFormat="1" applyFill="1" applyBorder="1" applyAlignment="1">
      <alignment horizontal="center" vertical="center"/>
    </xf>
    <xf numFmtId="167" fontId="3" fillId="4" borderId="2" xfId="0" applyNumberFormat="1" applyFont="1" applyFill="1" applyBorder="1" applyAlignment="1">
      <alignment horizontal="center" vertical="center"/>
    </xf>
    <xf numFmtId="0" fontId="10" fillId="38" borderId="8" xfId="0" applyFont="1" applyFill="1" applyBorder="1" applyAlignment="1">
      <alignment horizontal="center" vertical="center" shrinkToFit="1"/>
    </xf>
    <xf numFmtId="168" fontId="0" fillId="3" borderId="4" xfId="0" applyNumberFormat="1" applyFill="1" applyBorder="1" applyAlignment="1">
      <alignment horizontal="left" vertical="center" wrapText="1" indent="1"/>
    </xf>
    <xf numFmtId="168" fontId="0" fillId="3" borderId="1" xfId="0" applyNumberFormat="1" applyFill="1" applyBorder="1" applyAlignment="1">
      <alignment horizontal="left" vertical="center" wrapText="1" indent="1"/>
    </xf>
    <xf numFmtId="168" fontId="0" fillId="3" borderId="5" xfId="0" applyNumberFormat="1" applyFill="1" applyBorder="1" applyAlignment="1">
      <alignment horizontal="left" vertical="center" wrapText="1" indent="1"/>
    </xf>
    <xf numFmtId="0" fontId="0" fillId="0" borderId="10" xfId="0" applyBorder="1"/>
    <xf numFmtId="170" fontId="7" fillId="0" borderId="3" xfId="9" applyNumberForma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cellStyle name="Hipervínculo" xfId="1" builtinId="8" customBuiltin="1"/>
    <cellStyle name="Hipervínculo visitado" xfId="13" builtinId="9" customBuiltin="1"/>
    <cellStyle name="Incorrecto" xfId="19" builtinId="27" customBuiltin="1"/>
    <cellStyle name="Inicio del proyecto" xfId="9"/>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cellStyle name="Normal" xfId="0" builtinId="0" customBuiltin="1"/>
    <cellStyle name="Notas" xfId="27" builtinId="10" customBuiltin="1"/>
    <cellStyle name="Porcentaje" xfId="2" builtinId="5" customBuiltin="1"/>
    <cellStyle name="Salida" xfId="22" builtinId="21" customBuiltin="1"/>
    <cellStyle name="Tarea" xfId="12"/>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6" fmlaLink="$D$3" horiz="1" max="100" page="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3</xdr:row>
          <xdr:rowOff>0</xdr:rowOff>
        </xdr:from>
        <xdr:to>
          <xdr:col>6</xdr:col>
          <xdr:colOff>0</xdr:colOff>
          <xdr:row>3</xdr:row>
          <xdr:rowOff>213360</xdr:rowOff>
        </xdr:to>
        <xdr:sp macro="" textlink="">
          <xdr:nvSpPr>
            <xdr:cNvPr id="2050" name="Scroll Bar 2" hidden="1">
              <a:extLst>
                <a:ext uri="{63B3BB69-23CF-44E3-9099-C40C66FF867C}">
                  <a14:compatExt spid="_x0000_s205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MS38"/>
  <sheetViews>
    <sheetView showGridLines="0" tabSelected="1" showRuler="0" zoomScale="70" zoomScaleNormal="70" zoomScalePageLayoutView="70" workbookViewId="0">
      <pane xSplit="7" ySplit="6" topLeftCell="BI8" activePane="bottomRight" state="frozen"/>
      <selection pane="topRight" activeCell="H1" sqref="H1"/>
      <selection pane="bottomLeft" activeCell="A7" sqref="A7"/>
      <selection pane="bottomRight" activeCell="Q27" sqref="Q27"/>
    </sheetView>
  </sheetViews>
  <sheetFormatPr baseColWidth="10" defaultColWidth="9.109375" defaultRowHeight="30" customHeight="1" x14ac:dyDescent="0.3"/>
  <cols>
    <col min="1" max="1" width="2.6640625" style="17" customWidth="1"/>
    <col min="2" max="2" width="61.21875" customWidth="1"/>
    <col min="3" max="3" width="13.88671875" customWidth="1"/>
    <col min="4" max="4" width="10.6640625" style="4" bestFit="1" customWidth="1"/>
    <col min="5" max="5" width="10.6640625" bestFit="1" customWidth="1"/>
    <col min="6" max="6" width="2.6640625" customWidth="1"/>
    <col min="7" max="7" width="9.44140625" hidden="1" customWidth="1"/>
    <col min="8" max="104" width="2.6640625" customWidth="1"/>
    <col min="105" max="105" width="3.33203125" customWidth="1"/>
    <col min="106" max="111" width="2.6640625" customWidth="1"/>
    <col min="112" max="112" width="4" customWidth="1"/>
    <col min="113" max="118" width="2.6640625" customWidth="1"/>
    <col min="119" max="119" width="4" customWidth="1"/>
    <col min="120" max="781" width="2.6640625" customWidth="1"/>
  </cols>
  <sheetData>
    <row r="1" spans="1:357" ht="30" customHeight="1" x14ac:dyDescent="0.55000000000000004">
      <c r="A1" s="18" t="s">
        <v>0</v>
      </c>
      <c r="B1" s="20" t="s">
        <v>18</v>
      </c>
      <c r="C1" s="1"/>
      <c r="D1" s="3"/>
      <c r="E1" s="16"/>
      <c r="G1" s="1"/>
      <c r="H1" s="10"/>
    </row>
    <row r="2" spans="1:357" ht="30" customHeight="1" x14ac:dyDescent="0.3">
      <c r="A2" s="17" t="s">
        <v>1</v>
      </c>
      <c r="B2" s="21"/>
      <c r="C2" s="30"/>
      <c r="D2" s="43">
        <f ca="1">TODAY()</f>
        <v>44624</v>
      </c>
      <c r="E2" s="43"/>
    </row>
    <row r="3" spans="1:357" ht="28.8" customHeight="1" x14ac:dyDescent="0.3">
      <c r="A3" s="18" t="s">
        <v>16</v>
      </c>
      <c r="C3" s="30"/>
      <c r="D3" s="6">
        <v>1</v>
      </c>
      <c r="H3" s="39">
        <f ca="1">H4</f>
        <v>44620</v>
      </c>
      <c r="I3" s="40"/>
      <c r="J3" s="40"/>
      <c r="K3" s="40"/>
      <c r="L3" s="40"/>
      <c r="M3" s="40"/>
      <c r="N3" s="41"/>
      <c r="O3" s="39">
        <f ca="1">O4</f>
        <v>44627</v>
      </c>
      <c r="P3" s="40"/>
      <c r="Q3" s="40"/>
      <c r="R3" s="40"/>
      <c r="S3" s="40"/>
      <c r="T3" s="40"/>
      <c r="U3" s="41"/>
      <c r="V3" s="39">
        <f ca="1">V4</f>
        <v>44634</v>
      </c>
      <c r="W3" s="40"/>
      <c r="X3" s="40"/>
      <c r="Y3" s="40"/>
      <c r="Z3" s="40"/>
      <c r="AA3" s="40"/>
      <c r="AB3" s="41"/>
      <c r="AC3" s="39">
        <f ca="1">AC4</f>
        <v>44641</v>
      </c>
      <c r="AD3" s="40"/>
      <c r="AE3" s="40"/>
      <c r="AF3" s="40"/>
      <c r="AG3" s="40"/>
      <c r="AH3" s="40"/>
      <c r="AI3" s="41"/>
      <c r="AJ3" s="39">
        <f ca="1">AJ4</f>
        <v>44648</v>
      </c>
      <c r="AK3" s="40"/>
      <c r="AL3" s="40"/>
      <c r="AM3" s="40"/>
      <c r="AN3" s="40"/>
      <c r="AO3" s="40"/>
      <c r="AP3" s="41"/>
      <c r="AQ3" s="39">
        <f ca="1">AQ4</f>
        <v>44655</v>
      </c>
      <c r="AR3" s="40"/>
      <c r="AS3" s="40"/>
      <c r="AT3" s="40"/>
      <c r="AU3" s="40"/>
      <c r="AV3" s="40"/>
      <c r="AW3" s="41"/>
      <c r="AX3" s="39">
        <f ca="1">AX4</f>
        <v>44662</v>
      </c>
      <c r="AY3" s="40"/>
      <c r="AZ3" s="40"/>
      <c r="BA3" s="40"/>
      <c r="BB3" s="40"/>
      <c r="BC3" s="40"/>
      <c r="BD3" s="41"/>
      <c r="BE3" s="39">
        <f ca="1">BE4</f>
        <v>44669</v>
      </c>
      <c r="BF3" s="40"/>
      <c r="BG3" s="40"/>
      <c r="BH3" s="40"/>
      <c r="BI3" s="40"/>
      <c r="BJ3" s="40"/>
      <c r="BK3" s="41"/>
      <c r="BL3" s="39">
        <f t="shared" ref="BL3" ca="1" si="0">BL4</f>
        <v>44676</v>
      </c>
      <c r="BM3" s="40"/>
      <c r="BN3" s="40"/>
      <c r="BO3" s="40"/>
      <c r="BP3" s="40"/>
      <c r="BQ3" s="40"/>
      <c r="BR3" s="41"/>
      <c r="BS3" s="39">
        <f t="shared" ref="BS3" ca="1" si="1">BS4</f>
        <v>44683</v>
      </c>
      <c r="BT3" s="40"/>
      <c r="BU3" s="40"/>
      <c r="BV3" s="40"/>
      <c r="BW3" s="40"/>
      <c r="BX3" s="40"/>
      <c r="BY3" s="41"/>
      <c r="BZ3" s="39">
        <f t="shared" ref="BZ3" ca="1" si="2">BZ4</f>
        <v>44690</v>
      </c>
      <c r="CA3" s="40"/>
      <c r="CB3" s="40"/>
      <c r="CC3" s="40"/>
      <c r="CD3" s="40"/>
      <c r="CE3" s="40"/>
      <c r="CF3" s="41"/>
      <c r="CG3" s="39">
        <f t="shared" ref="CG3" ca="1" si="3">CG4</f>
        <v>44697</v>
      </c>
      <c r="CH3" s="40"/>
      <c r="CI3" s="40"/>
      <c r="CJ3" s="40"/>
      <c r="CK3" s="40"/>
      <c r="CL3" s="40"/>
      <c r="CM3" s="41"/>
      <c r="CN3" s="39">
        <f t="shared" ref="CN3" ca="1" si="4">CN4</f>
        <v>44704</v>
      </c>
      <c r="CO3" s="40"/>
      <c r="CP3" s="40"/>
      <c r="CQ3" s="40"/>
      <c r="CR3" s="40"/>
      <c r="CS3" s="40"/>
      <c r="CT3" s="41"/>
      <c r="CU3" s="39">
        <f t="shared" ref="CU3" ca="1" si="5">CU4</f>
        <v>44711</v>
      </c>
      <c r="CV3" s="40"/>
      <c r="CW3" s="40"/>
      <c r="CX3" s="40"/>
      <c r="CY3" s="40"/>
      <c r="CZ3" s="40"/>
      <c r="DA3" s="41"/>
      <c r="DB3" s="39">
        <f t="shared" ref="DB3" ca="1" si="6">DB4</f>
        <v>44718</v>
      </c>
      <c r="DC3" s="40"/>
      <c r="DD3" s="40"/>
      <c r="DE3" s="40"/>
      <c r="DF3" s="40"/>
      <c r="DG3" s="40"/>
      <c r="DH3" s="41"/>
      <c r="DI3" s="39">
        <f t="shared" ref="DI3" ca="1" si="7">DI4</f>
        <v>44725</v>
      </c>
      <c r="DJ3" s="40"/>
      <c r="DK3" s="40"/>
      <c r="DL3" s="40"/>
      <c r="DM3" s="40"/>
      <c r="DN3" s="40"/>
      <c r="DO3" s="41"/>
      <c r="DP3" s="39">
        <f t="shared" ref="DP3" ca="1" si="8">DP4</f>
        <v>44732</v>
      </c>
      <c r="DQ3" s="40"/>
      <c r="DR3" s="40"/>
      <c r="DS3" s="40"/>
      <c r="DT3" s="40"/>
      <c r="DU3" s="40"/>
      <c r="DV3" s="41"/>
      <c r="DW3" s="39">
        <f t="shared" ref="DW3" ca="1" si="9">DW4</f>
        <v>44739</v>
      </c>
      <c r="DX3" s="40"/>
      <c r="DY3" s="40"/>
      <c r="DZ3" s="40"/>
      <c r="EA3" s="40"/>
      <c r="EB3" s="40"/>
      <c r="EC3" s="41"/>
      <c r="ED3" s="39">
        <f t="shared" ref="ED3" ca="1" si="10">ED4</f>
        <v>44746</v>
      </c>
      <c r="EE3" s="40"/>
      <c r="EF3" s="40"/>
      <c r="EG3" s="40"/>
      <c r="EH3" s="40"/>
      <c r="EI3" s="40"/>
      <c r="EJ3" s="41"/>
      <c r="EK3" s="39">
        <f t="shared" ref="EK3" ca="1" si="11">EK4</f>
        <v>44753</v>
      </c>
      <c r="EL3" s="40"/>
      <c r="EM3" s="40"/>
      <c r="EN3" s="40"/>
      <c r="EO3" s="40"/>
      <c r="EP3" s="40"/>
      <c r="EQ3" s="41"/>
      <c r="ER3" s="39">
        <f t="shared" ref="ER3" ca="1" si="12">ER4</f>
        <v>44760</v>
      </c>
      <c r="ES3" s="40"/>
      <c r="ET3" s="40"/>
      <c r="EU3" s="40"/>
      <c r="EV3" s="40"/>
      <c r="EW3" s="40"/>
      <c r="EX3" s="41"/>
      <c r="EY3" s="39">
        <f t="shared" ref="EY3" ca="1" si="13">EY4</f>
        <v>44767</v>
      </c>
      <c r="EZ3" s="40"/>
      <c r="FA3" s="40"/>
      <c r="FB3" s="40"/>
      <c r="FC3" s="40"/>
      <c r="FD3" s="40"/>
      <c r="FE3" s="41"/>
      <c r="FF3" s="39">
        <f t="shared" ref="FF3" ca="1" si="14">FF4</f>
        <v>44774</v>
      </c>
      <c r="FG3" s="40"/>
      <c r="FH3" s="40"/>
      <c r="FI3" s="40"/>
      <c r="FJ3" s="40"/>
      <c r="FK3" s="40"/>
      <c r="FL3" s="41"/>
      <c r="FM3" s="39">
        <f t="shared" ref="FM3" ca="1" si="15">FM4</f>
        <v>44781</v>
      </c>
      <c r="FN3" s="40"/>
      <c r="FO3" s="40"/>
      <c r="FP3" s="40"/>
      <c r="FQ3" s="40"/>
      <c r="FR3" s="40"/>
      <c r="FS3" s="41"/>
      <c r="FT3" s="39">
        <f t="shared" ref="FT3" ca="1" si="16">FT4</f>
        <v>44788</v>
      </c>
      <c r="FU3" s="40"/>
      <c r="FV3" s="40"/>
      <c r="FW3" s="40"/>
      <c r="FX3" s="40"/>
      <c r="FY3" s="40"/>
      <c r="FZ3" s="41"/>
      <c r="GA3" s="39">
        <f t="shared" ref="GA3" ca="1" si="17">GA4</f>
        <v>44795</v>
      </c>
      <c r="GB3" s="40"/>
      <c r="GC3" s="40"/>
      <c r="GD3" s="40"/>
      <c r="GE3" s="40"/>
      <c r="GF3" s="40"/>
      <c r="GG3" s="41"/>
      <c r="GH3" s="39">
        <f t="shared" ref="GH3" ca="1" si="18">GH4</f>
        <v>44802</v>
      </c>
      <c r="GI3" s="40"/>
      <c r="GJ3" s="40"/>
      <c r="GK3" s="40"/>
      <c r="GL3" s="40"/>
      <c r="GM3" s="40"/>
      <c r="GN3" s="41"/>
      <c r="GO3" s="39">
        <f t="shared" ref="GO3" ca="1" si="19">GO4</f>
        <v>44809</v>
      </c>
      <c r="GP3" s="40"/>
      <c r="GQ3" s="40"/>
      <c r="GR3" s="40"/>
      <c r="GS3" s="40"/>
      <c r="GT3" s="40"/>
      <c r="GU3" s="41"/>
      <c r="GV3" s="39">
        <f t="shared" ref="GV3" ca="1" si="20">GV4</f>
        <v>44816</v>
      </c>
      <c r="GW3" s="40"/>
      <c r="GX3" s="40"/>
      <c r="GY3" s="40"/>
      <c r="GZ3" s="40"/>
      <c r="HA3" s="40"/>
      <c r="HB3" s="41"/>
      <c r="HC3" s="39">
        <f t="shared" ref="HC3" ca="1" si="21">HC4</f>
        <v>44823</v>
      </c>
      <c r="HD3" s="40"/>
      <c r="HE3" s="40"/>
      <c r="HF3" s="40"/>
      <c r="HG3" s="40"/>
      <c r="HH3" s="40"/>
      <c r="HI3" s="41"/>
      <c r="HJ3" s="39">
        <f t="shared" ref="HJ3" ca="1" si="22">HJ4</f>
        <v>44830</v>
      </c>
      <c r="HK3" s="40"/>
      <c r="HL3" s="40"/>
      <c r="HM3" s="40"/>
      <c r="HN3" s="40"/>
      <c r="HO3" s="40"/>
      <c r="HP3" s="41"/>
      <c r="HQ3" s="39">
        <f t="shared" ref="HQ3" ca="1" si="23">HQ4</f>
        <v>44837</v>
      </c>
      <c r="HR3" s="40"/>
      <c r="HS3" s="40"/>
      <c r="HT3" s="40"/>
      <c r="HU3" s="40"/>
      <c r="HV3" s="40"/>
      <c r="HW3" s="41"/>
      <c r="HX3" s="39">
        <f t="shared" ref="HX3" ca="1" si="24">HX4</f>
        <v>44844</v>
      </c>
      <c r="HY3" s="40"/>
      <c r="HZ3" s="40"/>
      <c r="IA3" s="40"/>
      <c r="IB3" s="40"/>
      <c r="IC3" s="40"/>
      <c r="ID3" s="41"/>
      <c r="IE3" s="39">
        <f t="shared" ref="IE3" ca="1" si="25">IE4</f>
        <v>44851</v>
      </c>
      <c r="IF3" s="40"/>
      <c r="IG3" s="40"/>
      <c r="IH3" s="40"/>
      <c r="II3" s="40"/>
      <c r="IJ3" s="40"/>
      <c r="IK3" s="41"/>
      <c r="IL3" s="39">
        <f t="shared" ref="IL3" ca="1" si="26">IL4</f>
        <v>44858</v>
      </c>
      <c r="IM3" s="40"/>
      <c r="IN3" s="40"/>
      <c r="IO3" s="40"/>
      <c r="IP3" s="40"/>
      <c r="IQ3" s="40"/>
      <c r="IR3" s="41"/>
      <c r="IS3" s="39">
        <f t="shared" ref="IS3" ca="1" si="27">IS4</f>
        <v>44865</v>
      </c>
      <c r="IT3" s="40"/>
      <c r="IU3" s="40"/>
      <c r="IV3" s="40"/>
      <c r="IW3" s="40"/>
      <c r="IX3" s="40"/>
      <c r="IY3" s="41"/>
      <c r="IZ3" s="39">
        <f t="shared" ref="IZ3" ca="1" si="28">IZ4</f>
        <v>44872</v>
      </c>
      <c r="JA3" s="40"/>
      <c r="JB3" s="40"/>
      <c r="JC3" s="40"/>
      <c r="JD3" s="40"/>
      <c r="JE3" s="40"/>
      <c r="JF3" s="41"/>
      <c r="JG3" s="39">
        <f t="shared" ref="JG3" ca="1" si="29">JG4</f>
        <v>44879</v>
      </c>
      <c r="JH3" s="40"/>
      <c r="JI3" s="40"/>
      <c r="JJ3" s="40"/>
      <c r="JK3" s="40"/>
      <c r="JL3" s="40"/>
      <c r="JM3" s="41"/>
      <c r="JN3" s="39">
        <f t="shared" ref="JN3" ca="1" si="30">JN4</f>
        <v>44886</v>
      </c>
      <c r="JO3" s="40"/>
      <c r="JP3" s="40"/>
      <c r="JQ3" s="40"/>
      <c r="JR3" s="40"/>
      <c r="JS3" s="40"/>
      <c r="JT3" s="41"/>
      <c r="JU3" s="39">
        <f t="shared" ref="JU3" ca="1" si="31">JU4</f>
        <v>44893</v>
      </c>
      <c r="JV3" s="40"/>
      <c r="JW3" s="40"/>
      <c r="JX3" s="40"/>
      <c r="JY3" s="40"/>
      <c r="JZ3" s="40"/>
      <c r="KA3" s="41"/>
      <c r="KB3" s="39">
        <f t="shared" ref="KB3" ca="1" si="32">KB4</f>
        <v>44900</v>
      </c>
      <c r="KC3" s="40"/>
      <c r="KD3" s="40"/>
      <c r="KE3" s="40"/>
      <c r="KF3" s="40"/>
      <c r="KG3" s="40"/>
      <c r="KH3" s="41"/>
      <c r="KI3" s="39">
        <f t="shared" ref="KI3" ca="1" si="33">KI4</f>
        <v>44907</v>
      </c>
      <c r="KJ3" s="40"/>
      <c r="KK3" s="40"/>
      <c r="KL3" s="40"/>
      <c r="KM3" s="40"/>
      <c r="KN3" s="40"/>
      <c r="KO3" s="41"/>
      <c r="KP3" s="39">
        <f t="shared" ref="KP3" ca="1" si="34">KP4</f>
        <v>44914</v>
      </c>
      <c r="KQ3" s="40"/>
      <c r="KR3" s="40"/>
      <c r="KS3" s="40"/>
      <c r="KT3" s="40"/>
      <c r="KU3" s="40"/>
      <c r="KV3" s="41"/>
      <c r="KW3" s="39">
        <f t="shared" ref="KW3" ca="1" si="35">KW4</f>
        <v>44921</v>
      </c>
      <c r="KX3" s="40"/>
      <c r="KY3" s="40"/>
      <c r="KZ3" s="40"/>
      <c r="LA3" s="40"/>
      <c r="LB3" s="40"/>
      <c r="LC3" s="41"/>
      <c r="LD3" s="39">
        <f t="shared" ref="LD3" ca="1" si="36">LD4</f>
        <v>44928</v>
      </c>
      <c r="LE3" s="40"/>
      <c r="LF3" s="40"/>
      <c r="LG3" s="40"/>
      <c r="LH3" s="40"/>
      <c r="LI3" s="40"/>
      <c r="LJ3" s="41"/>
      <c r="LK3" s="39">
        <f t="shared" ref="LK3" ca="1" si="37">LK4</f>
        <v>44935</v>
      </c>
      <c r="LL3" s="40"/>
      <c r="LM3" s="40"/>
      <c r="LN3" s="40"/>
      <c r="LO3" s="40"/>
      <c r="LP3" s="40"/>
      <c r="LQ3" s="41"/>
      <c r="LR3" s="39">
        <f t="shared" ref="LR3" ca="1" si="38">LR4</f>
        <v>44942</v>
      </c>
      <c r="LS3" s="40"/>
      <c r="LT3" s="40"/>
      <c r="LU3" s="40"/>
      <c r="LV3" s="40"/>
      <c r="LW3" s="40"/>
      <c r="LX3" s="41"/>
      <c r="LY3" s="39">
        <f t="shared" ref="LY3" ca="1" si="39">LY4</f>
        <v>44949</v>
      </c>
      <c r="LZ3" s="40"/>
      <c r="MA3" s="40"/>
      <c r="MB3" s="40"/>
      <c r="MC3" s="40"/>
      <c r="MD3" s="40"/>
      <c r="ME3" s="41"/>
      <c r="MF3" s="39">
        <f t="shared" ref="MF3" ca="1" si="40">MF4</f>
        <v>44956</v>
      </c>
      <c r="MG3" s="40"/>
      <c r="MH3" s="40"/>
      <c r="MI3" s="40"/>
      <c r="MJ3" s="40"/>
      <c r="MK3" s="40"/>
      <c r="ML3" s="41"/>
      <c r="MM3" s="39">
        <f t="shared" ref="MM3" ca="1" si="41">MM4</f>
        <v>44963</v>
      </c>
      <c r="MN3" s="40"/>
      <c r="MO3" s="40"/>
      <c r="MP3" s="40"/>
      <c r="MQ3" s="40"/>
      <c r="MR3" s="40"/>
      <c r="MS3" s="41"/>
    </row>
    <row r="4" spans="1:357" ht="18.600000000000001" customHeight="1" x14ac:dyDescent="0.3">
      <c r="A4" s="18" t="s">
        <v>2</v>
      </c>
      <c r="B4" s="42"/>
      <c r="C4" s="42"/>
      <c r="D4" s="42"/>
      <c r="E4" s="42"/>
      <c r="F4" s="42"/>
      <c r="H4" s="24">
        <f ca="1">Project_Start-WEEKDAY(Project_Start,1)+2+7*(Display_Week-1)</f>
        <v>44620</v>
      </c>
      <c r="I4" s="25">
        <f ca="1">H4+1</f>
        <v>44621</v>
      </c>
      <c r="J4" s="25">
        <f t="shared" ref="J4:AW4" ca="1" si="42">I4+1</f>
        <v>44622</v>
      </c>
      <c r="K4" s="25">
        <f t="shared" ca="1" si="42"/>
        <v>44623</v>
      </c>
      <c r="L4" s="25">
        <f t="shared" ca="1" si="42"/>
        <v>44624</v>
      </c>
      <c r="M4" s="25">
        <f t="shared" ca="1" si="42"/>
        <v>44625</v>
      </c>
      <c r="N4" s="26">
        <f t="shared" ca="1" si="42"/>
        <v>44626</v>
      </c>
      <c r="O4" s="24">
        <f ca="1">N4+1</f>
        <v>44627</v>
      </c>
      <c r="P4" s="25">
        <f ca="1">O4+1</f>
        <v>44628</v>
      </c>
      <c r="Q4" s="25">
        <f t="shared" ca="1" si="42"/>
        <v>44629</v>
      </c>
      <c r="R4" s="25">
        <f t="shared" ca="1" si="42"/>
        <v>44630</v>
      </c>
      <c r="S4" s="25">
        <f t="shared" ca="1" si="42"/>
        <v>44631</v>
      </c>
      <c r="T4" s="25">
        <f t="shared" ca="1" si="42"/>
        <v>44632</v>
      </c>
      <c r="U4" s="26">
        <f t="shared" ca="1" si="42"/>
        <v>44633</v>
      </c>
      <c r="V4" s="24">
        <f ca="1">U4+1</f>
        <v>44634</v>
      </c>
      <c r="W4" s="25">
        <f ca="1">V4+1</f>
        <v>44635</v>
      </c>
      <c r="X4" s="25">
        <f t="shared" ca="1" si="42"/>
        <v>44636</v>
      </c>
      <c r="Y4" s="25">
        <f t="shared" ca="1" si="42"/>
        <v>44637</v>
      </c>
      <c r="Z4" s="25">
        <f t="shared" ca="1" si="42"/>
        <v>44638</v>
      </c>
      <c r="AA4" s="25">
        <f t="shared" ca="1" si="42"/>
        <v>44639</v>
      </c>
      <c r="AB4" s="26">
        <f t="shared" ca="1" si="42"/>
        <v>44640</v>
      </c>
      <c r="AC4" s="24">
        <f ca="1">AB4+1</f>
        <v>44641</v>
      </c>
      <c r="AD4" s="25">
        <f ca="1">AC4+1</f>
        <v>44642</v>
      </c>
      <c r="AE4" s="25">
        <f t="shared" ca="1" si="42"/>
        <v>44643</v>
      </c>
      <c r="AF4" s="25">
        <f t="shared" ca="1" si="42"/>
        <v>44644</v>
      </c>
      <c r="AG4" s="25">
        <f t="shared" ca="1" si="42"/>
        <v>44645</v>
      </c>
      <c r="AH4" s="25">
        <f t="shared" ca="1" si="42"/>
        <v>44646</v>
      </c>
      <c r="AI4" s="26">
        <f t="shared" ca="1" si="42"/>
        <v>44647</v>
      </c>
      <c r="AJ4" s="24">
        <f ca="1">AI4+1</f>
        <v>44648</v>
      </c>
      <c r="AK4" s="25">
        <f ca="1">AJ4+1</f>
        <v>44649</v>
      </c>
      <c r="AL4" s="25">
        <f t="shared" ca="1" si="42"/>
        <v>44650</v>
      </c>
      <c r="AM4" s="25">
        <f t="shared" ca="1" si="42"/>
        <v>44651</v>
      </c>
      <c r="AN4" s="25">
        <f t="shared" ca="1" si="42"/>
        <v>44652</v>
      </c>
      <c r="AO4" s="25">
        <f t="shared" ca="1" si="42"/>
        <v>44653</v>
      </c>
      <c r="AP4" s="26">
        <f t="shared" ca="1" si="42"/>
        <v>44654</v>
      </c>
      <c r="AQ4" s="24">
        <f ca="1">AP4+1</f>
        <v>44655</v>
      </c>
      <c r="AR4" s="25">
        <f ca="1">AQ4+1</f>
        <v>44656</v>
      </c>
      <c r="AS4" s="25">
        <f t="shared" ca="1" si="42"/>
        <v>44657</v>
      </c>
      <c r="AT4" s="25">
        <f t="shared" ca="1" si="42"/>
        <v>44658</v>
      </c>
      <c r="AU4" s="25">
        <f t="shared" ca="1" si="42"/>
        <v>44659</v>
      </c>
      <c r="AV4" s="25">
        <f t="shared" ca="1" si="42"/>
        <v>44660</v>
      </c>
      <c r="AW4" s="26">
        <f t="shared" ca="1" si="42"/>
        <v>44661</v>
      </c>
      <c r="AX4" s="24">
        <f ca="1">AW4+1</f>
        <v>44662</v>
      </c>
      <c r="AY4" s="25">
        <f ca="1">AX4+1</f>
        <v>44663</v>
      </c>
      <c r="AZ4" s="25">
        <f t="shared" ref="AZ4:BD4" ca="1" si="43">AY4+1</f>
        <v>44664</v>
      </c>
      <c r="BA4" s="25">
        <f t="shared" ca="1" si="43"/>
        <v>44665</v>
      </c>
      <c r="BB4" s="25">
        <f t="shared" ca="1" si="43"/>
        <v>44666</v>
      </c>
      <c r="BC4" s="25">
        <f t="shared" ca="1" si="43"/>
        <v>44667</v>
      </c>
      <c r="BD4" s="26">
        <f t="shared" ca="1" si="43"/>
        <v>44668</v>
      </c>
      <c r="BE4" s="24">
        <f ca="1">BD4+1</f>
        <v>44669</v>
      </c>
      <c r="BF4" s="25">
        <f ca="1">BE4+1</f>
        <v>44670</v>
      </c>
      <c r="BG4" s="25">
        <f t="shared" ref="BG4:BK4" ca="1" si="44">BF4+1</f>
        <v>44671</v>
      </c>
      <c r="BH4" s="25">
        <f t="shared" ca="1" si="44"/>
        <v>44672</v>
      </c>
      <c r="BI4" s="25">
        <f t="shared" ca="1" si="44"/>
        <v>44673</v>
      </c>
      <c r="BJ4" s="25">
        <f t="shared" ca="1" si="44"/>
        <v>44674</v>
      </c>
      <c r="BK4" s="26">
        <f t="shared" ca="1" si="44"/>
        <v>44675</v>
      </c>
      <c r="BL4" s="26">
        <f t="shared" ref="BL4" ca="1" si="45">BK4+1</f>
        <v>44676</v>
      </c>
      <c r="BM4" s="26">
        <f t="shared" ref="BM4" ca="1" si="46">BL4+1</f>
        <v>44677</v>
      </c>
      <c r="BN4" s="26">
        <f t="shared" ref="BN4" ca="1" si="47">BM4+1</f>
        <v>44678</v>
      </c>
      <c r="BO4" s="26">
        <f t="shared" ref="BO4" ca="1" si="48">BN4+1</f>
        <v>44679</v>
      </c>
      <c r="BP4" s="26">
        <f t="shared" ref="BP4" ca="1" si="49">BO4+1</f>
        <v>44680</v>
      </c>
      <c r="BQ4" s="26">
        <f t="shared" ref="BQ4" ca="1" si="50">BP4+1</f>
        <v>44681</v>
      </c>
      <c r="BR4" s="26">
        <f t="shared" ref="BR4" ca="1" si="51">BQ4+1</f>
        <v>44682</v>
      </c>
      <c r="BS4" s="26">
        <f t="shared" ref="BS4" ca="1" si="52">BR4+1</f>
        <v>44683</v>
      </c>
      <c r="BT4" s="26">
        <f t="shared" ref="BT4" ca="1" si="53">BS4+1</f>
        <v>44684</v>
      </c>
      <c r="BU4" s="26">
        <f t="shared" ref="BU4" ca="1" si="54">BT4+1</f>
        <v>44685</v>
      </c>
      <c r="BV4" s="26">
        <f t="shared" ref="BV4" ca="1" si="55">BU4+1</f>
        <v>44686</v>
      </c>
      <c r="BW4" s="26">
        <f t="shared" ref="BW4" ca="1" si="56">BV4+1</f>
        <v>44687</v>
      </c>
      <c r="BX4" s="26">
        <f t="shared" ref="BX4" ca="1" si="57">BW4+1</f>
        <v>44688</v>
      </c>
      <c r="BY4" s="26">
        <f t="shared" ref="BY4" ca="1" si="58">BX4+1</f>
        <v>44689</v>
      </c>
      <c r="BZ4" s="26">
        <f t="shared" ref="BZ4" ca="1" si="59">BY4+1</f>
        <v>44690</v>
      </c>
      <c r="CA4" s="26">
        <f t="shared" ref="CA4" ca="1" si="60">BZ4+1</f>
        <v>44691</v>
      </c>
      <c r="CB4" s="26">
        <f t="shared" ref="CB4" ca="1" si="61">CA4+1</f>
        <v>44692</v>
      </c>
      <c r="CC4" s="26">
        <f t="shared" ref="CC4" ca="1" si="62">CB4+1</f>
        <v>44693</v>
      </c>
      <c r="CD4" s="26">
        <f t="shared" ref="CD4" ca="1" si="63">CC4+1</f>
        <v>44694</v>
      </c>
      <c r="CE4" s="26">
        <f t="shared" ref="CE4" ca="1" si="64">CD4+1</f>
        <v>44695</v>
      </c>
      <c r="CF4" s="26">
        <f t="shared" ref="CF4" ca="1" si="65">CE4+1</f>
        <v>44696</v>
      </c>
      <c r="CG4" s="26">
        <f t="shared" ref="CG4" ca="1" si="66">CF4+1</f>
        <v>44697</v>
      </c>
      <c r="CH4" s="26">
        <f t="shared" ref="CH4" ca="1" si="67">CG4+1</f>
        <v>44698</v>
      </c>
      <c r="CI4" s="26">
        <f t="shared" ref="CI4" ca="1" si="68">CH4+1</f>
        <v>44699</v>
      </c>
      <c r="CJ4" s="26">
        <f t="shared" ref="CJ4" ca="1" si="69">CI4+1</f>
        <v>44700</v>
      </c>
      <c r="CK4" s="26">
        <f t="shared" ref="CK4" ca="1" si="70">CJ4+1</f>
        <v>44701</v>
      </c>
      <c r="CL4" s="26">
        <f t="shared" ref="CL4" ca="1" si="71">CK4+1</f>
        <v>44702</v>
      </c>
      <c r="CM4" s="26">
        <f t="shared" ref="CM4" ca="1" si="72">CL4+1</f>
        <v>44703</v>
      </c>
      <c r="CN4" s="26">
        <f t="shared" ref="CN4" ca="1" si="73">CM4+1</f>
        <v>44704</v>
      </c>
      <c r="CO4" s="26">
        <f t="shared" ref="CO4" ca="1" si="74">CN4+1</f>
        <v>44705</v>
      </c>
      <c r="CP4" s="26">
        <f t="shared" ref="CP4" ca="1" si="75">CO4+1</f>
        <v>44706</v>
      </c>
      <c r="CQ4" s="26">
        <f t="shared" ref="CQ4" ca="1" si="76">CP4+1</f>
        <v>44707</v>
      </c>
      <c r="CR4" s="26">
        <f t="shared" ref="CR4" ca="1" si="77">CQ4+1</f>
        <v>44708</v>
      </c>
      <c r="CS4" s="26">
        <f t="shared" ref="CS4" ca="1" si="78">CR4+1</f>
        <v>44709</v>
      </c>
      <c r="CT4" s="26">
        <f t="shared" ref="CT4" ca="1" si="79">CS4+1</f>
        <v>44710</v>
      </c>
      <c r="CU4" s="26">
        <f t="shared" ref="CU4" ca="1" si="80">CT4+1</f>
        <v>44711</v>
      </c>
      <c r="CV4" s="26">
        <f t="shared" ref="CV4" ca="1" si="81">CU4+1</f>
        <v>44712</v>
      </c>
      <c r="CW4" s="26">
        <f t="shared" ref="CW4" ca="1" si="82">CV4+1</f>
        <v>44713</v>
      </c>
      <c r="CX4" s="26">
        <f t="shared" ref="CX4" ca="1" si="83">CW4+1</f>
        <v>44714</v>
      </c>
      <c r="CY4" s="26">
        <f t="shared" ref="CY4" ca="1" si="84">CX4+1</f>
        <v>44715</v>
      </c>
      <c r="CZ4" s="26">
        <f t="shared" ref="CZ4" ca="1" si="85">CY4+1</f>
        <v>44716</v>
      </c>
      <c r="DA4" s="26">
        <f t="shared" ref="DA4" ca="1" si="86">CZ4+1</f>
        <v>44717</v>
      </c>
      <c r="DB4" s="26">
        <f t="shared" ref="DB4" ca="1" si="87">DA4+1</f>
        <v>44718</v>
      </c>
      <c r="DC4" s="26">
        <f t="shared" ref="DC4" ca="1" si="88">DB4+1</f>
        <v>44719</v>
      </c>
      <c r="DD4" s="26">
        <f t="shared" ref="DD4" ca="1" si="89">DC4+1</f>
        <v>44720</v>
      </c>
      <c r="DE4" s="26">
        <f t="shared" ref="DE4" ca="1" si="90">DD4+1</f>
        <v>44721</v>
      </c>
      <c r="DF4" s="26">
        <f t="shared" ref="DF4" ca="1" si="91">DE4+1</f>
        <v>44722</v>
      </c>
      <c r="DG4" s="26">
        <f t="shared" ref="DG4" ca="1" si="92">DF4+1</f>
        <v>44723</v>
      </c>
      <c r="DH4" s="26">
        <f t="shared" ref="DH4" ca="1" si="93">DG4+1</f>
        <v>44724</v>
      </c>
      <c r="DI4" s="26">
        <f t="shared" ref="DI4" ca="1" si="94">DH4+1</f>
        <v>44725</v>
      </c>
      <c r="DJ4" s="26">
        <f t="shared" ref="DJ4" ca="1" si="95">DI4+1</f>
        <v>44726</v>
      </c>
      <c r="DK4" s="26">
        <f t="shared" ref="DK4" ca="1" si="96">DJ4+1</f>
        <v>44727</v>
      </c>
      <c r="DL4" s="26">
        <f t="shared" ref="DL4" ca="1" si="97">DK4+1</f>
        <v>44728</v>
      </c>
      <c r="DM4" s="26">
        <f t="shared" ref="DM4" ca="1" si="98">DL4+1</f>
        <v>44729</v>
      </c>
      <c r="DN4" s="26">
        <f t="shared" ref="DN4" ca="1" si="99">DM4+1</f>
        <v>44730</v>
      </c>
      <c r="DO4" s="26">
        <f t="shared" ref="DO4" ca="1" si="100">DN4+1</f>
        <v>44731</v>
      </c>
      <c r="DP4" s="26">
        <f t="shared" ref="DP4" ca="1" si="101">DO4+1</f>
        <v>44732</v>
      </c>
      <c r="DQ4" s="26">
        <f t="shared" ref="DQ4" ca="1" si="102">DP4+1</f>
        <v>44733</v>
      </c>
      <c r="DR4" s="26">
        <f t="shared" ref="DR4" ca="1" si="103">DQ4+1</f>
        <v>44734</v>
      </c>
      <c r="DS4" s="26">
        <f t="shared" ref="DS4" ca="1" si="104">DR4+1</f>
        <v>44735</v>
      </c>
      <c r="DT4" s="26">
        <f t="shared" ref="DT4" ca="1" si="105">DS4+1</f>
        <v>44736</v>
      </c>
      <c r="DU4" s="26">
        <f t="shared" ref="DU4" ca="1" si="106">DT4+1</f>
        <v>44737</v>
      </c>
      <c r="DV4" s="26">
        <f t="shared" ref="DV4" ca="1" si="107">DU4+1</f>
        <v>44738</v>
      </c>
      <c r="DW4" s="26">
        <f t="shared" ref="DW4" ca="1" si="108">DV4+1</f>
        <v>44739</v>
      </c>
      <c r="DX4" s="26">
        <f t="shared" ref="DX4" ca="1" si="109">DW4+1</f>
        <v>44740</v>
      </c>
      <c r="DY4" s="26">
        <f t="shared" ref="DY4" ca="1" si="110">DX4+1</f>
        <v>44741</v>
      </c>
      <c r="DZ4" s="26">
        <f t="shared" ref="DZ4" ca="1" si="111">DY4+1</f>
        <v>44742</v>
      </c>
      <c r="EA4" s="26">
        <f t="shared" ref="EA4" ca="1" si="112">DZ4+1</f>
        <v>44743</v>
      </c>
      <c r="EB4" s="26">
        <f t="shared" ref="EB4" ca="1" si="113">EA4+1</f>
        <v>44744</v>
      </c>
      <c r="EC4" s="26">
        <f t="shared" ref="EC4" ca="1" si="114">EB4+1</f>
        <v>44745</v>
      </c>
      <c r="ED4" s="26">
        <f t="shared" ref="ED4" ca="1" si="115">EC4+1</f>
        <v>44746</v>
      </c>
      <c r="EE4" s="26">
        <f t="shared" ref="EE4" ca="1" si="116">ED4+1</f>
        <v>44747</v>
      </c>
      <c r="EF4" s="26">
        <f t="shared" ref="EF4" ca="1" si="117">EE4+1</f>
        <v>44748</v>
      </c>
      <c r="EG4" s="26">
        <f t="shared" ref="EG4" ca="1" si="118">EF4+1</f>
        <v>44749</v>
      </c>
      <c r="EH4" s="26">
        <f t="shared" ref="EH4" ca="1" si="119">EG4+1</f>
        <v>44750</v>
      </c>
      <c r="EI4" s="26">
        <f t="shared" ref="EI4" ca="1" si="120">EH4+1</f>
        <v>44751</v>
      </c>
      <c r="EJ4" s="26">
        <f t="shared" ref="EJ4" ca="1" si="121">EI4+1</f>
        <v>44752</v>
      </c>
      <c r="EK4" s="26">
        <f t="shared" ref="EK4" ca="1" si="122">EJ4+1</f>
        <v>44753</v>
      </c>
      <c r="EL4" s="26">
        <f t="shared" ref="EL4" ca="1" si="123">EK4+1</f>
        <v>44754</v>
      </c>
      <c r="EM4" s="26">
        <f t="shared" ref="EM4" ca="1" si="124">EL4+1</f>
        <v>44755</v>
      </c>
      <c r="EN4" s="26">
        <f t="shared" ref="EN4" ca="1" si="125">EM4+1</f>
        <v>44756</v>
      </c>
      <c r="EO4" s="26">
        <f t="shared" ref="EO4" ca="1" si="126">EN4+1</f>
        <v>44757</v>
      </c>
      <c r="EP4" s="26">
        <f t="shared" ref="EP4" ca="1" si="127">EO4+1</f>
        <v>44758</v>
      </c>
      <c r="EQ4" s="26">
        <f t="shared" ref="EQ4" ca="1" si="128">EP4+1</f>
        <v>44759</v>
      </c>
      <c r="ER4" s="26">
        <f t="shared" ref="ER4" ca="1" si="129">EQ4+1</f>
        <v>44760</v>
      </c>
      <c r="ES4" s="26">
        <f t="shared" ref="ES4" ca="1" si="130">ER4+1</f>
        <v>44761</v>
      </c>
      <c r="ET4" s="26">
        <f t="shared" ref="ET4" ca="1" si="131">ES4+1</f>
        <v>44762</v>
      </c>
      <c r="EU4" s="26">
        <f t="shared" ref="EU4" ca="1" si="132">ET4+1</f>
        <v>44763</v>
      </c>
      <c r="EV4" s="26">
        <f t="shared" ref="EV4" ca="1" si="133">EU4+1</f>
        <v>44764</v>
      </c>
      <c r="EW4" s="26">
        <f t="shared" ref="EW4" ca="1" si="134">EV4+1</f>
        <v>44765</v>
      </c>
      <c r="EX4" s="26">
        <f t="shared" ref="EX4" ca="1" si="135">EW4+1</f>
        <v>44766</v>
      </c>
      <c r="EY4" s="26">
        <f t="shared" ref="EY4" ca="1" si="136">EX4+1</f>
        <v>44767</v>
      </c>
      <c r="EZ4" s="26">
        <f t="shared" ref="EZ4" ca="1" si="137">EY4+1</f>
        <v>44768</v>
      </c>
      <c r="FA4" s="26">
        <f t="shared" ref="FA4" ca="1" si="138">EZ4+1</f>
        <v>44769</v>
      </c>
      <c r="FB4" s="26">
        <f t="shared" ref="FB4" ca="1" si="139">FA4+1</f>
        <v>44770</v>
      </c>
      <c r="FC4" s="26">
        <f t="shared" ref="FC4" ca="1" si="140">FB4+1</f>
        <v>44771</v>
      </c>
      <c r="FD4" s="26">
        <f t="shared" ref="FD4" ca="1" si="141">FC4+1</f>
        <v>44772</v>
      </c>
      <c r="FE4" s="26">
        <f t="shared" ref="FE4" ca="1" si="142">FD4+1</f>
        <v>44773</v>
      </c>
      <c r="FF4" s="26">
        <f t="shared" ref="FF4" ca="1" si="143">FE4+1</f>
        <v>44774</v>
      </c>
      <c r="FG4" s="26">
        <f t="shared" ref="FG4" ca="1" si="144">FF4+1</f>
        <v>44775</v>
      </c>
      <c r="FH4" s="26">
        <f t="shared" ref="FH4" ca="1" si="145">FG4+1</f>
        <v>44776</v>
      </c>
      <c r="FI4" s="26">
        <f t="shared" ref="FI4" ca="1" si="146">FH4+1</f>
        <v>44777</v>
      </c>
      <c r="FJ4" s="26">
        <f t="shared" ref="FJ4" ca="1" si="147">FI4+1</f>
        <v>44778</v>
      </c>
      <c r="FK4" s="26">
        <f t="shared" ref="FK4" ca="1" si="148">FJ4+1</f>
        <v>44779</v>
      </c>
      <c r="FL4" s="26">
        <f t="shared" ref="FL4" ca="1" si="149">FK4+1</f>
        <v>44780</v>
      </c>
      <c r="FM4" s="26">
        <f t="shared" ref="FM4" ca="1" si="150">FL4+1</f>
        <v>44781</v>
      </c>
      <c r="FN4" s="26">
        <f t="shared" ref="FN4" ca="1" si="151">FM4+1</f>
        <v>44782</v>
      </c>
      <c r="FO4" s="26">
        <f t="shared" ref="FO4" ca="1" si="152">FN4+1</f>
        <v>44783</v>
      </c>
      <c r="FP4" s="26">
        <f t="shared" ref="FP4" ca="1" si="153">FO4+1</f>
        <v>44784</v>
      </c>
      <c r="FQ4" s="26">
        <f t="shared" ref="FQ4" ca="1" si="154">FP4+1</f>
        <v>44785</v>
      </c>
      <c r="FR4" s="26">
        <f t="shared" ref="FR4" ca="1" si="155">FQ4+1</f>
        <v>44786</v>
      </c>
      <c r="FS4" s="26">
        <f t="shared" ref="FS4" ca="1" si="156">FR4+1</f>
        <v>44787</v>
      </c>
      <c r="FT4" s="26">
        <f t="shared" ref="FT4" ca="1" si="157">FS4+1</f>
        <v>44788</v>
      </c>
      <c r="FU4" s="26">
        <f t="shared" ref="FU4" ca="1" si="158">FT4+1</f>
        <v>44789</v>
      </c>
      <c r="FV4" s="26">
        <f t="shared" ref="FV4" ca="1" si="159">FU4+1</f>
        <v>44790</v>
      </c>
      <c r="FW4" s="26">
        <f t="shared" ref="FW4" ca="1" si="160">FV4+1</f>
        <v>44791</v>
      </c>
      <c r="FX4" s="26">
        <f t="shared" ref="FX4" ca="1" si="161">FW4+1</f>
        <v>44792</v>
      </c>
      <c r="FY4" s="26">
        <f t="shared" ref="FY4" ca="1" si="162">FX4+1</f>
        <v>44793</v>
      </c>
      <c r="FZ4" s="26">
        <f t="shared" ref="FZ4" ca="1" si="163">FY4+1</f>
        <v>44794</v>
      </c>
      <c r="GA4" s="26">
        <f t="shared" ref="GA4" ca="1" si="164">FZ4+1</f>
        <v>44795</v>
      </c>
      <c r="GB4" s="26">
        <f t="shared" ref="GB4" ca="1" si="165">GA4+1</f>
        <v>44796</v>
      </c>
      <c r="GC4" s="26">
        <f t="shared" ref="GC4" ca="1" si="166">GB4+1</f>
        <v>44797</v>
      </c>
      <c r="GD4" s="26">
        <f t="shared" ref="GD4" ca="1" si="167">GC4+1</f>
        <v>44798</v>
      </c>
      <c r="GE4" s="26">
        <f t="shared" ref="GE4" ca="1" si="168">GD4+1</f>
        <v>44799</v>
      </c>
      <c r="GF4" s="26">
        <f t="shared" ref="GF4" ca="1" si="169">GE4+1</f>
        <v>44800</v>
      </c>
      <c r="GG4" s="26">
        <f t="shared" ref="GG4" ca="1" si="170">GF4+1</f>
        <v>44801</v>
      </c>
      <c r="GH4" s="26">
        <f t="shared" ref="GH4" ca="1" si="171">GG4+1</f>
        <v>44802</v>
      </c>
      <c r="GI4" s="26">
        <f t="shared" ref="GI4" ca="1" si="172">GH4+1</f>
        <v>44803</v>
      </c>
      <c r="GJ4" s="26">
        <f t="shared" ref="GJ4" ca="1" si="173">GI4+1</f>
        <v>44804</v>
      </c>
      <c r="GK4" s="26">
        <f t="shared" ref="GK4" ca="1" si="174">GJ4+1</f>
        <v>44805</v>
      </c>
      <c r="GL4" s="26">
        <f t="shared" ref="GL4" ca="1" si="175">GK4+1</f>
        <v>44806</v>
      </c>
      <c r="GM4" s="26">
        <f t="shared" ref="GM4" ca="1" si="176">GL4+1</f>
        <v>44807</v>
      </c>
      <c r="GN4" s="26">
        <f t="shared" ref="GN4" ca="1" si="177">GM4+1</f>
        <v>44808</v>
      </c>
      <c r="GO4" s="26">
        <f t="shared" ref="GO4" ca="1" si="178">GN4+1</f>
        <v>44809</v>
      </c>
      <c r="GP4" s="26">
        <f t="shared" ref="GP4" ca="1" si="179">GO4+1</f>
        <v>44810</v>
      </c>
      <c r="GQ4" s="26">
        <f t="shared" ref="GQ4" ca="1" si="180">GP4+1</f>
        <v>44811</v>
      </c>
      <c r="GR4" s="26">
        <f t="shared" ref="GR4" ca="1" si="181">GQ4+1</f>
        <v>44812</v>
      </c>
      <c r="GS4" s="26">
        <f t="shared" ref="GS4" ca="1" si="182">GR4+1</f>
        <v>44813</v>
      </c>
      <c r="GT4" s="26">
        <f t="shared" ref="GT4" ca="1" si="183">GS4+1</f>
        <v>44814</v>
      </c>
      <c r="GU4" s="26">
        <f t="shared" ref="GU4" ca="1" si="184">GT4+1</f>
        <v>44815</v>
      </c>
      <c r="GV4" s="26">
        <f t="shared" ref="GV4" ca="1" si="185">GU4+1</f>
        <v>44816</v>
      </c>
      <c r="GW4" s="26">
        <f t="shared" ref="GW4" ca="1" si="186">GV4+1</f>
        <v>44817</v>
      </c>
      <c r="GX4" s="26">
        <f t="shared" ref="GX4" ca="1" si="187">GW4+1</f>
        <v>44818</v>
      </c>
      <c r="GY4" s="26">
        <f t="shared" ref="GY4" ca="1" si="188">GX4+1</f>
        <v>44819</v>
      </c>
      <c r="GZ4" s="26">
        <f t="shared" ref="GZ4" ca="1" si="189">GY4+1</f>
        <v>44820</v>
      </c>
      <c r="HA4" s="26">
        <f t="shared" ref="HA4" ca="1" si="190">GZ4+1</f>
        <v>44821</v>
      </c>
      <c r="HB4" s="26">
        <f t="shared" ref="HB4" ca="1" si="191">HA4+1</f>
        <v>44822</v>
      </c>
      <c r="HC4" s="26">
        <f t="shared" ref="HC4" ca="1" si="192">HB4+1</f>
        <v>44823</v>
      </c>
      <c r="HD4" s="26">
        <f t="shared" ref="HD4" ca="1" si="193">HC4+1</f>
        <v>44824</v>
      </c>
      <c r="HE4" s="26">
        <f t="shared" ref="HE4" ca="1" si="194">HD4+1</f>
        <v>44825</v>
      </c>
      <c r="HF4" s="26">
        <f t="shared" ref="HF4" ca="1" si="195">HE4+1</f>
        <v>44826</v>
      </c>
      <c r="HG4" s="26">
        <f t="shared" ref="HG4" ca="1" si="196">HF4+1</f>
        <v>44827</v>
      </c>
      <c r="HH4" s="26">
        <f t="shared" ref="HH4" ca="1" si="197">HG4+1</f>
        <v>44828</v>
      </c>
      <c r="HI4" s="26">
        <f t="shared" ref="HI4" ca="1" si="198">HH4+1</f>
        <v>44829</v>
      </c>
      <c r="HJ4" s="26">
        <f t="shared" ref="HJ4" ca="1" si="199">HI4+1</f>
        <v>44830</v>
      </c>
      <c r="HK4" s="26">
        <f t="shared" ref="HK4" ca="1" si="200">HJ4+1</f>
        <v>44831</v>
      </c>
      <c r="HL4" s="26">
        <f t="shared" ref="HL4" ca="1" si="201">HK4+1</f>
        <v>44832</v>
      </c>
      <c r="HM4" s="26">
        <f t="shared" ref="HM4" ca="1" si="202">HL4+1</f>
        <v>44833</v>
      </c>
      <c r="HN4" s="26">
        <f t="shared" ref="HN4" ca="1" si="203">HM4+1</f>
        <v>44834</v>
      </c>
      <c r="HO4" s="26">
        <f t="shared" ref="HO4" ca="1" si="204">HN4+1</f>
        <v>44835</v>
      </c>
      <c r="HP4" s="26">
        <f t="shared" ref="HP4" ca="1" si="205">HO4+1</f>
        <v>44836</v>
      </c>
      <c r="HQ4" s="26">
        <f t="shared" ref="HQ4" ca="1" si="206">HP4+1</f>
        <v>44837</v>
      </c>
      <c r="HR4" s="26">
        <f t="shared" ref="HR4" ca="1" si="207">HQ4+1</f>
        <v>44838</v>
      </c>
      <c r="HS4" s="26">
        <f t="shared" ref="HS4" ca="1" si="208">HR4+1</f>
        <v>44839</v>
      </c>
      <c r="HT4" s="26">
        <f t="shared" ref="HT4" ca="1" si="209">HS4+1</f>
        <v>44840</v>
      </c>
      <c r="HU4" s="26">
        <f t="shared" ref="HU4" ca="1" si="210">HT4+1</f>
        <v>44841</v>
      </c>
      <c r="HV4" s="26">
        <f t="shared" ref="HV4" ca="1" si="211">HU4+1</f>
        <v>44842</v>
      </c>
      <c r="HW4" s="26">
        <f t="shared" ref="HW4" ca="1" si="212">HV4+1</f>
        <v>44843</v>
      </c>
      <c r="HX4" s="26">
        <f t="shared" ref="HX4" ca="1" si="213">HW4+1</f>
        <v>44844</v>
      </c>
      <c r="HY4" s="26">
        <f t="shared" ref="HY4" ca="1" si="214">HX4+1</f>
        <v>44845</v>
      </c>
      <c r="HZ4" s="26">
        <f t="shared" ref="HZ4" ca="1" si="215">HY4+1</f>
        <v>44846</v>
      </c>
      <c r="IA4" s="26">
        <f t="shared" ref="IA4" ca="1" si="216">HZ4+1</f>
        <v>44847</v>
      </c>
      <c r="IB4" s="26">
        <f t="shared" ref="IB4" ca="1" si="217">IA4+1</f>
        <v>44848</v>
      </c>
      <c r="IC4" s="26">
        <f t="shared" ref="IC4" ca="1" si="218">IB4+1</f>
        <v>44849</v>
      </c>
      <c r="ID4" s="26">
        <f t="shared" ref="ID4" ca="1" si="219">IC4+1</f>
        <v>44850</v>
      </c>
      <c r="IE4" s="26">
        <f t="shared" ref="IE4" ca="1" si="220">ID4+1</f>
        <v>44851</v>
      </c>
      <c r="IF4" s="26">
        <f t="shared" ref="IF4" ca="1" si="221">IE4+1</f>
        <v>44852</v>
      </c>
      <c r="IG4" s="26">
        <f t="shared" ref="IG4" ca="1" si="222">IF4+1</f>
        <v>44853</v>
      </c>
      <c r="IH4" s="26">
        <f t="shared" ref="IH4" ca="1" si="223">IG4+1</f>
        <v>44854</v>
      </c>
      <c r="II4" s="26">
        <f t="shared" ref="II4" ca="1" si="224">IH4+1</f>
        <v>44855</v>
      </c>
      <c r="IJ4" s="26">
        <f t="shared" ref="IJ4" ca="1" si="225">II4+1</f>
        <v>44856</v>
      </c>
      <c r="IK4" s="26">
        <f t="shared" ref="IK4" ca="1" si="226">IJ4+1</f>
        <v>44857</v>
      </c>
      <c r="IL4" s="26">
        <f t="shared" ref="IL4" ca="1" si="227">IK4+1</f>
        <v>44858</v>
      </c>
      <c r="IM4" s="26">
        <f t="shared" ref="IM4" ca="1" si="228">IL4+1</f>
        <v>44859</v>
      </c>
      <c r="IN4" s="26">
        <f t="shared" ref="IN4" ca="1" si="229">IM4+1</f>
        <v>44860</v>
      </c>
      <c r="IO4" s="26">
        <f t="shared" ref="IO4" ca="1" si="230">IN4+1</f>
        <v>44861</v>
      </c>
      <c r="IP4" s="26">
        <f t="shared" ref="IP4" ca="1" si="231">IO4+1</f>
        <v>44862</v>
      </c>
      <c r="IQ4" s="26">
        <f t="shared" ref="IQ4" ca="1" si="232">IP4+1</f>
        <v>44863</v>
      </c>
      <c r="IR4" s="26">
        <f t="shared" ref="IR4" ca="1" si="233">IQ4+1</f>
        <v>44864</v>
      </c>
      <c r="IS4" s="26">
        <f t="shared" ref="IS4" ca="1" si="234">IR4+1</f>
        <v>44865</v>
      </c>
      <c r="IT4" s="26">
        <f t="shared" ref="IT4" ca="1" si="235">IS4+1</f>
        <v>44866</v>
      </c>
      <c r="IU4" s="26">
        <f t="shared" ref="IU4" ca="1" si="236">IT4+1</f>
        <v>44867</v>
      </c>
      <c r="IV4" s="26">
        <f t="shared" ref="IV4" ca="1" si="237">IU4+1</f>
        <v>44868</v>
      </c>
      <c r="IW4" s="26">
        <f t="shared" ref="IW4" ca="1" si="238">IV4+1</f>
        <v>44869</v>
      </c>
      <c r="IX4" s="26">
        <f t="shared" ref="IX4" ca="1" si="239">IW4+1</f>
        <v>44870</v>
      </c>
      <c r="IY4" s="26">
        <f t="shared" ref="IY4" ca="1" si="240">IX4+1</f>
        <v>44871</v>
      </c>
      <c r="IZ4" s="26">
        <f t="shared" ref="IZ4" ca="1" si="241">IY4+1</f>
        <v>44872</v>
      </c>
      <c r="JA4" s="26">
        <f t="shared" ref="JA4" ca="1" si="242">IZ4+1</f>
        <v>44873</v>
      </c>
      <c r="JB4" s="26">
        <f t="shared" ref="JB4" ca="1" si="243">JA4+1</f>
        <v>44874</v>
      </c>
      <c r="JC4" s="26">
        <f t="shared" ref="JC4" ca="1" si="244">JB4+1</f>
        <v>44875</v>
      </c>
      <c r="JD4" s="26">
        <f t="shared" ref="JD4" ca="1" si="245">JC4+1</f>
        <v>44876</v>
      </c>
      <c r="JE4" s="26">
        <f t="shared" ref="JE4" ca="1" si="246">JD4+1</f>
        <v>44877</v>
      </c>
      <c r="JF4" s="26">
        <f t="shared" ref="JF4" ca="1" si="247">JE4+1</f>
        <v>44878</v>
      </c>
      <c r="JG4" s="26">
        <f t="shared" ref="JG4" ca="1" si="248">JF4+1</f>
        <v>44879</v>
      </c>
      <c r="JH4" s="26">
        <f t="shared" ref="JH4" ca="1" si="249">JG4+1</f>
        <v>44880</v>
      </c>
      <c r="JI4" s="26">
        <f t="shared" ref="JI4" ca="1" si="250">JH4+1</f>
        <v>44881</v>
      </c>
      <c r="JJ4" s="26">
        <f t="shared" ref="JJ4" ca="1" si="251">JI4+1</f>
        <v>44882</v>
      </c>
      <c r="JK4" s="26">
        <f t="shared" ref="JK4" ca="1" si="252">JJ4+1</f>
        <v>44883</v>
      </c>
      <c r="JL4" s="26">
        <f t="shared" ref="JL4" ca="1" si="253">JK4+1</f>
        <v>44884</v>
      </c>
      <c r="JM4" s="26">
        <f t="shared" ref="JM4" ca="1" si="254">JL4+1</f>
        <v>44885</v>
      </c>
      <c r="JN4" s="26">
        <f t="shared" ref="JN4" ca="1" si="255">JM4+1</f>
        <v>44886</v>
      </c>
      <c r="JO4" s="26">
        <f t="shared" ref="JO4" ca="1" si="256">JN4+1</f>
        <v>44887</v>
      </c>
      <c r="JP4" s="26">
        <f t="shared" ref="JP4" ca="1" si="257">JO4+1</f>
        <v>44888</v>
      </c>
      <c r="JQ4" s="26">
        <f t="shared" ref="JQ4" ca="1" si="258">JP4+1</f>
        <v>44889</v>
      </c>
      <c r="JR4" s="26">
        <f t="shared" ref="JR4" ca="1" si="259">JQ4+1</f>
        <v>44890</v>
      </c>
      <c r="JS4" s="26">
        <f t="shared" ref="JS4" ca="1" si="260">JR4+1</f>
        <v>44891</v>
      </c>
      <c r="JT4" s="26">
        <f t="shared" ref="JT4" ca="1" si="261">JS4+1</f>
        <v>44892</v>
      </c>
      <c r="JU4" s="26">
        <f t="shared" ref="JU4" ca="1" si="262">JT4+1</f>
        <v>44893</v>
      </c>
      <c r="JV4" s="26">
        <f t="shared" ref="JV4" ca="1" si="263">JU4+1</f>
        <v>44894</v>
      </c>
      <c r="JW4" s="26">
        <f t="shared" ref="JW4" ca="1" si="264">JV4+1</f>
        <v>44895</v>
      </c>
      <c r="JX4" s="26">
        <f t="shared" ref="JX4" ca="1" si="265">JW4+1</f>
        <v>44896</v>
      </c>
      <c r="JY4" s="26">
        <f t="shared" ref="JY4" ca="1" si="266">JX4+1</f>
        <v>44897</v>
      </c>
      <c r="JZ4" s="26">
        <f t="shared" ref="JZ4" ca="1" si="267">JY4+1</f>
        <v>44898</v>
      </c>
      <c r="KA4" s="26">
        <f t="shared" ref="KA4" ca="1" si="268">JZ4+1</f>
        <v>44899</v>
      </c>
      <c r="KB4" s="26">
        <f t="shared" ref="KB4" ca="1" si="269">KA4+1</f>
        <v>44900</v>
      </c>
      <c r="KC4" s="26">
        <f t="shared" ref="KC4" ca="1" si="270">KB4+1</f>
        <v>44901</v>
      </c>
      <c r="KD4" s="26">
        <f t="shared" ref="KD4" ca="1" si="271">KC4+1</f>
        <v>44902</v>
      </c>
      <c r="KE4" s="26">
        <f t="shared" ref="KE4" ca="1" si="272">KD4+1</f>
        <v>44903</v>
      </c>
      <c r="KF4" s="26">
        <f t="shared" ref="KF4" ca="1" si="273">KE4+1</f>
        <v>44904</v>
      </c>
      <c r="KG4" s="26">
        <f t="shared" ref="KG4" ca="1" si="274">KF4+1</f>
        <v>44905</v>
      </c>
      <c r="KH4" s="26">
        <f t="shared" ref="KH4" ca="1" si="275">KG4+1</f>
        <v>44906</v>
      </c>
      <c r="KI4" s="26">
        <f t="shared" ref="KI4" ca="1" si="276">KH4+1</f>
        <v>44907</v>
      </c>
      <c r="KJ4" s="26">
        <f t="shared" ref="KJ4" ca="1" si="277">KI4+1</f>
        <v>44908</v>
      </c>
      <c r="KK4" s="26">
        <f t="shared" ref="KK4" ca="1" si="278">KJ4+1</f>
        <v>44909</v>
      </c>
      <c r="KL4" s="26">
        <f t="shared" ref="KL4" ca="1" si="279">KK4+1</f>
        <v>44910</v>
      </c>
      <c r="KM4" s="26">
        <f t="shared" ref="KM4" ca="1" si="280">KL4+1</f>
        <v>44911</v>
      </c>
      <c r="KN4" s="26">
        <f t="shared" ref="KN4" ca="1" si="281">KM4+1</f>
        <v>44912</v>
      </c>
      <c r="KO4" s="26">
        <f t="shared" ref="KO4" ca="1" si="282">KN4+1</f>
        <v>44913</v>
      </c>
      <c r="KP4" s="26">
        <f t="shared" ref="KP4" ca="1" si="283">KO4+1</f>
        <v>44914</v>
      </c>
      <c r="KQ4" s="26">
        <f t="shared" ref="KQ4" ca="1" si="284">KP4+1</f>
        <v>44915</v>
      </c>
      <c r="KR4" s="26">
        <f t="shared" ref="KR4" ca="1" si="285">KQ4+1</f>
        <v>44916</v>
      </c>
      <c r="KS4" s="26">
        <f t="shared" ref="KS4" ca="1" si="286">KR4+1</f>
        <v>44917</v>
      </c>
      <c r="KT4" s="26">
        <f t="shared" ref="KT4" ca="1" si="287">KS4+1</f>
        <v>44918</v>
      </c>
      <c r="KU4" s="26">
        <f t="shared" ref="KU4" ca="1" si="288">KT4+1</f>
        <v>44919</v>
      </c>
      <c r="KV4" s="26">
        <f t="shared" ref="KV4" ca="1" si="289">KU4+1</f>
        <v>44920</v>
      </c>
      <c r="KW4" s="26">
        <f t="shared" ref="KW4" ca="1" si="290">KV4+1</f>
        <v>44921</v>
      </c>
      <c r="KX4" s="26">
        <f t="shared" ref="KX4" ca="1" si="291">KW4+1</f>
        <v>44922</v>
      </c>
      <c r="KY4" s="26">
        <f t="shared" ref="KY4" ca="1" si="292">KX4+1</f>
        <v>44923</v>
      </c>
      <c r="KZ4" s="26">
        <f t="shared" ref="KZ4" ca="1" si="293">KY4+1</f>
        <v>44924</v>
      </c>
      <c r="LA4" s="26">
        <f t="shared" ref="LA4" ca="1" si="294">KZ4+1</f>
        <v>44925</v>
      </c>
      <c r="LB4" s="26">
        <f t="shared" ref="LB4" ca="1" si="295">LA4+1</f>
        <v>44926</v>
      </c>
      <c r="LC4" s="26">
        <f t="shared" ref="LC4" ca="1" si="296">LB4+1</f>
        <v>44927</v>
      </c>
      <c r="LD4" s="26">
        <f t="shared" ref="LD4" ca="1" si="297">LC4+1</f>
        <v>44928</v>
      </c>
      <c r="LE4" s="26">
        <f t="shared" ref="LE4" ca="1" si="298">LD4+1</f>
        <v>44929</v>
      </c>
      <c r="LF4" s="26">
        <f t="shared" ref="LF4" ca="1" si="299">LE4+1</f>
        <v>44930</v>
      </c>
      <c r="LG4" s="26">
        <f t="shared" ref="LG4" ca="1" si="300">LF4+1</f>
        <v>44931</v>
      </c>
      <c r="LH4" s="26">
        <f t="shared" ref="LH4" ca="1" si="301">LG4+1</f>
        <v>44932</v>
      </c>
      <c r="LI4" s="26">
        <f t="shared" ref="LI4" ca="1" si="302">LH4+1</f>
        <v>44933</v>
      </c>
      <c r="LJ4" s="26">
        <f t="shared" ref="LJ4" ca="1" si="303">LI4+1</f>
        <v>44934</v>
      </c>
      <c r="LK4" s="26">
        <f t="shared" ref="LK4" ca="1" si="304">LJ4+1</f>
        <v>44935</v>
      </c>
      <c r="LL4" s="26">
        <f t="shared" ref="LL4" ca="1" si="305">LK4+1</f>
        <v>44936</v>
      </c>
      <c r="LM4" s="26">
        <f t="shared" ref="LM4" ca="1" si="306">LL4+1</f>
        <v>44937</v>
      </c>
      <c r="LN4" s="26">
        <f t="shared" ref="LN4" ca="1" si="307">LM4+1</f>
        <v>44938</v>
      </c>
      <c r="LO4" s="26">
        <f t="shared" ref="LO4" ca="1" si="308">LN4+1</f>
        <v>44939</v>
      </c>
      <c r="LP4" s="26">
        <f t="shared" ref="LP4" ca="1" si="309">LO4+1</f>
        <v>44940</v>
      </c>
      <c r="LQ4" s="26">
        <f t="shared" ref="LQ4" ca="1" si="310">LP4+1</f>
        <v>44941</v>
      </c>
      <c r="LR4" s="26">
        <f t="shared" ref="LR4" ca="1" si="311">LQ4+1</f>
        <v>44942</v>
      </c>
      <c r="LS4" s="26">
        <f t="shared" ref="LS4" ca="1" si="312">LR4+1</f>
        <v>44943</v>
      </c>
      <c r="LT4" s="26">
        <f t="shared" ref="LT4" ca="1" si="313">LS4+1</f>
        <v>44944</v>
      </c>
      <c r="LU4" s="26">
        <f t="shared" ref="LU4" ca="1" si="314">LT4+1</f>
        <v>44945</v>
      </c>
      <c r="LV4" s="26">
        <f t="shared" ref="LV4" ca="1" si="315">LU4+1</f>
        <v>44946</v>
      </c>
      <c r="LW4" s="26">
        <f t="shared" ref="LW4" ca="1" si="316">LV4+1</f>
        <v>44947</v>
      </c>
      <c r="LX4" s="26">
        <f t="shared" ref="LX4" ca="1" si="317">LW4+1</f>
        <v>44948</v>
      </c>
      <c r="LY4" s="26">
        <f t="shared" ref="LY4" ca="1" si="318">LX4+1</f>
        <v>44949</v>
      </c>
      <c r="LZ4" s="26">
        <f t="shared" ref="LZ4" ca="1" si="319">LY4+1</f>
        <v>44950</v>
      </c>
      <c r="MA4" s="26">
        <f t="shared" ref="MA4" ca="1" si="320">LZ4+1</f>
        <v>44951</v>
      </c>
      <c r="MB4" s="26">
        <f t="shared" ref="MB4" ca="1" si="321">MA4+1</f>
        <v>44952</v>
      </c>
      <c r="MC4" s="26">
        <f t="shared" ref="MC4" ca="1" si="322">MB4+1</f>
        <v>44953</v>
      </c>
      <c r="MD4" s="26">
        <f t="shared" ref="MD4" ca="1" si="323">MC4+1</f>
        <v>44954</v>
      </c>
      <c r="ME4" s="26">
        <f t="shared" ref="ME4" ca="1" si="324">MD4+1</f>
        <v>44955</v>
      </c>
      <c r="MF4" s="26">
        <f t="shared" ref="MF4" ca="1" si="325">ME4+1</f>
        <v>44956</v>
      </c>
      <c r="MG4" s="26">
        <f t="shared" ref="MG4" ca="1" si="326">MF4+1</f>
        <v>44957</v>
      </c>
      <c r="MH4" s="26">
        <f t="shared" ref="MH4" ca="1" si="327">MG4+1</f>
        <v>44958</v>
      </c>
      <c r="MI4" s="26">
        <f t="shared" ref="MI4" ca="1" si="328">MH4+1</f>
        <v>44959</v>
      </c>
      <c r="MJ4" s="26">
        <f t="shared" ref="MJ4" ca="1" si="329">MI4+1</f>
        <v>44960</v>
      </c>
      <c r="MK4" s="26">
        <f t="shared" ref="MK4" ca="1" si="330">MJ4+1</f>
        <v>44961</v>
      </c>
      <c r="ML4" s="26">
        <f t="shared" ref="ML4" ca="1" si="331">MK4+1</f>
        <v>44962</v>
      </c>
      <c r="MM4" s="26">
        <f t="shared" ref="MM4" ca="1" si="332">ML4+1</f>
        <v>44963</v>
      </c>
      <c r="MN4" s="26">
        <f t="shared" ref="MN4" ca="1" si="333">MM4+1</f>
        <v>44964</v>
      </c>
      <c r="MO4" s="26">
        <f t="shared" ref="MO4" ca="1" si="334">MN4+1</f>
        <v>44965</v>
      </c>
      <c r="MP4" s="26">
        <f t="shared" ref="MP4" ca="1" si="335">MO4+1</f>
        <v>44966</v>
      </c>
      <c r="MQ4" s="26">
        <f t="shared" ref="MQ4" ca="1" si="336">MP4+1</f>
        <v>44967</v>
      </c>
      <c r="MR4" s="26">
        <f t="shared" ref="MR4" ca="1" si="337">MQ4+1</f>
        <v>44968</v>
      </c>
      <c r="MS4" s="26">
        <f t="shared" ref="MS4" ca="1" si="338">MR4+1</f>
        <v>44969</v>
      </c>
    </row>
    <row r="5" spans="1:357" ht="30" customHeight="1" thickBot="1" x14ac:dyDescent="0.35">
      <c r="A5" s="18" t="s">
        <v>3</v>
      </c>
      <c r="B5" s="7" t="s">
        <v>11</v>
      </c>
      <c r="C5" s="8" t="s">
        <v>17</v>
      </c>
      <c r="D5" s="8" t="s">
        <v>13</v>
      </c>
      <c r="E5" s="8" t="s">
        <v>14</v>
      </c>
      <c r="F5" s="8"/>
      <c r="G5" s="8" t="s">
        <v>15</v>
      </c>
      <c r="H5" s="9" t="str">
        <f t="shared" ref="H5" ca="1" si="339">LEFT(TEXT(H4,"ddd"),1)</f>
        <v>M</v>
      </c>
      <c r="I5" s="9" t="str">
        <f t="shared" ref="I5:AQ5" ca="1" si="340">LEFT(TEXT(I4,"ddd"),1)</f>
        <v>T</v>
      </c>
      <c r="J5" s="9" t="str">
        <f t="shared" ca="1" si="340"/>
        <v>W</v>
      </c>
      <c r="K5" s="9" t="str">
        <f t="shared" ca="1" si="340"/>
        <v>T</v>
      </c>
      <c r="L5" s="9" t="str">
        <f t="shared" ca="1" si="340"/>
        <v>F</v>
      </c>
      <c r="M5" s="38" t="str">
        <f t="shared" ca="1" si="340"/>
        <v>S</v>
      </c>
      <c r="N5" s="38" t="str">
        <f t="shared" ca="1" si="340"/>
        <v>S</v>
      </c>
      <c r="O5" s="9" t="str">
        <f t="shared" ca="1" si="340"/>
        <v>M</v>
      </c>
      <c r="P5" s="9" t="str">
        <f t="shared" ca="1" si="340"/>
        <v>T</v>
      </c>
      <c r="Q5" s="9" t="str">
        <f t="shared" ca="1" si="340"/>
        <v>W</v>
      </c>
      <c r="R5" s="9" t="str">
        <f t="shared" ca="1" si="340"/>
        <v>T</v>
      </c>
      <c r="S5" s="9" t="str">
        <f t="shared" ca="1" si="340"/>
        <v>F</v>
      </c>
      <c r="T5" s="38" t="str">
        <f t="shared" ca="1" si="340"/>
        <v>S</v>
      </c>
      <c r="U5" s="38" t="str">
        <f t="shared" ca="1" si="340"/>
        <v>S</v>
      </c>
      <c r="V5" s="9" t="str">
        <f t="shared" ca="1" si="340"/>
        <v>M</v>
      </c>
      <c r="W5" s="9" t="str">
        <f t="shared" ca="1" si="340"/>
        <v>T</v>
      </c>
      <c r="X5" s="9" t="str">
        <f t="shared" ca="1" si="340"/>
        <v>W</v>
      </c>
      <c r="Y5" s="9" t="str">
        <f t="shared" ca="1" si="340"/>
        <v>T</v>
      </c>
      <c r="Z5" s="9" t="str">
        <f t="shared" ca="1" si="340"/>
        <v>F</v>
      </c>
      <c r="AA5" s="38" t="str">
        <f t="shared" ca="1" si="340"/>
        <v>S</v>
      </c>
      <c r="AB5" s="38" t="str">
        <f t="shared" ca="1" si="340"/>
        <v>S</v>
      </c>
      <c r="AC5" s="9" t="str">
        <f t="shared" ca="1" si="340"/>
        <v>M</v>
      </c>
      <c r="AD5" s="9" t="str">
        <f t="shared" ca="1" si="340"/>
        <v>T</v>
      </c>
      <c r="AE5" s="9" t="str">
        <f t="shared" ca="1" si="340"/>
        <v>W</v>
      </c>
      <c r="AF5" s="9" t="str">
        <f t="shared" ca="1" si="340"/>
        <v>T</v>
      </c>
      <c r="AG5" s="9" t="str">
        <f t="shared" ca="1" si="340"/>
        <v>F</v>
      </c>
      <c r="AH5" s="38" t="str">
        <f t="shared" ca="1" si="340"/>
        <v>S</v>
      </c>
      <c r="AI5" s="38" t="str">
        <f t="shared" ca="1" si="340"/>
        <v>S</v>
      </c>
      <c r="AJ5" s="9" t="str">
        <f t="shared" ca="1" si="340"/>
        <v>M</v>
      </c>
      <c r="AK5" s="9" t="str">
        <f t="shared" ca="1" si="340"/>
        <v>T</v>
      </c>
      <c r="AL5" s="9" t="str">
        <f t="shared" ca="1" si="340"/>
        <v>W</v>
      </c>
      <c r="AM5" s="9" t="str">
        <f t="shared" ca="1" si="340"/>
        <v>T</v>
      </c>
      <c r="AN5" s="9" t="str">
        <f t="shared" ca="1" si="340"/>
        <v>F</v>
      </c>
      <c r="AO5" s="38" t="str">
        <f t="shared" ca="1" si="340"/>
        <v>S</v>
      </c>
      <c r="AP5" s="38" t="str">
        <f t="shared" ca="1" si="340"/>
        <v>S</v>
      </c>
      <c r="AQ5" s="9" t="str">
        <f t="shared" ca="1" si="340"/>
        <v>M</v>
      </c>
      <c r="AR5" s="9" t="str">
        <f t="shared" ref="AR5:DC5" ca="1" si="341">LEFT(TEXT(AR4,"ddd"),1)</f>
        <v>T</v>
      </c>
      <c r="AS5" s="9" t="str">
        <f t="shared" ca="1" si="341"/>
        <v>W</v>
      </c>
      <c r="AT5" s="9" t="str">
        <f t="shared" ca="1" si="341"/>
        <v>T</v>
      </c>
      <c r="AU5" s="9" t="str">
        <f t="shared" ca="1" si="341"/>
        <v>F</v>
      </c>
      <c r="AV5" s="38" t="str">
        <f t="shared" ca="1" si="341"/>
        <v>S</v>
      </c>
      <c r="AW5" s="38" t="str">
        <f t="shared" ca="1" si="341"/>
        <v>S</v>
      </c>
      <c r="AX5" s="9" t="str">
        <f t="shared" ca="1" si="341"/>
        <v>M</v>
      </c>
      <c r="AY5" s="9" t="str">
        <f t="shared" ca="1" si="341"/>
        <v>T</v>
      </c>
      <c r="AZ5" s="9" t="str">
        <f t="shared" ca="1" si="341"/>
        <v>W</v>
      </c>
      <c r="BA5" s="9" t="str">
        <f t="shared" ca="1" si="341"/>
        <v>T</v>
      </c>
      <c r="BB5" s="9" t="str">
        <f t="shared" ca="1" si="341"/>
        <v>F</v>
      </c>
      <c r="BC5" s="38" t="str">
        <f t="shared" ca="1" si="341"/>
        <v>S</v>
      </c>
      <c r="BD5" s="38" t="str">
        <f t="shared" ca="1" si="341"/>
        <v>S</v>
      </c>
      <c r="BE5" s="9" t="str">
        <f t="shared" ca="1" si="341"/>
        <v>M</v>
      </c>
      <c r="BF5" s="9" t="str">
        <f t="shared" ca="1" si="341"/>
        <v>T</v>
      </c>
      <c r="BG5" s="9" t="str">
        <f t="shared" ca="1" si="341"/>
        <v>W</v>
      </c>
      <c r="BH5" s="9" t="str">
        <f t="shared" ca="1" si="341"/>
        <v>T</v>
      </c>
      <c r="BI5" s="9" t="str">
        <f t="shared" ca="1" si="341"/>
        <v>F</v>
      </c>
      <c r="BJ5" s="38" t="str">
        <f t="shared" ca="1" si="341"/>
        <v>S</v>
      </c>
      <c r="BK5" s="38" t="str">
        <f t="shared" ca="1" si="341"/>
        <v>S</v>
      </c>
      <c r="BL5" s="9" t="str">
        <f t="shared" ca="1" si="341"/>
        <v>M</v>
      </c>
      <c r="BM5" s="9" t="str">
        <f t="shared" ca="1" si="341"/>
        <v>T</v>
      </c>
      <c r="BN5" s="9" t="str">
        <f t="shared" ca="1" si="341"/>
        <v>W</v>
      </c>
      <c r="BO5" s="9" t="str">
        <f t="shared" ca="1" si="341"/>
        <v>T</v>
      </c>
      <c r="BP5" s="9" t="str">
        <f t="shared" ca="1" si="341"/>
        <v>F</v>
      </c>
      <c r="BQ5" s="38" t="str">
        <f t="shared" ca="1" si="341"/>
        <v>S</v>
      </c>
      <c r="BR5" s="38" t="str">
        <f t="shared" ca="1" si="341"/>
        <v>S</v>
      </c>
      <c r="BS5" s="9" t="str">
        <f t="shared" ca="1" si="341"/>
        <v>M</v>
      </c>
      <c r="BT5" s="9" t="str">
        <f t="shared" ca="1" si="341"/>
        <v>T</v>
      </c>
      <c r="BU5" s="9" t="str">
        <f t="shared" ca="1" si="341"/>
        <v>W</v>
      </c>
      <c r="BV5" s="9" t="str">
        <f t="shared" ca="1" si="341"/>
        <v>T</v>
      </c>
      <c r="BW5" s="9" t="str">
        <f t="shared" ca="1" si="341"/>
        <v>F</v>
      </c>
      <c r="BX5" s="38" t="str">
        <f t="shared" ca="1" si="341"/>
        <v>S</v>
      </c>
      <c r="BY5" s="38" t="str">
        <f t="shared" ca="1" si="341"/>
        <v>S</v>
      </c>
      <c r="BZ5" s="9" t="str">
        <f t="shared" ca="1" si="341"/>
        <v>M</v>
      </c>
      <c r="CA5" s="9" t="str">
        <f t="shared" ca="1" si="341"/>
        <v>T</v>
      </c>
      <c r="CB5" s="9" t="str">
        <f t="shared" ca="1" si="341"/>
        <v>W</v>
      </c>
      <c r="CC5" s="9" t="str">
        <f t="shared" ca="1" si="341"/>
        <v>T</v>
      </c>
      <c r="CD5" s="9" t="str">
        <f t="shared" ca="1" si="341"/>
        <v>F</v>
      </c>
      <c r="CE5" s="38" t="str">
        <f t="shared" ca="1" si="341"/>
        <v>S</v>
      </c>
      <c r="CF5" s="38" t="str">
        <f t="shared" ca="1" si="341"/>
        <v>S</v>
      </c>
      <c r="CG5" s="9" t="str">
        <f t="shared" ca="1" si="341"/>
        <v>M</v>
      </c>
      <c r="CH5" s="9" t="str">
        <f t="shared" ca="1" si="341"/>
        <v>T</v>
      </c>
      <c r="CI5" s="9" t="str">
        <f t="shared" ca="1" si="341"/>
        <v>W</v>
      </c>
      <c r="CJ5" s="9" t="str">
        <f t="shared" ca="1" si="341"/>
        <v>T</v>
      </c>
      <c r="CK5" s="9" t="str">
        <f t="shared" ca="1" si="341"/>
        <v>F</v>
      </c>
      <c r="CL5" s="38" t="str">
        <f t="shared" ca="1" si="341"/>
        <v>S</v>
      </c>
      <c r="CM5" s="38" t="str">
        <f t="shared" ca="1" si="341"/>
        <v>S</v>
      </c>
      <c r="CN5" s="9" t="str">
        <f t="shared" ca="1" si="341"/>
        <v>M</v>
      </c>
      <c r="CO5" s="9" t="str">
        <f t="shared" ca="1" si="341"/>
        <v>T</v>
      </c>
      <c r="CP5" s="9" t="str">
        <f t="shared" ca="1" si="341"/>
        <v>W</v>
      </c>
      <c r="CQ5" s="9" t="str">
        <f t="shared" ca="1" si="341"/>
        <v>T</v>
      </c>
      <c r="CR5" s="9" t="str">
        <f t="shared" ca="1" si="341"/>
        <v>F</v>
      </c>
      <c r="CS5" s="38" t="str">
        <f t="shared" ca="1" si="341"/>
        <v>S</v>
      </c>
      <c r="CT5" s="38" t="str">
        <f t="shared" ca="1" si="341"/>
        <v>S</v>
      </c>
      <c r="CU5" s="9" t="str">
        <f t="shared" ca="1" si="341"/>
        <v>M</v>
      </c>
      <c r="CV5" s="9" t="str">
        <f t="shared" ca="1" si="341"/>
        <v>T</v>
      </c>
      <c r="CW5" s="9" t="str">
        <f t="shared" ca="1" si="341"/>
        <v>W</v>
      </c>
      <c r="CX5" s="9" t="str">
        <f t="shared" ca="1" si="341"/>
        <v>T</v>
      </c>
      <c r="CY5" s="9" t="str">
        <f t="shared" ca="1" si="341"/>
        <v>F</v>
      </c>
      <c r="CZ5" s="38" t="str">
        <f t="shared" ca="1" si="341"/>
        <v>S</v>
      </c>
      <c r="DA5" s="38" t="str">
        <f t="shared" ca="1" si="341"/>
        <v>S</v>
      </c>
      <c r="DB5" s="9" t="str">
        <f t="shared" ca="1" si="341"/>
        <v>M</v>
      </c>
      <c r="DC5" s="9" t="str">
        <f t="shared" ca="1" si="341"/>
        <v>T</v>
      </c>
      <c r="DD5" s="9" t="str">
        <f t="shared" ref="DD5:FO5" ca="1" si="342">LEFT(TEXT(DD4,"ddd"),1)</f>
        <v>W</v>
      </c>
      <c r="DE5" s="9" t="str">
        <f t="shared" ca="1" si="342"/>
        <v>T</v>
      </c>
      <c r="DF5" s="9" t="str">
        <f t="shared" ca="1" si="342"/>
        <v>F</v>
      </c>
      <c r="DG5" s="38" t="str">
        <f t="shared" ca="1" si="342"/>
        <v>S</v>
      </c>
      <c r="DH5" s="38" t="str">
        <f t="shared" ca="1" si="342"/>
        <v>S</v>
      </c>
      <c r="DI5" s="9" t="str">
        <f t="shared" ca="1" si="342"/>
        <v>M</v>
      </c>
      <c r="DJ5" s="9" t="str">
        <f t="shared" ca="1" si="342"/>
        <v>T</v>
      </c>
      <c r="DK5" s="9" t="str">
        <f t="shared" ca="1" si="342"/>
        <v>W</v>
      </c>
      <c r="DL5" s="9" t="str">
        <f t="shared" ca="1" si="342"/>
        <v>T</v>
      </c>
      <c r="DM5" s="9" t="str">
        <f t="shared" ca="1" si="342"/>
        <v>F</v>
      </c>
      <c r="DN5" s="38" t="str">
        <f t="shared" ca="1" si="342"/>
        <v>S</v>
      </c>
      <c r="DO5" s="38" t="str">
        <f t="shared" ca="1" si="342"/>
        <v>S</v>
      </c>
      <c r="DP5" s="9" t="str">
        <f t="shared" ca="1" si="342"/>
        <v>M</v>
      </c>
      <c r="DQ5" s="9" t="str">
        <f t="shared" ca="1" si="342"/>
        <v>T</v>
      </c>
      <c r="DR5" s="9" t="str">
        <f t="shared" ca="1" si="342"/>
        <v>W</v>
      </c>
      <c r="DS5" s="9" t="str">
        <f t="shared" ca="1" si="342"/>
        <v>T</v>
      </c>
      <c r="DT5" s="9" t="str">
        <f t="shared" ca="1" si="342"/>
        <v>F</v>
      </c>
      <c r="DU5" s="38" t="str">
        <f t="shared" ca="1" si="342"/>
        <v>S</v>
      </c>
      <c r="DV5" s="38" t="str">
        <f t="shared" ca="1" si="342"/>
        <v>S</v>
      </c>
      <c r="DW5" s="9" t="str">
        <f t="shared" ca="1" si="342"/>
        <v>M</v>
      </c>
      <c r="DX5" s="9" t="str">
        <f t="shared" ca="1" si="342"/>
        <v>T</v>
      </c>
      <c r="DY5" s="9" t="str">
        <f t="shared" ca="1" si="342"/>
        <v>W</v>
      </c>
      <c r="DZ5" s="9" t="str">
        <f t="shared" ca="1" si="342"/>
        <v>T</v>
      </c>
      <c r="EA5" s="9" t="str">
        <f t="shared" ca="1" si="342"/>
        <v>F</v>
      </c>
      <c r="EB5" s="38" t="str">
        <f t="shared" ca="1" si="342"/>
        <v>S</v>
      </c>
      <c r="EC5" s="38" t="str">
        <f t="shared" ca="1" si="342"/>
        <v>S</v>
      </c>
      <c r="ED5" s="9" t="str">
        <f t="shared" ca="1" si="342"/>
        <v>M</v>
      </c>
      <c r="EE5" s="9" t="str">
        <f t="shared" ca="1" si="342"/>
        <v>T</v>
      </c>
      <c r="EF5" s="9" t="str">
        <f t="shared" ca="1" si="342"/>
        <v>W</v>
      </c>
      <c r="EG5" s="9" t="str">
        <f t="shared" ca="1" si="342"/>
        <v>T</v>
      </c>
      <c r="EH5" s="9" t="str">
        <f t="shared" ca="1" si="342"/>
        <v>F</v>
      </c>
      <c r="EI5" s="38" t="str">
        <f t="shared" ca="1" si="342"/>
        <v>S</v>
      </c>
      <c r="EJ5" s="38" t="str">
        <f t="shared" ca="1" si="342"/>
        <v>S</v>
      </c>
      <c r="EK5" s="9" t="str">
        <f t="shared" ca="1" si="342"/>
        <v>M</v>
      </c>
      <c r="EL5" s="9" t="str">
        <f t="shared" ca="1" si="342"/>
        <v>T</v>
      </c>
      <c r="EM5" s="9" t="str">
        <f t="shared" ca="1" si="342"/>
        <v>W</v>
      </c>
      <c r="EN5" s="9" t="str">
        <f t="shared" ca="1" si="342"/>
        <v>T</v>
      </c>
      <c r="EO5" s="9" t="str">
        <f t="shared" ca="1" si="342"/>
        <v>F</v>
      </c>
      <c r="EP5" s="38" t="str">
        <f t="shared" ca="1" si="342"/>
        <v>S</v>
      </c>
      <c r="EQ5" s="38" t="str">
        <f t="shared" ca="1" si="342"/>
        <v>S</v>
      </c>
      <c r="ER5" s="9" t="str">
        <f t="shared" ca="1" si="342"/>
        <v>M</v>
      </c>
      <c r="ES5" s="9" t="str">
        <f t="shared" ca="1" si="342"/>
        <v>T</v>
      </c>
      <c r="ET5" s="9" t="str">
        <f t="shared" ca="1" si="342"/>
        <v>W</v>
      </c>
      <c r="EU5" s="9" t="str">
        <f t="shared" ca="1" si="342"/>
        <v>T</v>
      </c>
      <c r="EV5" s="9" t="str">
        <f t="shared" ca="1" si="342"/>
        <v>F</v>
      </c>
      <c r="EW5" s="38" t="str">
        <f t="shared" ca="1" si="342"/>
        <v>S</v>
      </c>
      <c r="EX5" s="38" t="str">
        <f t="shared" ca="1" si="342"/>
        <v>S</v>
      </c>
      <c r="EY5" s="9" t="str">
        <f t="shared" ca="1" si="342"/>
        <v>M</v>
      </c>
      <c r="EZ5" s="9" t="str">
        <f t="shared" ca="1" si="342"/>
        <v>T</v>
      </c>
      <c r="FA5" s="9" t="str">
        <f t="shared" ca="1" si="342"/>
        <v>W</v>
      </c>
      <c r="FB5" s="9" t="str">
        <f t="shared" ca="1" si="342"/>
        <v>T</v>
      </c>
      <c r="FC5" s="9" t="str">
        <f t="shared" ca="1" si="342"/>
        <v>F</v>
      </c>
      <c r="FD5" s="38" t="str">
        <f t="shared" ca="1" si="342"/>
        <v>S</v>
      </c>
      <c r="FE5" s="38" t="str">
        <f t="shared" ca="1" si="342"/>
        <v>S</v>
      </c>
      <c r="FF5" s="9" t="str">
        <f t="shared" ca="1" si="342"/>
        <v>M</v>
      </c>
      <c r="FG5" s="9" t="str">
        <f t="shared" ca="1" si="342"/>
        <v>T</v>
      </c>
      <c r="FH5" s="9" t="str">
        <f t="shared" ca="1" si="342"/>
        <v>W</v>
      </c>
      <c r="FI5" s="9" t="str">
        <f t="shared" ca="1" si="342"/>
        <v>T</v>
      </c>
      <c r="FJ5" s="9" t="str">
        <f t="shared" ca="1" si="342"/>
        <v>F</v>
      </c>
      <c r="FK5" s="9" t="str">
        <f t="shared" ca="1" si="342"/>
        <v>S</v>
      </c>
      <c r="FL5" s="9" t="str">
        <f t="shared" ca="1" si="342"/>
        <v>S</v>
      </c>
      <c r="FM5" s="9" t="str">
        <f t="shared" ca="1" si="342"/>
        <v>M</v>
      </c>
      <c r="FN5" s="9" t="str">
        <f t="shared" ca="1" si="342"/>
        <v>T</v>
      </c>
      <c r="FO5" s="9" t="str">
        <f t="shared" ca="1" si="342"/>
        <v>W</v>
      </c>
      <c r="FP5" s="9" t="str">
        <f t="shared" ref="FP5:IA5" ca="1" si="343">LEFT(TEXT(FP4,"ddd"),1)</f>
        <v>T</v>
      </c>
      <c r="FQ5" s="9" t="str">
        <f t="shared" ca="1" si="343"/>
        <v>F</v>
      </c>
      <c r="FR5" s="9" t="str">
        <f t="shared" ca="1" si="343"/>
        <v>S</v>
      </c>
      <c r="FS5" s="9" t="str">
        <f t="shared" ca="1" si="343"/>
        <v>S</v>
      </c>
      <c r="FT5" s="9" t="str">
        <f t="shared" ca="1" si="343"/>
        <v>M</v>
      </c>
      <c r="FU5" s="9" t="str">
        <f t="shared" ca="1" si="343"/>
        <v>T</v>
      </c>
      <c r="FV5" s="9" t="str">
        <f t="shared" ca="1" si="343"/>
        <v>W</v>
      </c>
      <c r="FW5" s="9" t="str">
        <f t="shared" ca="1" si="343"/>
        <v>T</v>
      </c>
      <c r="FX5" s="9" t="str">
        <f t="shared" ca="1" si="343"/>
        <v>F</v>
      </c>
      <c r="FY5" s="9" t="str">
        <f t="shared" ca="1" si="343"/>
        <v>S</v>
      </c>
      <c r="FZ5" s="9" t="str">
        <f t="shared" ca="1" si="343"/>
        <v>S</v>
      </c>
      <c r="GA5" s="9" t="str">
        <f t="shared" ca="1" si="343"/>
        <v>M</v>
      </c>
      <c r="GB5" s="9" t="str">
        <f t="shared" ca="1" si="343"/>
        <v>T</v>
      </c>
      <c r="GC5" s="9" t="str">
        <f t="shared" ca="1" si="343"/>
        <v>W</v>
      </c>
      <c r="GD5" s="9" t="str">
        <f t="shared" ca="1" si="343"/>
        <v>T</v>
      </c>
      <c r="GE5" s="9" t="str">
        <f t="shared" ca="1" si="343"/>
        <v>F</v>
      </c>
      <c r="GF5" s="9" t="str">
        <f t="shared" ca="1" si="343"/>
        <v>S</v>
      </c>
      <c r="GG5" s="9" t="str">
        <f t="shared" ca="1" si="343"/>
        <v>S</v>
      </c>
      <c r="GH5" s="9" t="str">
        <f t="shared" ca="1" si="343"/>
        <v>M</v>
      </c>
      <c r="GI5" s="9" t="str">
        <f t="shared" ca="1" si="343"/>
        <v>T</v>
      </c>
      <c r="GJ5" s="9" t="str">
        <f t="shared" ca="1" si="343"/>
        <v>W</v>
      </c>
      <c r="GK5" s="9" t="str">
        <f t="shared" ca="1" si="343"/>
        <v>T</v>
      </c>
      <c r="GL5" s="9" t="str">
        <f t="shared" ca="1" si="343"/>
        <v>F</v>
      </c>
      <c r="GM5" s="9" t="str">
        <f t="shared" ca="1" si="343"/>
        <v>S</v>
      </c>
      <c r="GN5" s="9" t="str">
        <f t="shared" ca="1" si="343"/>
        <v>S</v>
      </c>
      <c r="GO5" s="9" t="str">
        <f t="shared" ca="1" si="343"/>
        <v>M</v>
      </c>
      <c r="GP5" s="9" t="str">
        <f t="shared" ca="1" si="343"/>
        <v>T</v>
      </c>
      <c r="GQ5" s="9" t="str">
        <f t="shared" ca="1" si="343"/>
        <v>W</v>
      </c>
      <c r="GR5" s="9" t="str">
        <f t="shared" ca="1" si="343"/>
        <v>T</v>
      </c>
      <c r="GS5" s="9" t="str">
        <f t="shared" ca="1" si="343"/>
        <v>F</v>
      </c>
      <c r="GT5" s="9" t="str">
        <f t="shared" ca="1" si="343"/>
        <v>S</v>
      </c>
      <c r="GU5" s="9" t="str">
        <f t="shared" ca="1" si="343"/>
        <v>S</v>
      </c>
      <c r="GV5" s="9" t="str">
        <f t="shared" ca="1" si="343"/>
        <v>M</v>
      </c>
      <c r="GW5" s="9" t="str">
        <f t="shared" ca="1" si="343"/>
        <v>T</v>
      </c>
      <c r="GX5" s="9" t="str">
        <f t="shared" ca="1" si="343"/>
        <v>W</v>
      </c>
      <c r="GY5" s="9" t="str">
        <f t="shared" ca="1" si="343"/>
        <v>T</v>
      </c>
      <c r="GZ5" s="9" t="str">
        <f t="shared" ca="1" si="343"/>
        <v>F</v>
      </c>
      <c r="HA5" s="9" t="str">
        <f t="shared" ca="1" si="343"/>
        <v>S</v>
      </c>
      <c r="HB5" s="9" t="str">
        <f t="shared" ca="1" si="343"/>
        <v>S</v>
      </c>
      <c r="HC5" s="9" t="str">
        <f t="shared" ca="1" si="343"/>
        <v>M</v>
      </c>
      <c r="HD5" s="9" t="str">
        <f t="shared" ca="1" si="343"/>
        <v>T</v>
      </c>
      <c r="HE5" s="9" t="str">
        <f t="shared" ca="1" si="343"/>
        <v>W</v>
      </c>
      <c r="HF5" s="9" t="str">
        <f t="shared" ca="1" si="343"/>
        <v>T</v>
      </c>
      <c r="HG5" s="9" t="str">
        <f t="shared" ca="1" si="343"/>
        <v>F</v>
      </c>
      <c r="HH5" s="9" t="str">
        <f t="shared" ca="1" si="343"/>
        <v>S</v>
      </c>
      <c r="HI5" s="9" t="str">
        <f t="shared" ca="1" si="343"/>
        <v>S</v>
      </c>
      <c r="HJ5" s="9" t="str">
        <f t="shared" ca="1" si="343"/>
        <v>M</v>
      </c>
      <c r="HK5" s="9" t="str">
        <f t="shared" ca="1" si="343"/>
        <v>T</v>
      </c>
      <c r="HL5" s="9" t="str">
        <f t="shared" ca="1" si="343"/>
        <v>W</v>
      </c>
      <c r="HM5" s="9" t="str">
        <f t="shared" ca="1" si="343"/>
        <v>T</v>
      </c>
      <c r="HN5" s="9" t="str">
        <f t="shared" ca="1" si="343"/>
        <v>F</v>
      </c>
      <c r="HO5" s="9" t="str">
        <f t="shared" ca="1" si="343"/>
        <v>S</v>
      </c>
      <c r="HP5" s="9" t="str">
        <f t="shared" ca="1" si="343"/>
        <v>S</v>
      </c>
      <c r="HQ5" s="9" t="str">
        <f t="shared" ca="1" si="343"/>
        <v>M</v>
      </c>
      <c r="HR5" s="9" t="str">
        <f t="shared" ca="1" si="343"/>
        <v>T</v>
      </c>
      <c r="HS5" s="9" t="str">
        <f t="shared" ca="1" si="343"/>
        <v>W</v>
      </c>
      <c r="HT5" s="9" t="str">
        <f t="shared" ca="1" si="343"/>
        <v>T</v>
      </c>
      <c r="HU5" s="9" t="str">
        <f t="shared" ca="1" si="343"/>
        <v>F</v>
      </c>
      <c r="HV5" s="9" t="str">
        <f t="shared" ca="1" si="343"/>
        <v>S</v>
      </c>
      <c r="HW5" s="9" t="str">
        <f t="shared" ca="1" si="343"/>
        <v>S</v>
      </c>
      <c r="HX5" s="9" t="str">
        <f t="shared" ca="1" si="343"/>
        <v>M</v>
      </c>
      <c r="HY5" s="9" t="str">
        <f t="shared" ca="1" si="343"/>
        <v>T</v>
      </c>
      <c r="HZ5" s="9" t="str">
        <f t="shared" ca="1" si="343"/>
        <v>W</v>
      </c>
      <c r="IA5" s="9" t="str">
        <f t="shared" ca="1" si="343"/>
        <v>T</v>
      </c>
      <c r="IB5" s="9" t="str">
        <f t="shared" ref="IB5:KM5" ca="1" si="344">LEFT(TEXT(IB4,"ddd"),1)</f>
        <v>F</v>
      </c>
      <c r="IC5" s="9" t="str">
        <f t="shared" ca="1" si="344"/>
        <v>S</v>
      </c>
      <c r="ID5" s="9" t="str">
        <f t="shared" ca="1" si="344"/>
        <v>S</v>
      </c>
      <c r="IE5" s="9" t="str">
        <f t="shared" ca="1" si="344"/>
        <v>M</v>
      </c>
      <c r="IF5" s="9" t="str">
        <f t="shared" ca="1" si="344"/>
        <v>T</v>
      </c>
      <c r="IG5" s="9" t="str">
        <f t="shared" ca="1" si="344"/>
        <v>W</v>
      </c>
      <c r="IH5" s="9" t="str">
        <f t="shared" ca="1" si="344"/>
        <v>T</v>
      </c>
      <c r="II5" s="9" t="str">
        <f t="shared" ca="1" si="344"/>
        <v>F</v>
      </c>
      <c r="IJ5" s="9" t="str">
        <f t="shared" ca="1" si="344"/>
        <v>S</v>
      </c>
      <c r="IK5" s="9" t="str">
        <f t="shared" ca="1" si="344"/>
        <v>S</v>
      </c>
      <c r="IL5" s="9" t="str">
        <f t="shared" ca="1" si="344"/>
        <v>M</v>
      </c>
      <c r="IM5" s="9" t="str">
        <f t="shared" ca="1" si="344"/>
        <v>T</v>
      </c>
      <c r="IN5" s="9" t="str">
        <f t="shared" ca="1" si="344"/>
        <v>W</v>
      </c>
      <c r="IO5" s="9" t="str">
        <f t="shared" ca="1" si="344"/>
        <v>T</v>
      </c>
      <c r="IP5" s="9" t="str">
        <f t="shared" ca="1" si="344"/>
        <v>F</v>
      </c>
      <c r="IQ5" s="9" t="str">
        <f t="shared" ca="1" si="344"/>
        <v>S</v>
      </c>
      <c r="IR5" s="9" t="str">
        <f t="shared" ca="1" si="344"/>
        <v>S</v>
      </c>
      <c r="IS5" s="9" t="str">
        <f t="shared" ca="1" si="344"/>
        <v>M</v>
      </c>
      <c r="IT5" s="9" t="str">
        <f t="shared" ca="1" si="344"/>
        <v>T</v>
      </c>
      <c r="IU5" s="9" t="str">
        <f t="shared" ca="1" si="344"/>
        <v>W</v>
      </c>
      <c r="IV5" s="9" t="str">
        <f t="shared" ca="1" si="344"/>
        <v>T</v>
      </c>
      <c r="IW5" s="9" t="str">
        <f t="shared" ca="1" si="344"/>
        <v>F</v>
      </c>
      <c r="IX5" s="9" t="str">
        <f t="shared" ca="1" si="344"/>
        <v>S</v>
      </c>
      <c r="IY5" s="9" t="str">
        <f t="shared" ca="1" si="344"/>
        <v>S</v>
      </c>
      <c r="IZ5" s="9" t="str">
        <f t="shared" ca="1" si="344"/>
        <v>M</v>
      </c>
      <c r="JA5" s="9" t="str">
        <f t="shared" ca="1" si="344"/>
        <v>T</v>
      </c>
      <c r="JB5" s="9" t="str">
        <f t="shared" ca="1" si="344"/>
        <v>W</v>
      </c>
      <c r="JC5" s="9" t="str">
        <f t="shared" ca="1" si="344"/>
        <v>T</v>
      </c>
      <c r="JD5" s="9" t="str">
        <f t="shared" ca="1" si="344"/>
        <v>F</v>
      </c>
      <c r="JE5" s="9" t="str">
        <f t="shared" ca="1" si="344"/>
        <v>S</v>
      </c>
      <c r="JF5" s="9" t="str">
        <f t="shared" ca="1" si="344"/>
        <v>S</v>
      </c>
      <c r="JG5" s="9" t="str">
        <f t="shared" ca="1" si="344"/>
        <v>M</v>
      </c>
      <c r="JH5" s="9" t="str">
        <f t="shared" ca="1" si="344"/>
        <v>T</v>
      </c>
      <c r="JI5" s="9" t="str">
        <f t="shared" ca="1" si="344"/>
        <v>W</v>
      </c>
      <c r="JJ5" s="9" t="str">
        <f t="shared" ca="1" si="344"/>
        <v>T</v>
      </c>
      <c r="JK5" s="9" t="str">
        <f t="shared" ca="1" si="344"/>
        <v>F</v>
      </c>
      <c r="JL5" s="9" t="str">
        <f t="shared" ca="1" si="344"/>
        <v>S</v>
      </c>
      <c r="JM5" s="9" t="str">
        <f t="shared" ca="1" si="344"/>
        <v>S</v>
      </c>
      <c r="JN5" s="9" t="str">
        <f t="shared" ca="1" si="344"/>
        <v>M</v>
      </c>
      <c r="JO5" s="9" t="str">
        <f t="shared" ca="1" si="344"/>
        <v>T</v>
      </c>
      <c r="JP5" s="9" t="str">
        <f t="shared" ca="1" si="344"/>
        <v>W</v>
      </c>
      <c r="JQ5" s="9" t="str">
        <f t="shared" ca="1" si="344"/>
        <v>T</v>
      </c>
      <c r="JR5" s="9" t="str">
        <f t="shared" ca="1" si="344"/>
        <v>F</v>
      </c>
      <c r="JS5" s="9" t="str">
        <f t="shared" ca="1" si="344"/>
        <v>S</v>
      </c>
      <c r="JT5" s="9" t="str">
        <f t="shared" ca="1" si="344"/>
        <v>S</v>
      </c>
      <c r="JU5" s="9" t="str">
        <f t="shared" ca="1" si="344"/>
        <v>M</v>
      </c>
      <c r="JV5" s="9" t="str">
        <f t="shared" ca="1" si="344"/>
        <v>T</v>
      </c>
      <c r="JW5" s="9" t="str">
        <f t="shared" ca="1" si="344"/>
        <v>W</v>
      </c>
      <c r="JX5" s="9" t="str">
        <f t="shared" ca="1" si="344"/>
        <v>T</v>
      </c>
      <c r="JY5" s="9" t="str">
        <f t="shared" ca="1" si="344"/>
        <v>F</v>
      </c>
      <c r="JZ5" s="9" t="str">
        <f t="shared" ca="1" si="344"/>
        <v>S</v>
      </c>
      <c r="KA5" s="9" t="str">
        <f t="shared" ca="1" si="344"/>
        <v>S</v>
      </c>
      <c r="KB5" s="9" t="str">
        <f t="shared" ca="1" si="344"/>
        <v>M</v>
      </c>
      <c r="KC5" s="9" t="str">
        <f t="shared" ca="1" si="344"/>
        <v>T</v>
      </c>
      <c r="KD5" s="9" t="str">
        <f t="shared" ca="1" si="344"/>
        <v>W</v>
      </c>
      <c r="KE5" s="9" t="str">
        <f t="shared" ca="1" si="344"/>
        <v>T</v>
      </c>
      <c r="KF5" s="9" t="str">
        <f t="shared" ca="1" si="344"/>
        <v>F</v>
      </c>
      <c r="KG5" s="9" t="str">
        <f t="shared" ca="1" si="344"/>
        <v>S</v>
      </c>
      <c r="KH5" s="9" t="str">
        <f t="shared" ca="1" si="344"/>
        <v>S</v>
      </c>
      <c r="KI5" s="9" t="str">
        <f t="shared" ca="1" si="344"/>
        <v>M</v>
      </c>
      <c r="KJ5" s="9" t="str">
        <f t="shared" ca="1" si="344"/>
        <v>T</v>
      </c>
      <c r="KK5" s="9" t="str">
        <f t="shared" ca="1" si="344"/>
        <v>W</v>
      </c>
      <c r="KL5" s="9" t="str">
        <f t="shared" ca="1" si="344"/>
        <v>T</v>
      </c>
      <c r="KM5" s="9" t="str">
        <f t="shared" ca="1" si="344"/>
        <v>F</v>
      </c>
      <c r="KN5" s="9" t="str">
        <f t="shared" ref="KN5:MS5" ca="1" si="345">LEFT(TEXT(KN4,"ddd"),1)</f>
        <v>S</v>
      </c>
      <c r="KO5" s="9" t="str">
        <f t="shared" ca="1" si="345"/>
        <v>S</v>
      </c>
      <c r="KP5" s="9" t="str">
        <f t="shared" ca="1" si="345"/>
        <v>M</v>
      </c>
      <c r="KQ5" s="9" t="str">
        <f t="shared" ca="1" si="345"/>
        <v>T</v>
      </c>
      <c r="KR5" s="9" t="str">
        <f t="shared" ca="1" si="345"/>
        <v>W</v>
      </c>
      <c r="KS5" s="9" t="str">
        <f t="shared" ca="1" si="345"/>
        <v>T</v>
      </c>
      <c r="KT5" s="9" t="str">
        <f t="shared" ca="1" si="345"/>
        <v>F</v>
      </c>
      <c r="KU5" s="9" t="str">
        <f t="shared" ca="1" si="345"/>
        <v>S</v>
      </c>
      <c r="KV5" s="9" t="str">
        <f t="shared" ca="1" si="345"/>
        <v>S</v>
      </c>
      <c r="KW5" s="9" t="str">
        <f t="shared" ca="1" si="345"/>
        <v>M</v>
      </c>
      <c r="KX5" s="9" t="str">
        <f t="shared" ca="1" si="345"/>
        <v>T</v>
      </c>
      <c r="KY5" s="9" t="str">
        <f t="shared" ca="1" si="345"/>
        <v>W</v>
      </c>
      <c r="KZ5" s="9" t="str">
        <f t="shared" ca="1" si="345"/>
        <v>T</v>
      </c>
      <c r="LA5" s="9" t="str">
        <f t="shared" ca="1" si="345"/>
        <v>F</v>
      </c>
      <c r="LB5" s="9" t="str">
        <f t="shared" ca="1" si="345"/>
        <v>S</v>
      </c>
      <c r="LC5" s="9" t="str">
        <f t="shared" ca="1" si="345"/>
        <v>S</v>
      </c>
      <c r="LD5" s="9" t="str">
        <f t="shared" ca="1" si="345"/>
        <v>M</v>
      </c>
      <c r="LE5" s="9" t="str">
        <f t="shared" ca="1" si="345"/>
        <v>T</v>
      </c>
      <c r="LF5" s="9" t="str">
        <f t="shared" ca="1" si="345"/>
        <v>W</v>
      </c>
      <c r="LG5" s="9" t="str">
        <f t="shared" ca="1" si="345"/>
        <v>T</v>
      </c>
      <c r="LH5" s="9" t="str">
        <f t="shared" ca="1" si="345"/>
        <v>F</v>
      </c>
      <c r="LI5" s="9" t="str">
        <f t="shared" ca="1" si="345"/>
        <v>S</v>
      </c>
      <c r="LJ5" s="9" t="str">
        <f t="shared" ca="1" si="345"/>
        <v>S</v>
      </c>
      <c r="LK5" s="9" t="str">
        <f t="shared" ca="1" si="345"/>
        <v>M</v>
      </c>
      <c r="LL5" s="9" t="str">
        <f t="shared" ca="1" si="345"/>
        <v>T</v>
      </c>
      <c r="LM5" s="9" t="str">
        <f t="shared" ca="1" si="345"/>
        <v>W</v>
      </c>
      <c r="LN5" s="9" t="str">
        <f t="shared" ca="1" si="345"/>
        <v>T</v>
      </c>
      <c r="LO5" s="9" t="str">
        <f t="shared" ca="1" si="345"/>
        <v>F</v>
      </c>
      <c r="LP5" s="9" t="str">
        <f t="shared" ca="1" si="345"/>
        <v>S</v>
      </c>
      <c r="LQ5" s="9" t="str">
        <f t="shared" ca="1" si="345"/>
        <v>S</v>
      </c>
      <c r="LR5" s="9" t="str">
        <f t="shared" ca="1" si="345"/>
        <v>M</v>
      </c>
      <c r="LS5" s="9" t="str">
        <f t="shared" ca="1" si="345"/>
        <v>T</v>
      </c>
      <c r="LT5" s="9" t="str">
        <f t="shared" ca="1" si="345"/>
        <v>W</v>
      </c>
      <c r="LU5" s="9" t="str">
        <f t="shared" ca="1" si="345"/>
        <v>T</v>
      </c>
      <c r="LV5" s="9" t="str">
        <f t="shared" ca="1" si="345"/>
        <v>F</v>
      </c>
      <c r="LW5" s="9" t="str">
        <f t="shared" ca="1" si="345"/>
        <v>S</v>
      </c>
      <c r="LX5" s="9" t="str">
        <f t="shared" ca="1" si="345"/>
        <v>S</v>
      </c>
      <c r="LY5" s="9" t="str">
        <f t="shared" ca="1" si="345"/>
        <v>M</v>
      </c>
      <c r="LZ5" s="9" t="str">
        <f t="shared" ca="1" si="345"/>
        <v>T</v>
      </c>
      <c r="MA5" s="9" t="str">
        <f t="shared" ca="1" si="345"/>
        <v>W</v>
      </c>
      <c r="MB5" s="9" t="str">
        <f t="shared" ca="1" si="345"/>
        <v>T</v>
      </c>
      <c r="MC5" s="9" t="str">
        <f t="shared" ca="1" si="345"/>
        <v>F</v>
      </c>
      <c r="MD5" s="9" t="str">
        <f t="shared" ca="1" si="345"/>
        <v>S</v>
      </c>
      <c r="ME5" s="9" t="str">
        <f t="shared" ca="1" si="345"/>
        <v>S</v>
      </c>
      <c r="MF5" s="9" t="str">
        <f t="shared" ca="1" si="345"/>
        <v>M</v>
      </c>
      <c r="MG5" s="9" t="str">
        <f t="shared" ca="1" si="345"/>
        <v>T</v>
      </c>
      <c r="MH5" s="9" t="str">
        <f t="shared" ca="1" si="345"/>
        <v>W</v>
      </c>
      <c r="MI5" s="9" t="str">
        <f t="shared" ca="1" si="345"/>
        <v>T</v>
      </c>
      <c r="MJ5" s="9" t="str">
        <f t="shared" ca="1" si="345"/>
        <v>F</v>
      </c>
      <c r="MK5" s="9" t="str">
        <f t="shared" ca="1" si="345"/>
        <v>S</v>
      </c>
      <c r="ML5" s="9" t="str">
        <f t="shared" ca="1" si="345"/>
        <v>S</v>
      </c>
      <c r="MM5" s="9" t="str">
        <f t="shared" ca="1" si="345"/>
        <v>M</v>
      </c>
      <c r="MN5" s="9" t="str">
        <f t="shared" ca="1" si="345"/>
        <v>T</v>
      </c>
      <c r="MO5" s="9" t="str">
        <f t="shared" ca="1" si="345"/>
        <v>W</v>
      </c>
      <c r="MP5" s="9" t="str">
        <f t="shared" ca="1" si="345"/>
        <v>T</v>
      </c>
      <c r="MQ5" s="9" t="str">
        <f t="shared" ca="1" si="345"/>
        <v>F</v>
      </c>
      <c r="MR5" s="9" t="str">
        <f t="shared" ca="1" si="345"/>
        <v>S</v>
      </c>
      <c r="MS5" s="9" t="str">
        <f t="shared" ca="1" si="345"/>
        <v>S</v>
      </c>
    </row>
    <row r="6" spans="1:357" ht="30" hidden="1" customHeight="1" thickBot="1" x14ac:dyDescent="0.35">
      <c r="A6" s="17" t="s">
        <v>4</v>
      </c>
      <c r="D6"/>
      <c r="G6" t="str">
        <f>IF(OR(ISBLANK(task_start),ISBLANK(task_end)),"",task_end-task_start+1)</f>
        <v/>
      </c>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row>
    <row r="7" spans="1:357" s="2" customFormat="1" ht="18" customHeight="1" thickBot="1" x14ac:dyDescent="0.35">
      <c r="A7" s="18" t="s">
        <v>5</v>
      </c>
      <c r="B7" s="35" t="s">
        <v>19</v>
      </c>
      <c r="C7" s="27"/>
      <c r="D7" s="36"/>
      <c r="E7" s="37"/>
      <c r="F7" s="11"/>
      <c r="G7" s="11" t="str">
        <f t="shared" ref="G7:G36" si="346">IF(OR(ISBLANK(task_start),ISBLANK(task_end)),"",task_end-task_start+1)</f>
        <v/>
      </c>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c r="BT7" s="14"/>
      <c r="BU7" s="14"/>
      <c r="BV7" s="14"/>
      <c r="BW7" s="14"/>
      <c r="BX7" s="14"/>
      <c r="BY7" s="14"/>
      <c r="BZ7" s="14"/>
      <c r="CA7" s="14"/>
      <c r="CB7" s="14"/>
      <c r="CC7" s="14"/>
      <c r="CD7" s="14"/>
      <c r="CE7" s="14"/>
      <c r="CF7" s="14"/>
      <c r="CG7" s="14"/>
      <c r="CH7" s="14"/>
      <c r="CI7" s="14"/>
      <c r="CJ7" s="14"/>
      <c r="CK7" s="14"/>
      <c r="CL7" s="14"/>
      <c r="CM7" s="14"/>
      <c r="CN7" s="14"/>
      <c r="CO7" s="14"/>
      <c r="CP7" s="14"/>
      <c r="CQ7" s="14"/>
      <c r="CR7" s="14"/>
      <c r="CS7" s="14"/>
      <c r="CT7" s="14"/>
      <c r="CU7" s="14"/>
      <c r="CV7" s="14"/>
      <c r="CW7" s="14"/>
      <c r="CX7" s="14"/>
      <c r="CY7" s="14"/>
      <c r="CZ7" s="14"/>
      <c r="DA7" s="14"/>
      <c r="DB7" s="14"/>
      <c r="DC7" s="14"/>
      <c r="DD7" s="14"/>
      <c r="DE7" s="14"/>
      <c r="DF7" s="14"/>
      <c r="DG7" s="14"/>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row>
    <row r="8" spans="1:357" s="2" customFormat="1" ht="19.05" customHeight="1" thickBot="1" x14ac:dyDescent="0.35">
      <c r="A8" s="18" t="s">
        <v>6</v>
      </c>
      <c r="B8" s="32" t="s">
        <v>20</v>
      </c>
      <c r="C8" s="33"/>
      <c r="D8" s="34">
        <v>44620</v>
      </c>
      <c r="E8" s="34">
        <f>D8+45</f>
        <v>44665</v>
      </c>
      <c r="F8" s="11"/>
      <c r="G8" s="11">
        <f t="shared" si="346"/>
        <v>46</v>
      </c>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BY8" s="14"/>
      <c r="BZ8" s="14"/>
      <c r="CA8" s="14"/>
      <c r="CB8" s="14"/>
      <c r="CC8" s="14"/>
      <c r="CD8" s="14"/>
      <c r="CE8" s="14"/>
      <c r="CF8" s="14"/>
      <c r="CG8" s="14"/>
      <c r="CH8" s="14"/>
      <c r="CI8" s="14"/>
      <c r="CJ8" s="14"/>
      <c r="CK8" s="14"/>
      <c r="CL8" s="14"/>
      <c r="CM8" s="14"/>
      <c r="CN8" s="14"/>
      <c r="CO8" s="14"/>
      <c r="CP8" s="14"/>
      <c r="CQ8" s="14"/>
      <c r="CR8" s="14"/>
      <c r="CS8" s="14"/>
      <c r="CT8" s="14"/>
      <c r="CU8" s="14"/>
      <c r="CV8" s="14"/>
      <c r="CW8" s="14"/>
      <c r="CX8" s="14"/>
      <c r="CY8" s="14"/>
      <c r="CZ8" s="14"/>
      <c r="DA8" s="14"/>
      <c r="DB8" s="14"/>
      <c r="DC8" s="14"/>
      <c r="DD8" s="14"/>
      <c r="DE8" s="14"/>
      <c r="DF8" s="14"/>
      <c r="DG8" s="14"/>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row>
    <row r="9" spans="1:357" s="2" customFormat="1" ht="18" customHeight="1" thickBot="1" x14ac:dyDescent="0.35">
      <c r="A9" s="18" t="s">
        <v>7</v>
      </c>
      <c r="B9" s="35" t="s">
        <v>21</v>
      </c>
      <c r="C9" s="27"/>
      <c r="D9" s="36"/>
      <c r="E9" s="37"/>
      <c r="F9" s="11"/>
      <c r="G9" s="11" t="str">
        <f t="shared" si="346"/>
        <v/>
      </c>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row>
    <row r="10" spans="1:357" s="2" customFormat="1" ht="19.05" customHeight="1" thickBot="1" x14ac:dyDescent="0.35">
      <c r="A10" s="18"/>
      <c r="B10" s="32" t="s">
        <v>22</v>
      </c>
      <c r="C10" s="33"/>
      <c r="D10" s="34">
        <f>E8-12</f>
        <v>44653</v>
      </c>
      <c r="E10" s="34">
        <f>D10+22</f>
        <v>44675</v>
      </c>
      <c r="F10" s="11"/>
      <c r="G10" s="11">
        <f t="shared" si="346"/>
        <v>23</v>
      </c>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row>
    <row r="11" spans="1:357" s="2" customFormat="1" ht="18" customHeight="1" thickBot="1" x14ac:dyDescent="0.35">
      <c r="A11" s="18"/>
      <c r="B11" s="35" t="s">
        <v>25</v>
      </c>
      <c r="C11" s="27"/>
      <c r="D11" s="36"/>
      <c r="E11" s="37"/>
      <c r="F11" s="11"/>
      <c r="G11" s="11"/>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c r="EH11" s="14"/>
      <c r="EI11" s="14"/>
      <c r="EJ11" s="14"/>
      <c r="EK11" s="14"/>
      <c r="EL11" s="14"/>
      <c r="EM11" s="14"/>
      <c r="EN11" s="14"/>
      <c r="EO11" s="14"/>
      <c r="EP11" s="14"/>
      <c r="EQ11" s="14"/>
      <c r="ER11" s="14"/>
      <c r="ES11" s="14"/>
      <c r="ET11" s="14"/>
      <c r="EU11" s="14"/>
      <c r="EV11" s="14"/>
      <c r="EW11" s="14"/>
      <c r="EX11" s="14"/>
      <c r="EY11" s="14"/>
      <c r="EZ11" s="14"/>
      <c r="FA11" s="14"/>
      <c r="FB11" s="14"/>
      <c r="FC11" s="14"/>
      <c r="FD11" s="14"/>
      <c r="FE11" s="14"/>
    </row>
    <row r="12" spans="1:357" s="2" customFormat="1" ht="19.05" customHeight="1" thickBot="1" x14ac:dyDescent="0.35">
      <c r="A12" s="18"/>
      <c r="B12" s="32" t="s">
        <v>23</v>
      </c>
      <c r="C12" s="33"/>
      <c r="D12" s="34">
        <f>E10-10</f>
        <v>44665</v>
      </c>
      <c r="E12" s="34">
        <f>D12+35</f>
        <v>44700</v>
      </c>
      <c r="F12" s="11"/>
      <c r="G12" s="11"/>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c r="BJ12" s="14"/>
      <c r="BK12" s="14"/>
      <c r="BL12" s="14"/>
      <c r="BM12" s="14"/>
      <c r="BN12" s="14"/>
      <c r="BO12" s="14"/>
      <c r="BP12" s="14"/>
      <c r="BQ12" s="14"/>
      <c r="BR12" s="14"/>
      <c r="BS12" s="14"/>
      <c r="BT12" s="14"/>
      <c r="BU12" s="14"/>
      <c r="BV12" s="14"/>
      <c r="BW12" s="14"/>
      <c r="BX12" s="14"/>
      <c r="BY12" s="14"/>
      <c r="BZ12" s="14"/>
      <c r="CA12" s="14"/>
      <c r="CB12" s="14"/>
      <c r="CC12" s="14"/>
      <c r="CD12" s="14"/>
      <c r="CE12" s="14"/>
      <c r="CF12" s="14"/>
      <c r="CG12" s="14"/>
      <c r="CH12" s="14"/>
      <c r="CI12" s="14"/>
      <c r="CJ12" s="14"/>
      <c r="CK12" s="14"/>
      <c r="CL12" s="14"/>
      <c r="CM12" s="14"/>
      <c r="CN12" s="14"/>
      <c r="CO12" s="14"/>
      <c r="CP12" s="14"/>
      <c r="CQ12" s="14"/>
      <c r="CR12" s="14"/>
      <c r="CS12" s="14"/>
      <c r="CT12" s="14"/>
      <c r="CU12" s="14"/>
      <c r="CV12" s="14"/>
      <c r="CW12" s="14"/>
      <c r="CX12" s="14"/>
      <c r="CY12" s="14"/>
      <c r="CZ12" s="14"/>
      <c r="DA12" s="14"/>
      <c r="DB12" s="14"/>
      <c r="DC12" s="14"/>
      <c r="DD12" s="14"/>
      <c r="DE12" s="14"/>
      <c r="DF12" s="14"/>
      <c r="DG12" s="14"/>
      <c r="DH12" s="14"/>
      <c r="DI12" s="14"/>
      <c r="DJ12" s="14"/>
      <c r="DK12" s="14"/>
      <c r="DL12" s="14"/>
      <c r="DM12" s="14"/>
      <c r="DN12" s="14"/>
      <c r="DO12" s="14"/>
      <c r="DP12" s="14"/>
      <c r="DQ12" s="14"/>
      <c r="DR12" s="14"/>
      <c r="DS12" s="14"/>
      <c r="DT12" s="14"/>
      <c r="DU12" s="14"/>
      <c r="DV12" s="14"/>
      <c r="DW12" s="14"/>
      <c r="DX12" s="14"/>
      <c r="DY12" s="14"/>
      <c r="DZ12" s="14"/>
      <c r="EA12" s="14"/>
      <c r="EB12" s="14"/>
      <c r="EC12" s="14"/>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14"/>
      <c r="FD12" s="14"/>
      <c r="FE12" s="14"/>
    </row>
    <row r="13" spans="1:357" s="2" customFormat="1" ht="19.05" customHeight="1" thickBot="1" x14ac:dyDescent="0.35">
      <c r="A13" s="18"/>
      <c r="B13" s="32" t="s">
        <v>24</v>
      </c>
      <c r="C13" s="33"/>
      <c r="D13" s="34">
        <f>E12-15</f>
        <v>44685</v>
      </c>
      <c r="E13" s="34">
        <f>D13+40</f>
        <v>44725</v>
      </c>
      <c r="F13" s="11"/>
      <c r="G13" s="11"/>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4"/>
      <c r="BE13" s="14"/>
      <c r="BF13" s="14"/>
      <c r="BG13" s="14"/>
      <c r="BH13" s="14"/>
      <c r="BI13" s="14"/>
      <c r="BJ13" s="14"/>
      <c r="BK13" s="14"/>
      <c r="BL13" s="14"/>
      <c r="BM13" s="14"/>
      <c r="BN13" s="14"/>
      <c r="BO13" s="14"/>
      <c r="BP13" s="14"/>
      <c r="BQ13" s="14"/>
      <c r="BR13" s="14"/>
      <c r="BS13" s="14"/>
      <c r="BT13" s="14"/>
      <c r="BU13" s="14"/>
      <c r="BV13" s="14"/>
      <c r="BW13" s="14"/>
      <c r="BX13" s="14"/>
      <c r="BY13" s="14"/>
      <c r="BZ13" s="14"/>
      <c r="CA13" s="14"/>
      <c r="CB13" s="14"/>
      <c r="CC13" s="14"/>
      <c r="CD13" s="14"/>
      <c r="CE13" s="14"/>
      <c r="CF13" s="14"/>
      <c r="CG13" s="14"/>
      <c r="CH13" s="14"/>
      <c r="CI13" s="14"/>
      <c r="CJ13" s="14"/>
      <c r="CK13" s="14"/>
      <c r="CL13" s="14"/>
      <c r="CM13" s="14"/>
      <c r="CN13" s="14"/>
      <c r="CO13" s="14"/>
      <c r="CP13" s="14"/>
      <c r="CQ13" s="14"/>
      <c r="CR13" s="14"/>
      <c r="CS13" s="14"/>
      <c r="CT13" s="14"/>
      <c r="CU13" s="14"/>
      <c r="CV13" s="14"/>
      <c r="CW13" s="14"/>
      <c r="CX13" s="14"/>
      <c r="CY13" s="14"/>
      <c r="CZ13" s="14"/>
      <c r="DA13" s="14"/>
      <c r="DB13" s="14"/>
      <c r="DC13" s="14"/>
      <c r="DD13" s="14"/>
      <c r="DE13" s="14"/>
      <c r="DF13" s="14"/>
      <c r="DG13" s="14"/>
      <c r="DH13" s="14"/>
      <c r="DI13" s="14"/>
      <c r="DJ13" s="14"/>
      <c r="DK13" s="14"/>
      <c r="DL13" s="14"/>
      <c r="DM13" s="14"/>
      <c r="DN13" s="14"/>
      <c r="DO13" s="14"/>
      <c r="DP13" s="14"/>
      <c r="DQ13" s="14"/>
      <c r="DR13" s="14"/>
      <c r="DS13" s="14"/>
      <c r="DT13" s="14"/>
      <c r="DU13" s="14"/>
      <c r="DV13" s="14"/>
      <c r="DW13" s="14"/>
      <c r="DX13" s="14"/>
      <c r="DY13" s="14"/>
      <c r="DZ13" s="14"/>
      <c r="EA13" s="14"/>
      <c r="EB13" s="14"/>
      <c r="EC13" s="14"/>
      <c r="ED13" s="14"/>
      <c r="EE13" s="14"/>
      <c r="EF13" s="14"/>
      <c r="EG13" s="14"/>
      <c r="EH13" s="14"/>
      <c r="EI13" s="14"/>
      <c r="EJ13" s="14"/>
      <c r="EK13" s="14"/>
      <c r="EL13" s="14"/>
      <c r="EM13" s="14"/>
      <c r="EN13" s="14"/>
      <c r="EO13" s="14"/>
      <c r="EP13" s="14"/>
      <c r="EQ13" s="14"/>
      <c r="ER13" s="14"/>
      <c r="ES13" s="14"/>
      <c r="ET13" s="14"/>
      <c r="EU13" s="14"/>
      <c r="EV13" s="14"/>
      <c r="EW13" s="14"/>
      <c r="EX13" s="14"/>
      <c r="EY13" s="14"/>
      <c r="EZ13" s="14"/>
      <c r="FA13" s="14"/>
      <c r="FB13" s="14"/>
      <c r="FC13" s="14"/>
      <c r="FD13" s="14"/>
      <c r="FE13" s="14"/>
    </row>
    <row r="14" spans="1:357" s="2" customFormat="1" ht="18" customHeight="1" thickBot="1" x14ac:dyDescent="0.35">
      <c r="A14" s="17" t="s">
        <v>8</v>
      </c>
      <c r="B14" s="35" t="s">
        <v>29</v>
      </c>
      <c r="C14" s="27"/>
      <c r="D14" s="36"/>
      <c r="E14" s="37"/>
      <c r="F14" s="11"/>
      <c r="G14" s="11" t="str">
        <f t="shared" si="346"/>
        <v/>
      </c>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c r="BJ14" s="14"/>
      <c r="BK14" s="14"/>
      <c r="BL14" s="14"/>
      <c r="BM14" s="14"/>
      <c r="BN14" s="14"/>
      <c r="BO14" s="14"/>
      <c r="BP14" s="14"/>
      <c r="BQ14" s="14"/>
      <c r="BR14" s="14"/>
      <c r="BS14" s="14"/>
      <c r="BT14" s="14"/>
      <c r="BU14" s="14"/>
      <c r="BV14" s="14"/>
      <c r="BW14" s="14"/>
      <c r="BX14" s="14"/>
      <c r="BY14" s="14"/>
      <c r="BZ14" s="14"/>
      <c r="CA14" s="14"/>
      <c r="CB14" s="14"/>
      <c r="CC14" s="14"/>
      <c r="CD14" s="14"/>
      <c r="CE14" s="14"/>
      <c r="CF14" s="14"/>
      <c r="CG14" s="14"/>
      <c r="CH14" s="14"/>
      <c r="CI14" s="14"/>
      <c r="CJ14" s="14"/>
      <c r="CK14" s="14"/>
      <c r="CL14" s="14"/>
      <c r="CM14" s="14"/>
      <c r="CN14" s="14"/>
      <c r="CO14" s="14"/>
      <c r="CP14" s="14"/>
      <c r="CQ14" s="14"/>
      <c r="CR14" s="14"/>
      <c r="CS14" s="14"/>
      <c r="CT14" s="14"/>
      <c r="CU14" s="14"/>
      <c r="CV14" s="14"/>
      <c r="CW14" s="14"/>
      <c r="CX14" s="14"/>
      <c r="CY14" s="14"/>
      <c r="CZ14" s="14"/>
      <c r="DA14" s="14"/>
      <c r="DB14" s="14"/>
      <c r="DC14" s="14"/>
      <c r="DD14" s="14"/>
      <c r="DE14" s="14"/>
      <c r="DF14" s="14"/>
      <c r="DG14" s="14"/>
      <c r="DH14" s="14"/>
      <c r="DI14" s="14"/>
      <c r="DJ14" s="14"/>
      <c r="DK14" s="14"/>
      <c r="DL14" s="14"/>
      <c r="DM14" s="14"/>
      <c r="DN14" s="14"/>
      <c r="DO14" s="14"/>
      <c r="DP14" s="14"/>
      <c r="DQ14" s="14"/>
      <c r="DR14" s="14"/>
      <c r="DS14" s="14"/>
      <c r="DT14" s="14"/>
      <c r="DU14" s="14"/>
      <c r="DV14" s="14"/>
      <c r="DW14" s="14"/>
      <c r="DX14" s="14"/>
      <c r="DY14" s="14"/>
      <c r="DZ14" s="14"/>
      <c r="EA14" s="14"/>
      <c r="EB14" s="14"/>
      <c r="EC14" s="14"/>
      <c r="ED14" s="14"/>
      <c r="EE14" s="14"/>
      <c r="EF14" s="14"/>
      <c r="EG14" s="14"/>
      <c r="EH14" s="14"/>
      <c r="EI14" s="14"/>
      <c r="EJ14" s="14"/>
      <c r="EK14" s="14"/>
      <c r="EL14" s="14"/>
      <c r="EM14" s="14"/>
      <c r="EN14" s="14"/>
      <c r="EO14" s="14"/>
      <c r="EP14" s="14"/>
      <c r="EQ14" s="14"/>
      <c r="ER14" s="14"/>
      <c r="ES14" s="14"/>
      <c r="ET14" s="14"/>
      <c r="EU14" s="14"/>
      <c r="EV14" s="14"/>
      <c r="EW14" s="14"/>
      <c r="EX14" s="14"/>
      <c r="EY14" s="14"/>
      <c r="EZ14" s="14"/>
      <c r="FA14" s="14"/>
      <c r="FB14" s="14"/>
      <c r="FC14" s="14"/>
      <c r="FD14" s="14"/>
      <c r="FE14" s="14"/>
    </row>
    <row r="15" spans="1:357" s="2" customFormat="1" ht="18" customHeight="1" thickBot="1" x14ac:dyDescent="0.35">
      <c r="A15" s="17"/>
      <c r="B15" s="32" t="s">
        <v>26</v>
      </c>
      <c r="C15" s="33"/>
      <c r="D15" s="34">
        <f>E13-10</f>
        <v>44715</v>
      </c>
      <c r="E15" s="34">
        <f>D15+21</f>
        <v>44736</v>
      </c>
      <c r="F15" s="11"/>
      <c r="G15" s="11"/>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4"/>
      <c r="BE15" s="14"/>
      <c r="BF15" s="14"/>
      <c r="BG15" s="14"/>
      <c r="BH15" s="14"/>
      <c r="BI15" s="14"/>
      <c r="BJ15" s="14"/>
      <c r="BK15" s="14"/>
      <c r="BL15" s="14"/>
      <c r="BM15" s="14"/>
      <c r="BN15" s="14"/>
      <c r="BO15" s="14"/>
      <c r="BP15" s="14"/>
      <c r="BQ15" s="14"/>
      <c r="BR15" s="14"/>
      <c r="BS15" s="14"/>
      <c r="BT15" s="14"/>
      <c r="BU15" s="14"/>
      <c r="BV15" s="14"/>
      <c r="BW15" s="14"/>
      <c r="BX15" s="14"/>
      <c r="BY15" s="14"/>
      <c r="BZ15" s="14"/>
      <c r="CA15" s="14"/>
      <c r="CB15" s="14"/>
      <c r="CC15" s="14"/>
      <c r="CD15" s="14"/>
      <c r="CE15" s="14"/>
      <c r="CF15" s="14"/>
      <c r="CG15" s="14"/>
      <c r="CH15" s="14"/>
      <c r="CI15" s="14"/>
      <c r="CJ15" s="14"/>
      <c r="CK15" s="14"/>
      <c r="CL15" s="14"/>
      <c r="CM15" s="14"/>
      <c r="CN15" s="14"/>
      <c r="CO15" s="14"/>
      <c r="CP15" s="14"/>
      <c r="CQ15" s="14"/>
      <c r="CR15" s="14"/>
      <c r="CS15" s="14"/>
      <c r="CT15" s="14"/>
      <c r="CU15" s="14"/>
      <c r="CV15" s="14"/>
      <c r="CW15" s="14"/>
      <c r="CX15" s="14"/>
      <c r="CY15" s="14"/>
      <c r="CZ15" s="14"/>
      <c r="DA15" s="14"/>
      <c r="DB15" s="14"/>
      <c r="DC15" s="14"/>
      <c r="DD15" s="14"/>
      <c r="DE15" s="14"/>
      <c r="DF15" s="14"/>
      <c r="DG15" s="14"/>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row>
    <row r="16" spans="1:357" s="2" customFormat="1" ht="19.05" customHeight="1" thickBot="1" x14ac:dyDescent="0.35">
      <c r="A16" s="17"/>
      <c r="B16" s="32" t="s">
        <v>27</v>
      </c>
      <c r="C16" s="33"/>
      <c r="D16" s="34">
        <f>E15-10</f>
        <v>44726</v>
      </c>
      <c r="E16" s="34">
        <f t="shared" ref="E16:E21" si="347">D16+21</f>
        <v>44747</v>
      </c>
      <c r="F16" s="11"/>
      <c r="G16" s="11">
        <f t="shared" si="346"/>
        <v>22</v>
      </c>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BY16" s="14"/>
      <c r="BZ16" s="14"/>
      <c r="CA16" s="14"/>
      <c r="CB16" s="14"/>
      <c r="CC16" s="14"/>
      <c r="CD16" s="14"/>
      <c r="CE16" s="14"/>
      <c r="CF16" s="14"/>
      <c r="CG16" s="14"/>
      <c r="CH16" s="14"/>
      <c r="CI16" s="14"/>
      <c r="CJ16" s="14"/>
      <c r="CK16" s="14"/>
      <c r="CL16" s="14"/>
      <c r="CM16" s="14"/>
      <c r="CN16" s="14"/>
      <c r="CO16" s="14"/>
      <c r="CP16" s="14"/>
      <c r="CQ16" s="14"/>
      <c r="CR16" s="14"/>
      <c r="CS16" s="14"/>
      <c r="CT16" s="14"/>
      <c r="CU16" s="14"/>
      <c r="CV16" s="14"/>
      <c r="CW16" s="14"/>
      <c r="CX16" s="14"/>
      <c r="CY16" s="14"/>
      <c r="CZ16" s="14"/>
      <c r="DA16" s="14"/>
      <c r="DB16" s="14"/>
      <c r="DC16" s="14"/>
      <c r="DD16" s="14"/>
      <c r="DE16" s="14"/>
      <c r="DF16" s="14"/>
      <c r="DG16" s="14"/>
      <c r="DH16" s="14"/>
      <c r="DI16" s="14"/>
      <c r="DJ16" s="14"/>
      <c r="DK16" s="14"/>
      <c r="DL16" s="14"/>
      <c r="DM16" s="14"/>
      <c r="DN16" s="14"/>
      <c r="DO16" s="14"/>
      <c r="DP16" s="14"/>
      <c r="DQ16" s="14"/>
      <c r="DR16" s="14"/>
      <c r="DS16" s="14"/>
      <c r="DT16" s="14"/>
      <c r="DU16" s="14"/>
      <c r="DV16" s="14"/>
      <c r="DW16" s="14"/>
      <c r="DX16" s="14"/>
      <c r="DY16" s="14"/>
      <c r="DZ16" s="14"/>
      <c r="EA16" s="14"/>
      <c r="EB16" s="14"/>
      <c r="EC16" s="14"/>
      <c r="ED16" s="14"/>
      <c r="EE16" s="14"/>
      <c r="EF16" s="14"/>
      <c r="EG16" s="14"/>
      <c r="EH16" s="14"/>
      <c r="EI16" s="14"/>
      <c r="EJ16" s="14"/>
      <c r="EK16" s="14"/>
      <c r="EL16" s="14"/>
      <c r="EM16" s="14"/>
      <c r="EN16" s="14"/>
      <c r="EO16" s="14"/>
      <c r="EP16" s="14"/>
      <c r="EQ16" s="14"/>
      <c r="ER16" s="14"/>
      <c r="ES16" s="14"/>
      <c r="ET16" s="14"/>
      <c r="EU16" s="14"/>
      <c r="EV16" s="14"/>
      <c r="EW16" s="14"/>
      <c r="EX16" s="14"/>
      <c r="EY16" s="14"/>
      <c r="EZ16" s="14"/>
      <c r="FA16" s="14"/>
      <c r="FB16" s="14"/>
      <c r="FC16" s="14"/>
      <c r="FD16" s="14"/>
      <c r="FE16" s="14"/>
    </row>
    <row r="17" spans="1:161" s="2" customFormat="1" ht="19.05" customHeight="1" thickBot="1" x14ac:dyDescent="0.35">
      <c r="A17" s="17"/>
      <c r="B17" s="32" t="s">
        <v>28</v>
      </c>
      <c r="C17" s="33"/>
      <c r="D17" s="34">
        <f>E16-10</f>
        <v>44737</v>
      </c>
      <c r="E17" s="34">
        <f t="shared" si="347"/>
        <v>44758</v>
      </c>
      <c r="F17" s="11"/>
      <c r="G17" s="11">
        <f t="shared" si="346"/>
        <v>22</v>
      </c>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4"/>
      <c r="CK17" s="14"/>
      <c r="CL17" s="14"/>
      <c r="CM17" s="14"/>
      <c r="CN17" s="14"/>
      <c r="CO17" s="14"/>
      <c r="CP17" s="14"/>
      <c r="CQ17" s="14"/>
      <c r="CR17" s="14"/>
      <c r="CS17" s="14"/>
      <c r="CT17" s="14"/>
      <c r="CU17" s="14"/>
      <c r="CV17" s="14"/>
      <c r="CW17" s="14"/>
      <c r="CX17" s="14"/>
      <c r="CY17" s="14"/>
      <c r="CZ17" s="14"/>
      <c r="DA17" s="14"/>
      <c r="DB17" s="14"/>
      <c r="DC17" s="14"/>
      <c r="DD17" s="14"/>
      <c r="DE17" s="14"/>
      <c r="DF17" s="14"/>
      <c r="DG17" s="14"/>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row>
    <row r="18" spans="1:161" s="2" customFormat="1" ht="18" customHeight="1" thickBot="1" x14ac:dyDescent="0.35">
      <c r="A18" s="17" t="s">
        <v>8</v>
      </c>
      <c r="B18" s="35" t="s">
        <v>30</v>
      </c>
      <c r="C18" s="27"/>
      <c r="D18" s="36"/>
      <c r="E18" s="37"/>
      <c r="F18" s="11"/>
      <c r="G18" s="11" t="str">
        <f t="shared" si="346"/>
        <v/>
      </c>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c r="DQ18" s="14"/>
      <c r="DR18" s="14"/>
      <c r="DS18" s="14"/>
      <c r="DT18" s="14"/>
      <c r="DU18" s="14"/>
      <c r="DV18" s="14"/>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row>
    <row r="19" spans="1:161" s="2" customFormat="1" ht="19.05" customHeight="1" thickBot="1" x14ac:dyDescent="0.35">
      <c r="A19" s="17"/>
      <c r="B19" s="32" t="s">
        <v>34</v>
      </c>
      <c r="C19" s="33"/>
      <c r="D19" s="34">
        <f t="shared" ref="D16:D21" si="348">E17-10</f>
        <v>44748</v>
      </c>
      <c r="E19" s="34">
        <f t="shared" si="347"/>
        <v>44769</v>
      </c>
      <c r="F19" s="11"/>
      <c r="G19" s="11">
        <f t="shared" si="346"/>
        <v>22</v>
      </c>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row>
    <row r="20" spans="1:161" s="2" customFormat="1" ht="19.05" customHeight="1" thickBot="1" x14ac:dyDescent="0.35">
      <c r="A20" s="17"/>
      <c r="B20" s="32" t="s">
        <v>33</v>
      </c>
      <c r="C20" s="33"/>
      <c r="D20" s="34">
        <f>E19-10</f>
        <v>44759</v>
      </c>
      <c r="E20" s="34">
        <f>D20+45</f>
        <v>44804</v>
      </c>
      <c r="F20" s="11"/>
      <c r="G20" s="11">
        <f t="shared" si="346"/>
        <v>46</v>
      </c>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c r="CD20" s="14"/>
      <c r="CE20" s="14"/>
      <c r="CF20" s="14"/>
      <c r="CG20" s="14"/>
      <c r="CH20" s="14"/>
      <c r="CI20" s="14"/>
      <c r="CJ20" s="14"/>
      <c r="CK20" s="14"/>
      <c r="CL20" s="14"/>
      <c r="CM20" s="14"/>
      <c r="CN20" s="14"/>
      <c r="CO20" s="14"/>
      <c r="CP20" s="14"/>
      <c r="CQ20" s="14"/>
      <c r="CR20" s="14"/>
      <c r="CS20" s="14"/>
      <c r="CT20" s="14"/>
      <c r="CU20" s="14"/>
      <c r="CV20" s="14"/>
      <c r="CW20" s="14"/>
      <c r="CX20" s="14"/>
      <c r="CY20" s="14"/>
      <c r="CZ20" s="14"/>
      <c r="DA20" s="14"/>
      <c r="DB20" s="14"/>
      <c r="DC20" s="14"/>
      <c r="DD20" s="14"/>
      <c r="DE20" s="14"/>
      <c r="DF20" s="14"/>
      <c r="DG20" s="14"/>
      <c r="DH20" s="14"/>
      <c r="DI20" s="14"/>
      <c r="DJ20" s="14"/>
      <c r="DK20" s="14"/>
      <c r="DL20" s="14"/>
      <c r="DM20" s="14"/>
      <c r="DN20" s="14"/>
      <c r="DO20" s="14"/>
      <c r="DP20" s="14"/>
      <c r="DQ20" s="14"/>
      <c r="DR20" s="14"/>
      <c r="DS20" s="14"/>
      <c r="DT20" s="14"/>
      <c r="DU20" s="14"/>
      <c r="DV20" s="14"/>
      <c r="DW20" s="14"/>
      <c r="DX20" s="14"/>
      <c r="DY20" s="14"/>
      <c r="DZ20" s="14"/>
      <c r="EA20" s="14"/>
      <c r="EB20" s="14"/>
      <c r="EC20" s="14"/>
      <c r="ED20" s="14"/>
      <c r="EE20" s="14"/>
      <c r="EF20" s="14"/>
      <c r="EG20" s="14"/>
      <c r="EH20" s="14"/>
      <c r="EI20" s="14"/>
      <c r="EJ20" s="14"/>
      <c r="EK20" s="14"/>
      <c r="EL20" s="14"/>
      <c r="EM20" s="14"/>
      <c r="EN20" s="14"/>
      <c r="EO20" s="14"/>
      <c r="EP20" s="14"/>
      <c r="EQ20" s="14"/>
      <c r="ER20" s="14"/>
      <c r="ES20" s="14"/>
      <c r="ET20" s="14"/>
      <c r="EU20" s="14"/>
      <c r="EV20" s="14"/>
      <c r="EW20" s="14"/>
      <c r="EX20" s="14"/>
      <c r="EY20" s="14"/>
      <c r="EZ20" s="14"/>
      <c r="FA20" s="14"/>
      <c r="FB20" s="14"/>
      <c r="FC20" s="14"/>
      <c r="FD20" s="14"/>
      <c r="FE20" s="14"/>
    </row>
    <row r="21" spans="1:161" s="2" customFormat="1" ht="19.05" customHeight="1" thickBot="1" x14ac:dyDescent="0.35">
      <c r="A21" s="17"/>
      <c r="B21" s="32" t="s">
        <v>35</v>
      </c>
      <c r="C21" s="33"/>
      <c r="D21" s="34">
        <f>D20-10</f>
        <v>44749</v>
      </c>
      <c r="E21" s="34">
        <f>D21+21</f>
        <v>44770</v>
      </c>
      <c r="F21" s="11"/>
      <c r="G21" s="11">
        <f t="shared" si="346"/>
        <v>22</v>
      </c>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c r="ES21" s="14"/>
      <c r="ET21" s="14"/>
      <c r="EU21" s="14"/>
      <c r="EV21" s="14"/>
      <c r="EW21" s="14"/>
      <c r="EX21" s="14"/>
      <c r="EY21" s="14"/>
      <c r="EZ21" s="14"/>
      <c r="FA21" s="14"/>
      <c r="FB21" s="14"/>
      <c r="FC21" s="14"/>
      <c r="FD21" s="14"/>
      <c r="FE21" s="14"/>
    </row>
    <row r="22" spans="1:161" s="2" customFormat="1" ht="18" customHeight="1" thickBot="1" x14ac:dyDescent="0.35">
      <c r="A22" s="17"/>
      <c r="B22" s="35" t="s">
        <v>31</v>
      </c>
      <c r="C22" s="27"/>
      <c r="D22" s="36"/>
      <c r="E22" s="37"/>
      <c r="F22" s="11"/>
      <c r="G22" s="11"/>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c r="BJ22" s="14"/>
      <c r="BK22" s="14"/>
      <c r="BL22" s="14"/>
      <c r="BM22" s="14"/>
      <c r="BN22" s="14"/>
      <c r="BO22" s="14"/>
      <c r="BP22" s="14"/>
      <c r="BQ22" s="14"/>
      <c r="BR22" s="14"/>
      <c r="BS22" s="14"/>
      <c r="BT22" s="14"/>
      <c r="BU22" s="14"/>
      <c r="BV22" s="14"/>
      <c r="BW22" s="14"/>
      <c r="BX22" s="14"/>
      <c r="BY22" s="14"/>
      <c r="BZ22" s="14"/>
      <c r="CA22" s="14"/>
      <c r="CB22" s="14"/>
      <c r="CC22" s="14"/>
      <c r="CD22" s="14"/>
      <c r="CE22" s="14"/>
      <c r="CF22" s="14"/>
      <c r="CG22" s="14"/>
      <c r="CH22" s="14"/>
      <c r="CI22" s="14"/>
      <c r="CJ22" s="14"/>
      <c r="CK22" s="14"/>
      <c r="CL22" s="14"/>
      <c r="CM22" s="14"/>
      <c r="CN22" s="14"/>
      <c r="CO22" s="14"/>
      <c r="CP22" s="14"/>
      <c r="CQ22" s="14"/>
      <c r="CR22" s="14"/>
      <c r="CS22" s="14"/>
      <c r="CT22" s="14"/>
      <c r="CU22" s="14"/>
      <c r="CV22" s="14"/>
      <c r="CW22" s="14"/>
      <c r="CX22" s="14"/>
      <c r="CY22" s="14"/>
      <c r="CZ22" s="14"/>
      <c r="DA22" s="14"/>
      <c r="DB22" s="14"/>
      <c r="DC22" s="14"/>
      <c r="DD22" s="14"/>
      <c r="DE22" s="14"/>
      <c r="DF22" s="14"/>
      <c r="DG22" s="14"/>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c r="ES22" s="14"/>
      <c r="ET22" s="14"/>
      <c r="EU22" s="14"/>
      <c r="EV22" s="14"/>
      <c r="EW22" s="14"/>
      <c r="EX22" s="14"/>
      <c r="EY22" s="14"/>
      <c r="EZ22" s="14"/>
      <c r="FA22" s="14"/>
      <c r="FB22" s="14"/>
      <c r="FC22" s="14"/>
      <c r="FD22" s="14"/>
      <c r="FE22" s="14"/>
    </row>
    <row r="23" spans="1:161" s="2" customFormat="1" ht="19.05" customHeight="1" thickBot="1" x14ac:dyDescent="0.35">
      <c r="A23" s="17"/>
      <c r="B23" s="32" t="s">
        <v>36</v>
      </c>
      <c r="C23" s="33"/>
      <c r="D23" s="34">
        <v>44749</v>
      </c>
      <c r="E23" s="34">
        <v>44626</v>
      </c>
      <c r="F23" s="11"/>
      <c r="G23" s="11"/>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c r="BJ23" s="14"/>
      <c r="BK23" s="14"/>
      <c r="BL23" s="14"/>
      <c r="BM23" s="14"/>
      <c r="BN23" s="14"/>
      <c r="BO23" s="14"/>
      <c r="BP23" s="14"/>
      <c r="BQ23" s="14"/>
      <c r="BR23" s="14"/>
      <c r="BS23" s="14"/>
      <c r="BT23" s="14"/>
      <c r="BU23" s="14"/>
      <c r="BV23" s="14"/>
      <c r="BW23" s="14"/>
      <c r="BX23" s="14"/>
      <c r="BY23" s="14"/>
      <c r="BZ23" s="14"/>
      <c r="CA23" s="14"/>
      <c r="CB23" s="14"/>
      <c r="CC23" s="14"/>
      <c r="CD23" s="14"/>
      <c r="CE23" s="14"/>
      <c r="CF23" s="14"/>
      <c r="CG23" s="14"/>
      <c r="CH23" s="14"/>
      <c r="CI23" s="14"/>
      <c r="CJ23" s="14"/>
      <c r="CK23" s="14"/>
      <c r="CL23" s="14"/>
      <c r="CM23" s="14"/>
      <c r="CN23" s="14"/>
      <c r="CO23" s="14"/>
      <c r="CP23" s="14"/>
      <c r="CQ23" s="14"/>
      <c r="CR23" s="14"/>
      <c r="CS23" s="14"/>
      <c r="CT23" s="14"/>
      <c r="CU23" s="14"/>
      <c r="CV23" s="14"/>
      <c r="CW23" s="14"/>
      <c r="CX23" s="14"/>
      <c r="CY23" s="14"/>
      <c r="CZ23" s="14"/>
      <c r="DA23" s="14"/>
      <c r="DB23" s="14"/>
      <c r="DC23" s="14"/>
      <c r="DD23" s="14"/>
      <c r="DE23" s="14"/>
      <c r="DF23" s="14"/>
      <c r="DG23" s="14"/>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c r="ET23" s="14"/>
      <c r="EU23" s="14"/>
      <c r="EV23" s="14"/>
      <c r="EW23" s="14"/>
      <c r="EX23" s="14"/>
      <c r="EY23" s="14"/>
      <c r="EZ23" s="14"/>
      <c r="FA23" s="14"/>
      <c r="FB23" s="14"/>
      <c r="FC23" s="14"/>
      <c r="FD23" s="14"/>
      <c r="FE23" s="14"/>
    </row>
    <row r="24" spans="1:161" s="2" customFormat="1" ht="19.05" customHeight="1" thickBot="1" x14ac:dyDescent="0.35">
      <c r="A24" s="17"/>
      <c r="B24" s="32" t="s">
        <v>37</v>
      </c>
      <c r="C24" s="33"/>
      <c r="D24" s="34">
        <v>44749</v>
      </c>
      <c r="E24" s="34">
        <f>D24+22</f>
        <v>44771</v>
      </c>
      <c r="F24" s="11"/>
      <c r="G24" s="11"/>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BY24" s="14"/>
      <c r="BZ24" s="14"/>
      <c r="CA24" s="14"/>
      <c r="CB24" s="14"/>
      <c r="CC24" s="14"/>
      <c r="CD24" s="14"/>
      <c r="CE24" s="14"/>
      <c r="CF24" s="14"/>
      <c r="CG24" s="14"/>
      <c r="CH24" s="14"/>
      <c r="CI24" s="14"/>
      <c r="CJ24" s="14"/>
      <c r="CK24" s="14"/>
      <c r="CL24" s="14"/>
      <c r="CM24" s="14"/>
      <c r="CN24" s="14"/>
      <c r="CO24" s="14"/>
      <c r="CP24" s="14"/>
      <c r="CQ24" s="14"/>
      <c r="CR24" s="14"/>
      <c r="CS24" s="14"/>
      <c r="CT24" s="14"/>
      <c r="CU24" s="14"/>
      <c r="CV24" s="14"/>
      <c r="CW24" s="14"/>
      <c r="CX24" s="14"/>
      <c r="CY24" s="14"/>
      <c r="CZ24" s="14"/>
      <c r="DA24" s="14"/>
      <c r="DB24" s="14"/>
      <c r="DC24" s="14"/>
      <c r="DD24" s="14"/>
      <c r="DE24" s="14"/>
      <c r="DF24" s="14"/>
      <c r="DG24" s="14"/>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c r="ES24" s="14"/>
      <c r="ET24" s="14"/>
      <c r="EU24" s="14"/>
      <c r="EV24" s="14"/>
      <c r="EW24" s="14"/>
      <c r="EX24" s="14"/>
      <c r="EY24" s="14"/>
      <c r="EZ24" s="14"/>
      <c r="FA24" s="14"/>
      <c r="FB24" s="14"/>
      <c r="FC24" s="14"/>
      <c r="FD24" s="14"/>
      <c r="FE24" s="14"/>
    </row>
    <row r="25" spans="1:161" s="2" customFormat="1" ht="19.05" customHeight="1" thickBot="1" x14ac:dyDescent="0.35">
      <c r="A25" s="17"/>
      <c r="B25" s="32" t="s">
        <v>38</v>
      </c>
      <c r="C25" s="33"/>
      <c r="D25" s="34">
        <v>44749</v>
      </c>
      <c r="E25" s="34">
        <f>D25+22</f>
        <v>44771</v>
      </c>
      <c r="F25" s="11"/>
      <c r="G25" s="11"/>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c r="CD25" s="14"/>
      <c r="CE25" s="14"/>
      <c r="CF25" s="14"/>
      <c r="CG25" s="14"/>
      <c r="CH25" s="14"/>
      <c r="CI25" s="14"/>
      <c r="CJ25" s="14"/>
      <c r="CK25" s="14"/>
      <c r="CL25" s="14"/>
      <c r="CM25" s="14"/>
      <c r="CN25" s="14"/>
      <c r="CO25" s="14"/>
      <c r="CP25" s="14"/>
      <c r="CQ25" s="14"/>
      <c r="CR25" s="14"/>
      <c r="CS25" s="14"/>
      <c r="CT25" s="14"/>
      <c r="CU25" s="14"/>
      <c r="CV25" s="14"/>
      <c r="CW25" s="14"/>
      <c r="CX25" s="14"/>
      <c r="CY25" s="14"/>
      <c r="CZ25" s="14"/>
      <c r="DA25" s="14"/>
      <c r="DB25" s="14"/>
      <c r="DC25" s="14"/>
      <c r="DD25" s="14"/>
      <c r="DE25" s="14"/>
      <c r="DF25" s="14"/>
      <c r="DG25" s="14"/>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row>
    <row r="26" spans="1:161" s="2" customFormat="1" ht="19.05" customHeight="1" thickBot="1" x14ac:dyDescent="0.35">
      <c r="A26" s="17"/>
      <c r="B26" s="32" t="s">
        <v>39</v>
      </c>
      <c r="C26" s="33"/>
      <c r="D26" s="34">
        <v>44749</v>
      </c>
      <c r="E26" s="34">
        <f>D26+22</f>
        <v>44771</v>
      </c>
      <c r="F26" s="11"/>
      <c r="G26" s="11"/>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c r="AV26" s="14"/>
      <c r="AW26" s="14"/>
      <c r="AX26" s="14"/>
      <c r="AY26" s="14"/>
      <c r="AZ26" s="14"/>
      <c r="BA26" s="14"/>
      <c r="BB26" s="14"/>
      <c r="BC26" s="14"/>
      <c r="BD26" s="14"/>
      <c r="BE26" s="14"/>
      <c r="BF26" s="14"/>
      <c r="BG26" s="14"/>
      <c r="BH26" s="14"/>
      <c r="BI26" s="14"/>
      <c r="BJ26" s="14"/>
      <c r="BK26" s="14"/>
      <c r="BL26" s="14"/>
      <c r="BM26" s="14"/>
      <c r="BN26" s="14"/>
      <c r="BO26" s="14"/>
      <c r="BP26" s="14"/>
      <c r="BQ26" s="14"/>
      <c r="BR26" s="14"/>
      <c r="BS26" s="14"/>
      <c r="BT26" s="14"/>
      <c r="BU26" s="14"/>
      <c r="BV26" s="14"/>
      <c r="BW26" s="14"/>
      <c r="BX26" s="14"/>
      <c r="BY26" s="14"/>
      <c r="BZ26" s="14"/>
      <c r="CA26" s="14"/>
      <c r="CB26" s="14"/>
      <c r="CC26" s="14"/>
      <c r="CD26" s="14"/>
      <c r="CE26" s="14"/>
      <c r="CF26" s="14"/>
      <c r="CG26" s="14"/>
      <c r="CH26" s="14"/>
      <c r="CI26" s="14"/>
      <c r="CJ26" s="14"/>
      <c r="CK26" s="14"/>
      <c r="CL26" s="14"/>
      <c r="CM26" s="14"/>
      <c r="CN26" s="14"/>
      <c r="CO26" s="14"/>
      <c r="CP26" s="14"/>
      <c r="CQ26" s="14"/>
      <c r="CR26" s="14"/>
      <c r="CS26" s="14"/>
      <c r="CT26" s="14"/>
      <c r="CU26" s="14"/>
      <c r="CV26" s="14"/>
      <c r="CW26" s="14"/>
      <c r="CX26" s="14"/>
      <c r="CY26" s="14"/>
      <c r="CZ26" s="14"/>
      <c r="DA26" s="14"/>
      <c r="DB26" s="14"/>
      <c r="DC26" s="14"/>
      <c r="DD26" s="14"/>
      <c r="DE26" s="14"/>
      <c r="DF26" s="14"/>
      <c r="DG26" s="14"/>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row>
    <row r="27" spans="1:161" s="2" customFormat="1" ht="18" customHeight="1" thickBot="1" x14ac:dyDescent="0.35">
      <c r="A27" s="17"/>
      <c r="B27" s="35" t="s">
        <v>32</v>
      </c>
      <c r="C27" s="27"/>
      <c r="D27" s="36"/>
      <c r="E27" s="37"/>
      <c r="F27" s="11"/>
      <c r="G27" s="11"/>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c r="BT27" s="14"/>
      <c r="BU27" s="14"/>
      <c r="BV27" s="14"/>
      <c r="BW27" s="14"/>
      <c r="BX27" s="14"/>
      <c r="BY27" s="14"/>
      <c r="BZ27" s="14"/>
      <c r="CA27" s="14"/>
      <c r="CB27" s="14"/>
      <c r="CC27" s="14"/>
      <c r="CD27" s="14"/>
      <c r="CE27" s="14"/>
      <c r="CF27" s="14"/>
      <c r="CG27" s="14"/>
      <c r="CH27" s="14"/>
      <c r="CI27" s="14"/>
      <c r="CJ27" s="14"/>
      <c r="CK27" s="14"/>
      <c r="CL27" s="14"/>
      <c r="CM27" s="14"/>
      <c r="CN27" s="14"/>
      <c r="CO27" s="14"/>
      <c r="CP27" s="14"/>
      <c r="CQ27" s="14"/>
      <c r="CR27" s="14"/>
      <c r="CS27" s="14"/>
      <c r="CT27" s="14"/>
      <c r="CU27" s="14"/>
      <c r="CV27" s="14"/>
      <c r="CW27" s="14"/>
      <c r="CX27" s="14"/>
      <c r="CY27" s="14"/>
      <c r="CZ27" s="14"/>
      <c r="DA27" s="14"/>
      <c r="DB27" s="14"/>
      <c r="DC27" s="14"/>
      <c r="DD27" s="14"/>
      <c r="DE27" s="14"/>
      <c r="DF27" s="14"/>
      <c r="DG27" s="14"/>
      <c r="DH27" s="14"/>
      <c r="DI27" s="14"/>
      <c r="DJ27" s="14"/>
      <c r="DK27" s="14"/>
      <c r="DL27" s="14"/>
      <c r="DM27" s="14"/>
      <c r="DN27" s="14"/>
      <c r="DO27" s="14"/>
      <c r="DP27" s="14"/>
      <c r="DQ27" s="14"/>
      <c r="DR27" s="14"/>
      <c r="DS27" s="14"/>
      <c r="DT27" s="14"/>
      <c r="DU27" s="14"/>
      <c r="DV27" s="14"/>
      <c r="DW27" s="14"/>
      <c r="DX27" s="14"/>
      <c r="DY27" s="14"/>
      <c r="DZ27" s="14"/>
      <c r="EA27" s="14"/>
      <c r="EB27" s="14"/>
      <c r="EC27" s="14"/>
      <c r="ED27" s="14"/>
      <c r="EE27" s="14"/>
      <c r="EF27" s="14"/>
      <c r="EG27" s="14"/>
      <c r="EH27" s="14"/>
      <c r="EI27" s="14"/>
      <c r="EJ27" s="14"/>
      <c r="EK27" s="14"/>
      <c r="EL27" s="14"/>
      <c r="EM27" s="14"/>
      <c r="EN27" s="14"/>
      <c r="EO27" s="14"/>
      <c r="EP27" s="14"/>
      <c r="EQ27" s="14"/>
      <c r="ER27" s="14"/>
      <c r="ES27" s="14"/>
      <c r="ET27" s="14"/>
      <c r="EU27" s="14"/>
      <c r="EV27" s="14"/>
      <c r="EW27" s="14"/>
      <c r="EX27" s="14"/>
      <c r="EY27" s="14"/>
      <c r="EZ27" s="14"/>
      <c r="FA27" s="14"/>
      <c r="FB27" s="14"/>
      <c r="FC27" s="14"/>
      <c r="FD27" s="14"/>
      <c r="FE27" s="14"/>
    </row>
    <row r="28" spans="1:161" s="2" customFormat="1" ht="19.05" customHeight="1" thickBot="1" x14ac:dyDescent="0.35">
      <c r="A28" s="17"/>
      <c r="B28" s="32" t="s">
        <v>40</v>
      </c>
      <c r="C28" s="33"/>
      <c r="D28" s="34">
        <v>44749</v>
      </c>
      <c r="E28" s="34">
        <f>D28+22</f>
        <v>44771</v>
      </c>
      <c r="F28" s="11"/>
      <c r="G28" s="11"/>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c r="AV28" s="14"/>
      <c r="AW28" s="14"/>
      <c r="AX28" s="14"/>
      <c r="AY28" s="14"/>
      <c r="AZ28" s="14"/>
      <c r="BA28" s="14"/>
      <c r="BB28" s="14"/>
      <c r="BC28" s="14"/>
      <c r="BD28" s="14"/>
      <c r="BE28" s="14"/>
      <c r="BF28" s="14"/>
      <c r="BG28" s="14"/>
      <c r="BH28" s="14"/>
      <c r="BI28" s="14"/>
      <c r="BJ28" s="14"/>
      <c r="BK28" s="14"/>
      <c r="BL28" s="14"/>
      <c r="BM28" s="14"/>
      <c r="BN28" s="14"/>
      <c r="BO28" s="14"/>
      <c r="BP28" s="14"/>
      <c r="BQ28" s="14"/>
      <c r="BR28" s="14"/>
      <c r="BS28" s="14"/>
      <c r="BT28" s="14"/>
      <c r="BU28" s="14"/>
      <c r="BV28" s="14"/>
      <c r="BW28" s="14"/>
      <c r="BX28" s="14"/>
      <c r="BY28" s="14"/>
      <c r="BZ28" s="14"/>
      <c r="CA28" s="14"/>
      <c r="CB28" s="14"/>
      <c r="CC28" s="14"/>
      <c r="CD28" s="14"/>
      <c r="CE28" s="14"/>
      <c r="CF28" s="14"/>
      <c r="CG28" s="14"/>
      <c r="CH28" s="14"/>
      <c r="CI28" s="14"/>
      <c r="CJ28" s="14"/>
      <c r="CK28" s="14"/>
      <c r="CL28" s="14"/>
      <c r="CM28" s="14"/>
      <c r="CN28" s="14"/>
      <c r="CO28" s="14"/>
      <c r="CP28" s="14"/>
      <c r="CQ28" s="14"/>
      <c r="CR28" s="14"/>
      <c r="CS28" s="14"/>
      <c r="CT28" s="14"/>
      <c r="CU28" s="14"/>
      <c r="CV28" s="14"/>
      <c r="CW28" s="14"/>
      <c r="CX28" s="14"/>
      <c r="CY28" s="14"/>
      <c r="CZ28" s="14"/>
      <c r="DA28" s="14"/>
      <c r="DB28" s="14"/>
      <c r="DC28" s="14"/>
      <c r="DD28" s="14"/>
      <c r="DE28" s="14"/>
      <c r="DF28" s="14"/>
      <c r="DG28" s="14"/>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row>
    <row r="29" spans="1:161" s="2" customFormat="1" ht="19.05" customHeight="1" thickBot="1" x14ac:dyDescent="0.35">
      <c r="A29" s="17"/>
      <c r="B29" s="32" t="s">
        <v>41</v>
      </c>
      <c r="C29" s="33"/>
      <c r="D29" s="34">
        <v>44749</v>
      </c>
      <c r="E29" s="34">
        <f>D29+22</f>
        <v>44771</v>
      </c>
      <c r="F29" s="11"/>
      <c r="G29" s="11"/>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c r="AV29" s="14"/>
      <c r="AW29" s="14"/>
      <c r="AX29" s="14"/>
      <c r="AY29" s="14"/>
      <c r="AZ29" s="14"/>
      <c r="BA29" s="14"/>
      <c r="BB29" s="14"/>
      <c r="BC29" s="14"/>
      <c r="BD29" s="14"/>
      <c r="BE29" s="14"/>
      <c r="BF29" s="14"/>
      <c r="BG29" s="14"/>
      <c r="BH29" s="14"/>
      <c r="BI29" s="14"/>
      <c r="BJ29" s="14"/>
      <c r="BK29" s="14"/>
      <c r="BL29" s="14"/>
      <c r="BM29" s="14"/>
      <c r="BN29" s="14"/>
      <c r="BO29" s="14"/>
      <c r="BP29" s="14"/>
      <c r="BQ29" s="14"/>
      <c r="BR29" s="14"/>
      <c r="BS29" s="14"/>
      <c r="BT29" s="14"/>
      <c r="BU29" s="14"/>
      <c r="BV29" s="14"/>
      <c r="BW29" s="14"/>
      <c r="BX29" s="14"/>
      <c r="BY29" s="14"/>
      <c r="BZ29" s="14"/>
      <c r="CA29" s="14"/>
      <c r="CB29" s="14"/>
      <c r="CC29" s="14"/>
      <c r="CD29" s="14"/>
      <c r="CE29" s="14"/>
      <c r="CF29" s="14"/>
      <c r="CG29" s="14"/>
      <c r="CH29" s="14"/>
      <c r="CI29" s="14"/>
      <c r="CJ29" s="14"/>
      <c r="CK29" s="14"/>
      <c r="CL29" s="14"/>
      <c r="CM29" s="14"/>
      <c r="CN29" s="14"/>
      <c r="CO29" s="14"/>
      <c r="CP29" s="14"/>
      <c r="CQ29" s="14"/>
      <c r="CR29" s="14"/>
      <c r="CS29" s="14"/>
      <c r="CT29" s="14"/>
      <c r="CU29" s="14"/>
      <c r="CV29" s="14"/>
      <c r="CW29" s="14"/>
      <c r="CX29" s="14"/>
      <c r="CY29" s="14"/>
      <c r="CZ29" s="14"/>
      <c r="DA29" s="14"/>
      <c r="DB29" s="14"/>
      <c r="DC29" s="14"/>
      <c r="DD29" s="14"/>
      <c r="DE29" s="14"/>
      <c r="DF29" s="14"/>
      <c r="DG29" s="14"/>
      <c r="DH29" s="14"/>
      <c r="DI29" s="14"/>
      <c r="DJ29" s="14"/>
      <c r="DK29" s="14"/>
      <c r="DL29" s="14"/>
      <c r="DM29" s="14"/>
      <c r="DN29" s="14"/>
      <c r="DO29" s="14"/>
      <c r="DP29" s="14"/>
      <c r="DQ29" s="14"/>
      <c r="DR29" s="14"/>
      <c r="DS29" s="14"/>
      <c r="DT29" s="14"/>
      <c r="DU29" s="14"/>
      <c r="DV29" s="14"/>
      <c r="DW29" s="14"/>
      <c r="DX29" s="14"/>
      <c r="DY29" s="14"/>
      <c r="DZ29" s="14"/>
      <c r="EA29" s="14"/>
      <c r="EB29" s="14"/>
      <c r="EC29" s="14"/>
      <c r="ED29" s="14"/>
      <c r="EE29" s="14"/>
      <c r="EF29" s="14"/>
      <c r="EG29" s="14"/>
      <c r="EH29" s="14"/>
      <c r="EI29" s="14"/>
      <c r="EJ29" s="14"/>
      <c r="EK29" s="14"/>
      <c r="EL29" s="14"/>
      <c r="EM29" s="14"/>
      <c r="EN29" s="14"/>
      <c r="EO29" s="14"/>
      <c r="EP29" s="14"/>
      <c r="EQ29" s="14"/>
      <c r="ER29" s="14"/>
      <c r="ES29" s="14"/>
      <c r="ET29" s="14"/>
      <c r="EU29" s="14"/>
      <c r="EV29" s="14"/>
      <c r="EW29" s="14"/>
      <c r="EX29" s="14"/>
      <c r="EY29" s="14"/>
      <c r="EZ29" s="14"/>
      <c r="FA29" s="14"/>
      <c r="FB29" s="14"/>
      <c r="FC29" s="14"/>
      <c r="FD29" s="14"/>
      <c r="FE29" s="14"/>
    </row>
    <row r="30" spans="1:161" s="2" customFormat="1" ht="19.05" customHeight="1" thickBot="1" x14ac:dyDescent="0.35">
      <c r="A30" s="17"/>
      <c r="B30" s="32" t="s">
        <v>42</v>
      </c>
      <c r="C30" s="33"/>
      <c r="D30" s="34">
        <v>44749</v>
      </c>
      <c r="E30" s="34">
        <f>D30+22</f>
        <v>44771</v>
      </c>
      <c r="F30" s="11"/>
      <c r="G30" s="11"/>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c r="BE30" s="14"/>
      <c r="BF30" s="14"/>
      <c r="BG30" s="14"/>
      <c r="BH30" s="14"/>
      <c r="BI30" s="14"/>
      <c r="BJ30" s="14"/>
      <c r="BK30" s="14"/>
      <c r="BL30" s="14"/>
      <c r="BM30" s="14"/>
      <c r="BN30" s="14"/>
      <c r="BO30" s="14"/>
      <c r="BP30" s="14"/>
      <c r="BQ30" s="14"/>
      <c r="BR30" s="14"/>
      <c r="BS30" s="14"/>
      <c r="BT30" s="14"/>
      <c r="BU30" s="14"/>
      <c r="BV30" s="14"/>
      <c r="BW30" s="14"/>
      <c r="BX30" s="14"/>
      <c r="BY30" s="14"/>
      <c r="BZ30" s="14"/>
      <c r="CA30" s="14"/>
      <c r="CB30" s="14"/>
      <c r="CC30" s="14"/>
      <c r="CD30" s="14"/>
      <c r="CE30" s="14"/>
      <c r="CF30" s="14"/>
      <c r="CG30" s="14"/>
      <c r="CH30" s="14"/>
      <c r="CI30" s="14"/>
      <c r="CJ30" s="14"/>
      <c r="CK30" s="14"/>
      <c r="CL30" s="14"/>
      <c r="CM30" s="14"/>
      <c r="CN30" s="14"/>
      <c r="CO30" s="14"/>
      <c r="CP30" s="14"/>
      <c r="CQ30" s="14"/>
      <c r="CR30" s="14"/>
      <c r="CS30" s="14"/>
      <c r="CT30" s="14"/>
      <c r="CU30" s="14"/>
      <c r="CV30" s="14"/>
      <c r="CW30" s="14"/>
      <c r="CX30" s="14"/>
      <c r="CY30" s="14"/>
      <c r="CZ30" s="14"/>
      <c r="DA30" s="14"/>
      <c r="DB30" s="14"/>
      <c r="DC30" s="14"/>
      <c r="DD30" s="14"/>
      <c r="DE30" s="14"/>
      <c r="DF30" s="14"/>
      <c r="DG30" s="14"/>
      <c r="DH30" s="14"/>
      <c r="DI30" s="14"/>
      <c r="DJ30" s="14"/>
      <c r="DK30" s="14"/>
      <c r="DL30" s="14"/>
      <c r="DM30" s="14"/>
      <c r="DN30" s="14"/>
      <c r="DO30" s="14"/>
      <c r="DP30" s="14"/>
      <c r="DQ30" s="14"/>
      <c r="DR30" s="14"/>
      <c r="DS30" s="14"/>
      <c r="DT30" s="14"/>
      <c r="DU30" s="14"/>
      <c r="DV30" s="14"/>
      <c r="DW30" s="14"/>
      <c r="DX30" s="14"/>
      <c r="DY30" s="14"/>
      <c r="DZ30" s="14"/>
      <c r="EA30" s="14"/>
      <c r="EB30" s="14"/>
      <c r="EC30" s="14"/>
      <c r="ED30" s="14"/>
      <c r="EE30" s="14"/>
      <c r="EF30" s="14"/>
      <c r="EG30" s="14"/>
      <c r="EH30" s="14"/>
      <c r="EI30" s="14"/>
      <c r="EJ30" s="14"/>
      <c r="EK30" s="14"/>
      <c r="EL30" s="14"/>
      <c r="EM30" s="14"/>
      <c r="EN30" s="14"/>
      <c r="EO30" s="14"/>
      <c r="EP30" s="14"/>
      <c r="EQ30" s="14"/>
      <c r="ER30" s="14"/>
      <c r="ES30" s="14"/>
      <c r="ET30" s="14"/>
      <c r="EU30" s="14"/>
      <c r="EV30" s="14"/>
      <c r="EW30" s="14"/>
      <c r="EX30" s="14"/>
      <c r="EY30" s="14"/>
      <c r="EZ30" s="14"/>
      <c r="FA30" s="14"/>
      <c r="FB30" s="14"/>
      <c r="FC30" s="14"/>
      <c r="FD30" s="14"/>
      <c r="FE30" s="14"/>
    </row>
    <row r="31" spans="1:161" s="2" customFormat="1" ht="19.05" customHeight="1" thickBot="1" x14ac:dyDescent="0.35">
      <c r="A31" s="17"/>
      <c r="B31" s="32"/>
      <c r="C31" s="33"/>
      <c r="D31" s="34"/>
      <c r="E31" s="34"/>
      <c r="F31" s="11"/>
      <c r="G31" s="11"/>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4"/>
      <c r="CK31" s="14"/>
      <c r="CL31" s="14"/>
      <c r="CM31" s="14"/>
      <c r="CN31" s="14"/>
      <c r="CO31" s="14"/>
      <c r="CP31" s="14"/>
      <c r="CQ31" s="14"/>
      <c r="CR31" s="14"/>
      <c r="CS31" s="14"/>
      <c r="CT31" s="14"/>
      <c r="CU31" s="14"/>
      <c r="CV31" s="14"/>
      <c r="CW31" s="14"/>
      <c r="CX31" s="14"/>
      <c r="CY31" s="14"/>
      <c r="CZ31" s="14"/>
      <c r="DA31" s="14"/>
      <c r="DB31" s="14"/>
      <c r="DC31" s="14"/>
      <c r="DD31" s="14"/>
      <c r="DE31" s="14"/>
      <c r="DF31" s="14"/>
      <c r="DG31" s="14"/>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row>
    <row r="32" spans="1:161" s="2" customFormat="1" ht="19.05" customHeight="1" thickBot="1" x14ac:dyDescent="0.35">
      <c r="A32" s="17"/>
      <c r="B32" s="32"/>
      <c r="C32" s="33"/>
      <c r="D32" s="34"/>
      <c r="E32" s="34"/>
      <c r="F32" s="11"/>
      <c r="G32" s="11"/>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row>
    <row r="33" spans="1:161" s="2" customFormat="1" ht="19.05" customHeight="1" thickBot="1" x14ac:dyDescent="0.35">
      <c r="A33" s="17"/>
      <c r="B33" s="32"/>
      <c r="C33" s="33"/>
      <c r="D33" s="34"/>
      <c r="E33" s="34"/>
      <c r="F33" s="11"/>
      <c r="G33" s="11"/>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c r="AV33" s="14"/>
      <c r="AW33" s="14"/>
      <c r="AX33" s="14"/>
      <c r="AY33" s="14"/>
      <c r="AZ33" s="14"/>
      <c r="BA33" s="14"/>
      <c r="BB33" s="14"/>
      <c r="BC33" s="14"/>
      <c r="BD33" s="14"/>
      <c r="BE33" s="14"/>
      <c r="BF33" s="14"/>
      <c r="BG33" s="14"/>
      <c r="BH33" s="14"/>
      <c r="BI33" s="14"/>
      <c r="BJ33" s="14"/>
      <c r="BK33" s="14"/>
      <c r="BL33" s="14"/>
      <c r="BM33" s="14"/>
      <c r="BN33" s="14"/>
      <c r="BO33" s="14"/>
      <c r="BP33" s="14"/>
      <c r="BQ33" s="14"/>
      <c r="BR33" s="14"/>
      <c r="BS33" s="14"/>
      <c r="BT33" s="14"/>
      <c r="BU33" s="14"/>
      <c r="BV33" s="14"/>
      <c r="BW33" s="14"/>
      <c r="BX33" s="14"/>
      <c r="BY33" s="14"/>
      <c r="BZ33" s="14"/>
      <c r="CA33" s="14"/>
      <c r="CB33" s="14"/>
      <c r="CC33" s="14"/>
      <c r="CD33" s="14"/>
      <c r="CE33" s="14"/>
      <c r="CF33" s="14"/>
      <c r="CG33" s="14"/>
      <c r="CH33" s="14"/>
      <c r="CI33" s="14"/>
      <c r="CJ33" s="14"/>
      <c r="CK33" s="14"/>
      <c r="CL33" s="14"/>
      <c r="CM33" s="14"/>
      <c r="CN33" s="14"/>
      <c r="CO33" s="14"/>
      <c r="CP33" s="14"/>
      <c r="CQ33" s="14"/>
      <c r="CR33" s="14"/>
      <c r="CS33" s="14"/>
      <c r="CT33" s="14"/>
      <c r="CU33" s="14"/>
      <c r="CV33" s="14"/>
      <c r="CW33" s="14"/>
      <c r="CX33" s="14"/>
      <c r="CY33" s="14"/>
      <c r="CZ33" s="14"/>
      <c r="DA33" s="14"/>
      <c r="DB33" s="14"/>
      <c r="DC33" s="14"/>
      <c r="DD33" s="14"/>
      <c r="DE33" s="14"/>
      <c r="DF33" s="14"/>
      <c r="DG33" s="14"/>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row>
    <row r="34" spans="1:161" s="2" customFormat="1" ht="19.05" customHeight="1" thickBot="1" x14ac:dyDescent="0.35">
      <c r="A34" s="17"/>
      <c r="B34" s="32"/>
      <c r="C34" s="33"/>
      <c r="D34" s="34"/>
      <c r="E34" s="34"/>
      <c r="F34" s="11"/>
      <c r="G34" s="11"/>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c r="AV34" s="14"/>
      <c r="AW34" s="14"/>
      <c r="AX34" s="14"/>
      <c r="AY34" s="14"/>
      <c r="AZ34" s="14"/>
      <c r="BA34" s="14"/>
      <c r="BB34" s="14"/>
      <c r="BC34" s="14"/>
      <c r="BD34" s="14"/>
      <c r="BE34" s="14"/>
      <c r="BF34" s="14"/>
      <c r="BG34" s="14"/>
      <c r="BH34" s="14"/>
      <c r="BI34" s="14"/>
      <c r="BJ34" s="14"/>
      <c r="BK34" s="14"/>
      <c r="BL34" s="14"/>
      <c r="BM34" s="14"/>
      <c r="BN34" s="14"/>
      <c r="BO34" s="14"/>
      <c r="BP34" s="14"/>
      <c r="BQ34" s="14"/>
      <c r="BR34" s="14"/>
      <c r="BS34" s="14"/>
      <c r="BT34" s="14"/>
      <c r="BU34" s="14"/>
      <c r="BV34" s="14"/>
      <c r="BW34" s="14"/>
      <c r="BX34" s="14"/>
      <c r="BY34" s="14"/>
      <c r="BZ34" s="14"/>
      <c r="CA34" s="14"/>
      <c r="CB34" s="14"/>
      <c r="CC34" s="14"/>
      <c r="CD34" s="14"/>
      <c r="CE34" s="14"/>
      <c r="CF34" s="14"/>
      <c r="CG34" s="14"/>
      <c r="CH34" s="14"/>
      <c r="CI34" s="14"/>
      <c r="CJ34" s="14"/>
      <c r="CK34" s="14"/>
      <c r="CL34" s="14"/>
      <c r="CM34" s="14"/>
      <c r="CN34" s="14"/>
      <c r="CO34" s="14"/>
      <c r="CP34" s="14"/>
      <c r="CQ34" s="14"/>
      <c r="CR34" s="14"/>
      <c r="CS34" s="14"/>
      <c r="CT34" s="14"/>
      <c r="CU34" s="14"/>
      <c r="CV34" s="14"/>
      <c r="CW34" s="14"/>
      <c r="CX34" s="14"/>
      <c r="CY34" s="14"/>
      <c r="CZ34" s="14"/>
      <c r="DA34" s="14"/>
      <c r="DB34" s="14"/>
      <c r="DC34" s="14"/>
      <c r="DD34" s="14"/>
      <c r="DE34" s="14"/>
      <c r="DF34" s="14"/>
      <c r="DG34" s="14"/>
      <c r="DH34" s="14"/>
      <c r="DI34" s="14"/>
      <c r="DJ34" s="14"/>
      <c r="DK34" s="14"/>
      <c r="DL34" s="14"/>
      <c r="DM34" s="14"/>
      <c r="DN34" s="14"/>
      <c r="DO34" s="14"/>
      <c r="DP34" s="14"/>
      <c r="DQ34" s="14"/>
      <c r="DR34" s="14"/>
      <c r="DS34" s="14"/>
      <c r="DT34" s="14"/>
      <c r="DU34" s="14"/>
      <c r="DV34" s="14"/>
      <c r="DW34" s="14"/>
      <c r="DX34" s="14"/>
      <c r="DY34" s="14"/>
      <c r="DZ34" s="14"/>
      <c r="EA34" s="14"/>
      <c r="EB34" s="14"/>
      <c r="EC34" s="14"/>
      <c r="ED34" s="14"/>
      <c r="EE34" s="14"/>
      <c r="EF34" s="14"/>
      <c r="EG34" s="14"/>
      <c r="EH34" s="14"/>
      <c r="EI34" s="14"/>
      <c r="EJ34" s="14"/>
      <c r="EK34" s="14"/>
      <c r="EL34" s="14"/>
      <c r="EM34" s="14"/>
      <c r="EN34" s="14"/>
      <c r="EO34" s="14"/>
      <c r="EP34" s="14"/>
      <c r="EQ34" s="14"/>
      <c r="ER34" s="14"/>
      <c r="ES34" s="14"/>
      <c r="ET34" s="14"/>
      <c r="EU34" s="14"/>
      <c r="EV34" s="14"/>
      <c r="EW34" s="14"/>
      <c r="EX34" s="14"/>
      <c r="EY34" s="14"/>
      <c r="EZ34" s="14"/>
      <c r="FA34" s="14"/>
      <c r="FB34" s="14"/>
      <c r="FC34" s="14"/>
      <c r="FD34" s="14"/>
      <c r="FE34" s="14"/>
    </row>
    <row r="35" spans="1:161" s="2" customFormat="1" ht="19.05" customHeight="1" thickBot="1" x14ac:dyDescent="0.35">
      <c r="A35" s="17" t="s">
        <v>9</v>
      </c>
      <c r="B35" s="22"/>
      <c r="C35" s="28"/>
      <c r="D35" s="31"/>
      <c r="E35" s="31"/>
      <c r="F35" s="11"/>
      <c r="G35" s="11" t="str">
        <f t="shared" si="346"/>
        <v/>
      </c>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c r="BJ35" s="14"/>
      <c r="BK35" s="14"/>
      <c r="BL35" s="14"/>
      <c r="BM35" s="14"/>
      <c r="BN35" s="14"/>
      <c r="BO35" s="14"/>
      <c r="BP35" s="14"/>
      <c r="BQ35" s="14"/>
      <c r="BR35" s="14"/>
      <c r="BS35" s="14"/>
      <c r="BT35" s="14"/>
      <c r="BU35" s="14"/>
      <c r="BV35" s="14"/>
      <c r="BW35" s="14"/>
      <c r="BX35" s="14"/>
      <c r="BY35" s="14"/>
      <c r="BZ35" s="14"/>
      <c r="CA35" s="14"/>
      <c r="CB35" s="14"/>
      <c r="CC35" s="14"/>
      <c r="CD35" s="14"/>
      <c r="CE35" s="14"/>
      <c r="CF35" s="14"/>
      <c r="CG35" s="14"/>
      <c r="CH35" s="14"/>
      <c r="CI35" s="14"/>
      <c r="CJ35" s="14"/>
      <c r="CK35" s="14"/>
      <c r="CL35" s="14"/>
      <c r="CM35" s="14"/>
      <c r="CN35" s="14"/>
      <c r="CO35" s="14"/>
      <c r="CP35" s="14"/>
      <c r="CQ35" s="14"/>
      <c r="CR35" s="14"/>
      <c r="CS35" s="14"/>
      <c r="CT35" s="14"/>
      <c r="CU35" s="14"/>
      <c r="CV35" s="14"/>
      <c r="CW35" s="14"/>
      <c r="CX35" s="14"/>
      <c r="CY35" s="14"/>
      <c r="CZ35" s="14"/>
      <c r="DA35" s="14"/>
      <c r="DB35" s="14"/>
      <c r="DC35" s="14"/>
      <c r="DD35" s="14"/>
      <c r="DE35" s="14"/>
      <c r="DF35" s="14"/>
      <c r="DG35" s="14"/>
      <c r="DH35" s="14"/>
      <c r="DI35" s="14"/>
      <c r="DJ35" s="14"/>
      <c r="DK35" s="14"/>
      <c r="DL35" s="14"/>
      <c r="DM35" s="14"/>
      <c r="DN35" s="14"/>
      <c r="DO35" s="14"/>
      <c r="DP35" s="14"/>
      <c r="DQ35" s="14"/>
      <c r="DR35" s="14"/>
      <c r="DS35" s="14"/>
      <c r="DT35" s="14"/>
      <c r="DU35" s="14"/>
      <c r="DV35" s="14"/>
      <c r="DW35" s="14"/>
      <c r="DX35" s="14"/>
      <c r="DY35" s="14"/>
      <c r="DZ35" s="14"/>
      <c r="EA35" s="14"/>
      <c r="EB35" s="14"/>
      <c r="EC35" s="14"/>
      <c r="ED35" s="14"/>
      <c r="EE35" s="14"/>
      <c r="EF35" s="14"/>
      <c r="EG35" s="14"/>
      <c r="EH35" s="14"/>
      <c r="EI35" s="14"/>
      <c r="EJ35" s="14"/>
      <c r="EK35" s="14"/>
      <c r="EL35" s="14"/>
      <c r="EM35" s="14"/>
      <c r="EN35" s="14"/>
      <c r="EO35" s="14"/>
      <c r="EP35" s="14"/>
      <c r="EQ35" s="14"/>
      <c r="ER35" s="14"/>
      <c r="ES35" s="14"/>
      <c r="ET35" s="14"/>
      <c r="EU35" s="14"/>
      <c r="EV35" s="14"/>
      <c r="EW35" s="14"/>
      <c r="EX35" s="14"/>
      <c r="EY35" s="14"/>
      <c r="EZ35" s="14"/>
      <c r="FA35" s="14"/>
      <c r="FB35" s="14"/>
      <c r="FC35" s="14"/>
      <c r="FD35" s="14"/>
      <c r="FE35" s="14"/>
    </row>
    <row r="36" spans="1:161" s="2" customFormat="1" ht="30" customHeight="1" thickBot="1" x14ac:dyDescent="0.35">
      <c r="A36" s="18" t="s">
        <v>10</v>
      </c>
      <c r="B36" s="12" t="s">
        <v>12</v>
      </c>
      <c r="C36" s="29"/>
      <c r="D36" s="23"/>
      <c r="E36" s="23"/>
      <c r="F36" s="13"/>
      <c r="G36" s="13" t="str">
        <f t="shared" si="346"/>
        <v/>
      </c>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5"/>
      <c r="DP36" s="15"/>
      <c r="DQ36" s="15"/>
      <c r="DR36" s="15"/>
      <c r="DS36" s="15"/>
      <c r="DT36" s="15"/>
      <c r="DU36" s="15"/>
      <c r="DV36" s="15"/>
      <c r="DW36" s="15"/>
      <c r="DX36" s="15"/>
      <c r="DY36" s="15"/>
      <c r="DZ36" s="15"/>
      <c r="EA36" s="15"/>
      <c r="EB36" s="15"/>
      <c r="EC36" s="15"/>
      <c r="ED36" s="15"/>
      <c r="EE36" s="15"/>
      <c r="EF36" s="15"/>
      <c r="EG36" s="15"/>
      <c r="EH36" s="15"/>
      <c r="EI36" s="15"/>
      <c r="EJ36" s="15"/>
      <c r="EK36" s="15"/>
      <c r="EL36" s="15"/>
      <c r="EM36" s="15"/>
      <c r="EN36" s="15"/>
      <c r="EO36" s="15"/>
      <c r="EP36" s="15"/>
      <c r="EQ36" s="15"/>
      <c r="ER36" s="15"/>
      <c r="ES36" s="15"/>
      <c r="ET36" s="15"/>
      <c r="EU36" s="15"/>
      <c r="EV36" s="15"/>
      <c r="EW36" s="15"/>
      <c r="EX36" s="15"/>
      <c r="EY36" s="15"/>
      <c r="EZ36" s="15"/>
      <c r="FA36" s="15"/>
      <c r="FB36" s="15"/>
      <c r="FC36" s="15"/>
      <c r="FD36" s="15"/>
      <c r="FE36" s="15"/>
    </row>
    <row r="37" spans="1:161" ht="30" customHeight="1" x14ac:dyDescent="0.3">
      <c r="F37" s="5"/>
    </row>
    <row r="38" spans="1:161" ht="30" customHeight="1" x14ac:dyDescent="0.3">
      <c r="E38" s="19"/>
    </row>
  </sheetData>
  <mergeCells count="52">
    <mergeCell ref="D2:E2"/>
    <mergeCell ref="H3:N3"/>
    <mergeCell ref="O3:U3"/>
    <mergeCell ref="V3:AB3"/>
    <mergeCell ref="AC3:AI3"/>
    <mergeCell ref="B4:F4"/>
    <mergeCell ref="AJ3:AP3"/>
    <mergeCell ref="AQ3:AW3"/>
    <mergeCell ref="AX3:BD3"/>
    <mergeCell ref="BE3:BK3"/>
    <mergeCell ref="BL3:BR3"/>
    <mergeCell ref="BS3:BY3"/>
    <mergeCell ref="BZ3:CF3"/>
    <mergeCell ref="CG3:CM3"/>
    <mergeCell ref="CN3:CT3"/>
    <mergeCell ref="CU3:DA3"/>
    <mergeCell ref="DB3:DH3"/>
    <mergeCell ref="DI3:DO3"/>
    <mergeCell ref="DP3:DV3"/>
    <mergeCell ref="DW3:EC3"/>
    <mergeCell ref="ED3:EJ3"/>
    <mergeCell ref="EK3:EQ3"/>
    <mergeCell ref="ER3:EX3"/>
    <mergeCell ref="EY3:FE3"/>
    <mergeCell ref="FF3:FL3"/>
    <mergeCell ref="FM3:FS3"/>
    <mergeCell ref="FT3:FZ3"/>
    <mergeCell ref="GA3:GG3"/>
    <mergeCell ref="GH3:GN3"/>
    <mergeCell ref="GO3:GU3"/>
    <mergeCell ref="GV3:HB3"/>
    <mergeCell ref="HC3:HI3"/>
    <mergeCell ref="HJ3:HP3"/>
    <mergeCell ref="HQ3:HW3"/>
    <mergeCell ref="HX3:ID3"/>
    <mergeCell ref="IE3:IK3"/>
    <mergeCell ref="IL3:IR3"/>
    <mergeCell ref="IS3:IY3"/>
    <mergeCell ref="IZ3:JF3"/>
    <mergeCell ref="JG3:JM3"/>
    <mergeCell ref="JN3:JT3"/>
    <mergeCell ref="JU3:KA3"/>
    <mergeCell ref="KB3:KH3"/>
    <mergeCell ref="KI3:KO3"/>
    <mergeCell ref="KP3:KV3"/>
    <mergeCell ref="MF3:ML3"/>
    <mergeCell ref="MM3:MS3"/>
    <mergeCell ref="KW3:LC3"/>
    <mergeCell ref="LD3:LJ3"/>
    <mergeCell ref="LK3:LQ3"/>
    <mergeCell ref="LR3:LX3"/>
    <mergeCell ref="LY3:ME3"/>
  </mergeCells>
  <conditionalFormatting sqref="C6 C14 C16:C17 C31:C36">
    <cfRule type="dataBar" priority="5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L4:MS5 H36:BK36 H4:BK30 BL7:FE30 H31:FE35">
    <cfRule type="expression" dxfId="11" priority="76">
      <formula>AND(TODAY()&gt;=H$4,TODAY()&lt;I$4)</formula>
    </cfRule>
  </conditionalFormatting>
  <conditionalFormatting sqref="H36:BK36 H6:BK30 BL7:FE30 H31:FE35">
    <cfRule type="expression" dxfId="10" priority="70">
      <formula>AND(task_start&lt;=H$4,ROUNDDOWN((task_end-task_start+1)*task_progress,0)+task_start-1&gt;=H$4)</formula>
    </cfRule>
    <cfRule type="expression" dxfId="9" priority="71" stopIfTrue="1">
      <formula>AND(task_end&gt;=H$4,task_start&lt;I$4)</formula>
    </cfRule>
  </conditionalFormatting>
  <conditionalFormatting sqref="C27 C22">
    <cfRule type="dataBar" priority="43">
      <dataBar>
        <cfvo type="num" val="0"/>
        <cfvo type="num" val="1"/>
        <color theme="0" tint="-0.249977111117893"/>
      </dataBar>
      <extLst>
        <ext xmlns:x14="http://schemas.microsoft.com/office/spreadsheetml/2009/9/main" uri="{B025F937-C7B1-47D3-B67F-A62EFF666E3E}">
          <x14:id>{76634CE1-4632-4A39-ABC1-BD9EFA29B312}</x14:id>
        </ext>
      </extLst>
    </cfRule>
  </conditionalFormatting>
  <conditionalFormatting sqref="C23:C26">
    <cfRule type="dataBar" priority="42">
      <dataBar>
        <cfvo type="num" val="0"/>
        <cfvo type="num" val="1"/>
        <color theme="0" tint="-0.249977111117893"/>
      </dataBar>
      <extLst>
        <ext xmlns:x14="http://schemas.microsoft.com/office/spreadsheetml/2009/9/main" uri="{B025F937-C7B1-47D3-B67F-A62EFF666E3E}">
          <x14:id>{FE11623B-425C-425F-A926-E5A802EFD23C}</x14:id>
        </ext>
      </extLst>
    </cfRule>
  </conditionalFormatting>
  <conditionalFormatting sqref="C28:C30">
    <cfRule type="dataBar" priority="41">
      <dataBar>
        <cfvo type="num" val="0"/>
        <cfvo type="num" val="1"/>
        <color theme="0" tint="-0.249977111117893"/>
      </dataBar>
      <extLst>
        <ext xmlns:x14="http://schemas.microsoft.com/office/spreadsheetml/2009/9/main" uri="{B025F937-C7B1-47D3-B67F-A62EFF666E3E}">
          <x14:id>{D25F0165-C900-4651-AE58-EF3433D56DBA}</x14:id>
        </ext>
      </extLst>
    </cfRule>
  </conditionalFormatting>
  <conditionalFormatting sqref="C7">
    <cfRule type="dataBar" priority="34">
      <dataBar>
        <cfvo type="num" val="0"/>
        <cfvo type="num" val="1"/>
        <color theme="0" tint="-0.249977111117893"/>
      </dataBar>
      <extLst>
        <ext xmlns:x14="http://schemas.microsoft.com/office/spreadsheetml/2009/9/main" uri="{B025F937-C7B1-47D3-B67F-A62EFF666E3E}">
          <x14:id>{ED906C9F-1322-4B6C-BA37-08A26D9BF0B6}</x14:id>
        </ext>
      </extLst>
    </cfRule>
  </conditionalFormatting>
  <conditionalFormatting sqref="C8">
    <cfRule type="dataBar" priority="33">
      <dataBar>
        <cfvo type="num" val="0"/>
        <cfvo type="num" val="1"/>
        <color theme="0" tint="-0.249977111117893"/>
      </dataBar>
      <extLst>
        <ext xmlns:x14="http://schemas.microsoft.com/office/spreadsheetml/2009/9/main" uri="{B025F937-C7B1-47D3-B67F-A62EFF666E3E}">
          <x14:id>{D139B4BC-5272-4034-9D2C-160D6E6782C2}</x14:id>
        </ext>
      </extLst>
    </cfRule>
  </conditionalFormatting>
  <conditionalFormatting sqref="C9">
    <cfRule type="dataBar" priority="32">
      <dataBar>
        <cfvo type="num" val="0"/>
        <cfvo type="num" val="1"/>
        <color theme="0" tint="-0.249977111117893"/>
      </dataBar>
      <extLst>
        <ext xmlns:x14="http://schemas.microsoft.com/office/spreadsheetml/2009/9/main" uri="{B025F937-C7B1-47D3-B67F-A62EFF666E3E}">
          <x14:id>{9E33191A-E9B2-484B-93A3-247BC90057B1}</x14:id>
        </ext>
      </extLst>
    </cfRule>
  </conditionalFormatting>
  <conditionalFormatting sqref="C10">
    <cfRule type="dataBar" priority="31">
      <dataBar>
        <cfvo type="num" val="0"/>
        <cfvo type="num" val="1"/>
        <color theme="0" tint="-0.249977111117893"/>
      </dataBar>
      <extLst>
        <ext xmlns:x14="http://schemas.microsoft.com/office/spreadsheetml/2009/9/main" uri="{B025F937-C7B1-47D3-B67F-A62EFF666E3E}">
          <x14:id>{E6E233EB-BE59-4E6C-9FD4-25FC32591B2A}</x14:id>
        </ext>
      </extLst>
    </cfRule>
  </conditionalFormatting>
  <conditionalFormatting sqref="C18">
    <cfRule type="dataBar" priority="30">
      <dataBar>
        <cfvo type="num" val="0"/>
        <cfvo type="num" val="1"/>
        <color theme="0" tint="-0.249977111117893"/>
      </dataBar>
      <extLst>
        <ext xmlns:x14="http://schemas.microsoft.com/office/spreadsheetml/2009/9/main" uri="{B025F937-C7B1-47D3-B67F-A62EFF666E3E}">
          <x14:id>{CC79036F-0E42-420C-9B44-31A33A6D046C}</x14:id>
        </ext>
      </extLst>
    </cfRule>
  </conditionalFormatting>
  <conditionalFormatting sqref="C19:C21">
    <cfRule type="dataBar" priority="29">
      <dataBar>
        <cfvo type="num" val="0"/>
        <cfvo type="num" val="1"/>
        <color theme="0" tint="-0.249977111117893"/>
      </dataBar>
      <extLst>
        <ext xmlns:x14="http://schemas.microsoft.com/office/spreadsheetml/2009/9/main" uri="{B025F937-C7B1-47D3-B67F-A62EFF666E3E}">
          <x14:id>{3889F855-E1AF-42D6-859C-066830F28A52}</x14:id>
        </ext>
      </extLst>
    </cfRule>
  </conditionalFormatting>
  <conditionalFormatting sqref="C11:C13">
    <cfRule type="dataBar" priority="28">
      <dataBar>
        <cfvo type="num" val="0"/>
        <cfvo type="num" val="1"/>
        <color theme="0" tint="-0.249977111117893"/>
      </dataBar>
      <extLst>
        <ext xmlns:x14="http://schemas.microsoft.com/office/spreadsheetml/2009/9/main" uri="{B025F937-C7B1-47D3-B67F-A62EFF666E3E}">
          <x14:id>{7ED604EA-BCF9-457C-9721-76961C353AD2}</x14:id>
        </ext>
      </extLst>
    </cfRule>
  </conditionalFormatting>
  <conditionalFormatting sqref="BL36">
    <cfRule type="expression" dxfId="8" priority="25">
      <formula>AND(TODAY()&gt;=BL$4,TODAY()&lt;BM$4)</formula>
    </cfRule>
  </conditionalFormatting>
  <conditionalFormatting sqref="BL36">
    <cfRule type="expression" dxfId="7" priority="23">
      <formula>AND(task_start&lt;=BL$4,ROUNDDOWN((task_end-task_start+1)*task_progress,0)+task_start-1&gt;=BL$4)</formula>
    </cfRule>
    <cfRule type="expression" dxfId="6" priority="24" stopIfTrue="1">
      <formula>AND(task_end&gt;=BL$4,task_start&lt;BM$4)</formula>
    </cfRule>
  </conditionalFormatting>
  <conditionalFormatting sqref="BM36:CT36">
    <cfRule type="expression" dxfId="5" priority="22">
      <formula>AND(TODAY()&gt;=BM$4,TODAY()&lt;BN$4)</formula>
    </cfRule>
  </conditionalFormatting>
  <conditionalFormatting sqref="BM36:CT36">
    <cfRule type="expression" dxfId="4" priority="20">
      <formula>AND(task_start&lt;=BM$4,ROUNDDOWN((task_end-task_start+1)*task_progress,0)+task_start-1&gt;=BM$4)</formula>
    </cfRule>
    <cfRule type="expression" dxfId="3" priority="21" stopIfTrue="1">
      <formula>AND(task_end&gt;=BM$4,task_start&lt;BN$4)</formula>
    </cfRule>
  </conditionalFormatting>
  <conditionalFormatting sqref="CU36:FE36">
    <cfRule type="expression" dxfId="2" priority="19">
      <formula>AND(TODAY()&gt;=CU$4,TODAY()&lt;CV$4)</formula>
    </cfRule>
  </conditionalFormatting>
  <conditionalFormatting sqref="CU36:FE36">
    <cfRule type="expression" dxfId="1" priority="17">
      <formula>AND(task_start&lt;=CU$4,ROUNDDOWN((task_end-task_start+1)*task_progress,0)+task_start-1&gt;=CU$4)</formula>
    </cfRule>
    <cfRule type="expression" dxfId="0" priority="18" stopIfTrue="1">
      <formula>AND(task_end&gt;=CU$4,task_start&lt;CV$4)</formula>
    </cfRule>
  </conditionalFormatting>
  <conditionalFormatting sqref="C15">
    <cfRule type="dataBar" priority="16">
      <dataBar>
        <cfvo type="num" val="0"/>
        <cfvo type="num" val="1"/>
        <color theme="0" tint="-0.249977111117893"/>
      </dataBar>
      <extLst>
        <ext xmlns:x14="http://schemas.microsoft.com/office/spreadsheetml/2009/9/main" uri="{B025F937-C7B1-47D3-B67F-A62EFF666E3E}">
          <x14:id>{F7EE4B2D-BFEF-4DCF-B193-F9E0ECB59D70}</x14:id>
        </ext>
      </extLst>
    </cfRule>
  </conditionalFormatting>
  <dataValidations xWindow="473" yWindow="220" count="1">
    <dataValidation type="whole" operator="greaterThanOrEqual" allowBlank="1" showInputMessage="1" promptTitle="Mostrar semana" prompt="Al cambiar este número, se desplazará la vista del diagrama de Gantt." sqref="D3">
      <formula1>1</formula1>
    </dataValidation>
  </dataValidations>
  <printOptions horizontalCentered="1"/>
  <pageMargins left="0.35" right="0.35" top="0.35" bottom="0.5" header="0.3" footer="0.3"/>
  <pageSetup paperSize="9" scale="5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050" r:id="rId4" name="Scroll Bar 2">
              <controlPr defaultSize="0" autoPict="0">
                <anchor moveWithCells="1">
                  <from>
                    <xdr:col>3</xdr:col>
                    <xdr:colOff>0</xdr:colOff>
                    <xdr:row>3</xdr:row>
                    <xdr:rowOff>0</xdr:rowOff>
                  </from>
                  <to>
                    <xdr:col>6</xdr:col>
                    <xdr:colOff>0</xdr:colOff>
                    <xdr:row>3</xdr:row>
                    <xdr:rowOff>213360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C6 C14 C16:C17 C31:C36</xm:sqref>
        </x14:conditionalFormatting>
        <x14:conditionalFormatting xmlns:xm="http://schemas.microsoft.com/office/excel/2006/main">
          <x14:cfRule type="dataBar" id="{76634CE1-4632-4A39-ABC1-BD9EFA29B312}">
            <x14:dataBar minLength="0" maxLength="100" gradient="0">
              <x14:cfvo type="num">
                <xm:f>0</xm:f>
              </x14:cfvo>
              <x14:cfvo type="num">
                <xm:f>1</xm:f>
              </x14:cfvo>
              <x14:negativeFillColor rgb="FFFF0000"/>
              <x14:axisColor rgb="FF000000"/>
            </x14:dataBar>
          </x14:cfRule>
          <xm:sqref>C27 C22</xm:sqref>
        </x14:conditionalFormatting>
        <x14:conditionalFormatting xmlns:xm="http://schemas.microsoft.com/office/excel/2006/main">
          <x14:cfRule type="dataBar" id="{FE11623B-425C-425F-A926-E5A802EFD23C}">
            <x14:dataBar minLength="0" maxLength="100" gradient="0">
              <x14:cfvo type="num">
                <xm:f>0</xm:f>
              </x14:cfvo>
              <x14:cfvo type="num">
                <xm:f>1</xm:f>
              </x14:cfvo>
              <x14:negativeFillColor rgb="FFFF0000"/>
              <x14:axisColor rgb="FF000000"/>
            </x14:dataBar>
          </x14:cfRule>
          <xm:sqref>C23:C26</xm:sqref>
        </x14:conditionalFormatting>
        <x14:conditionalFormatting xmlns:xm="http://schemas.microsoft.com/office/excel/2006/main">
          <x14:cfRule type="dataBar" id="{D25F0165-C900-4651-AE58-EF3433D56DBA}">
            <x14:dataBar minLength="0" maxLength="100" gradient="0">
              <x14:cfvo type="num">
                <xm:f>0</xm:f>
              </x14:cfvo>
              <x14:cfvo type="num">
                <xm:f>1</xm:f>
              </x14:cfvo>
              <x14:negativeFillColor rgb="FFFF0000"/>
              <x14:axisColor rgb="FF000000"/>
            </x14:dataBar>
          </x14:cfRule>
          <xm:sqref>C28:C30</xm:sqref>
        </x14:conditionalFormatting>
        <x14:conditionalFormatting xmlns:xm="http://schemas.microsoft.com/office/excel/2006/main">
          <x14:cfRule type="dataBar" id="{ED906C9F-1322-4B6C-BA37-08A26D9BF0B6}">
            <x14:dataBar minLength="0" maxLength="100" gradient="0">
              <x14:cfvo type="num">
                <xm:f>0</xm:f>
              </x14:cfvo>
              <x14:cfvo type="num">
                <xm:f>1</xm:f>
              </x14:cfvo>
              <x14:negativeFillColor rgb="FFFF0000"/>
              <x14:axisColor rgb="FF000000"/>
            </x14:dataBar>
          </x14:cfRule>
          <xm:sqref>C7</xm:sqref>
        </x14:conditionalFormatting>
        <x14:conditionalFormatting xmlns:xm="http://schemas.microsoft.com/office/excel/2006/main">
          <x14:cfRule type="dataBar" id="{D139B4BC-5272-4034-9D2C-160D6E6782C2}">
            <x14:dataBar minLength="0" maxLength="100" gradient="0">
              <x14:cfvo type="num">
                <xm:f>0</xm:f>
              </x14:cfvo>
              <x14:cfvo type="num">
                <xm:f>1</xm:f>
              </x14:cfvo>
              <x14:negativeFillColor rgb="FFFF0000"/>
              <x14:axisColor rgb="FF000000"/>
            </x14:dataBar>
          </x14:cfRule>
          <xm:sqref>C8</xm:sqref>
        </x14:conditionalFormatting>
        <x14:conditionalFormatting xmlns:xm="http://schemas.microsoft.com/office/excel/2006/main">
          <x14:cfRule type="dataBar" id="{9E33191A-E9B2-484B-93A3-247BC90057B1}">
            <x14:dataBar minLength="0" maxLength="100" gradient="0">
              <x14:cfvo type="num">
                <xm:f>0</xm:f>
              </x14:cfvo>
              <x14:cfvo type="num">
                <xm:f>1</xm:f>
              </x14:cfvo>
              <x14:negativeFillColor rgb="FFFF0000"/>
              <x14:axisColor rgb="FF000000"/>
            </x14:dataBar>
          </x14:cfRule>
          <xm:sqref>C9</xm:sqref>
        </x14:conditionalFormatting>
        <x14:conditionalFormatting xmlns:xm="http://schemas.microsoft.com/office/excel/2006/main">
          <x14:cfRule type="dataBar" id="{E6E233EB-BE59-4E6C-9FD4-25FC32591B2A}">
            <x14:dataBar minLength="0" maxLength="100" gradient="0">
              <x14:cfvo type="num">
                <xm:f>0</xm:f>
              </x14:cfvo>
              <x14:cfvo type="num">
                <xm:f>1</xm:f>
              </x14:cfvo>
              <x14:negativeFillColor rgb="FFFF0000"/>
              <x14:axisColor rgb="FF000000"/>
            </x14:dataBar>
          </x14:cfRule>
          <xm:sqref>C10</xm:sqref>
        </x14:conditionalFormatting>
        <x14:conditionalFormatting xmlns:xm="http://schemas.microsoft.com/office/excel/2006/main">
          <x14:cfRule type="dataBar" id="{CC79036F-0E42-420C-9B44-31A33A6D046C}">
            <x14:dataBar minLength="0" maxLength="100" gradient="0">
              <x14:cfvo type="num">
                <xm:f>0</xm:f>
              </x14:cfvo>
              <x14:cfvo type="num">
                <xm:f>1</xm:f>
              </x14:cfvo>
              <x14:negativeFillColor rgb="FFFF0000"/>
              <x14:axisColor rgb="FF000000"/>
            </x14:dataBar>
          </x14:cfRule>
          <xm:sqref>C18</xm:sqref>
        </x14:conditionalFormatting>
        <x14:conditionalFormatting xmlns:xm="http://schemas.microsoft.com/office/excel/2006/main">
          <x14:cfRule type="dataBar" id="{3889F855-E1AF-42D6-859C-066830F28A52}">
            <x14:dataBar minLength="0" maxLength="100" gradient="0">
              <x14:cfvo type="num">
                <xm:f>0</xm:f>
              </x14:cfvo>
              <x14:cfvo type="num">
                <xm:f>1</xm:f>
              </x14:cfvo>
              <x14:negativeFillColor rgb="FFFF0000"/>
              <x14:axisColor rgb="FF000000"/>
            </x14:dataBar>
          </x14:cfRule>
          <xm:sqref>C19:C21</xm:sqref>
        </x14:conditionalFormatting>
        <x14:conditionalFormatting xmlns:xm="http://schemas.microsoft.com/office/excel/2006/main">
          <x14:cfRule type="dataBar" id="{7ED604EA-BCF9-457C-9721-76961C353AD2}">
            <x14:dataBar minLength="0" maxLength="100" gradient="0">
              <x14:cfvo type="num">
                <xm:f>0</xm:f>
              </x14:cfvo>
              <x14:cfvo type="num">
                <xm:f>1</xm:f>
              </x14:cfvo>
              <x14:negativeFillColor rgb="FFFF0000"/>
              <x14:axisColor rgb="FF000000"/>
            </x14:dataBar>
          </x14:cfRule>
          <xm:sqref>C11:C13</xm:sqref>
        </x14:conditionalFormatting>
        <x14:conditionalFormatting xmlns:xm="http://schemas.microsoft.com/office/excel/2006/main">
          <x14:cfRule type="dataBar" id="{F7EE4B2D-BFEF-4DCF-B193-F9E0ECB59D70}">
            <x14:dataBar minLength="0" maxLength="100" gradient="0">
              <x14:cfvo type="num">
                <xm:f>0</xm:f>
              </x14:cfvo>
              <x14:cfvo type="num">
                <xm:f>1</xm:f>
              </x14:cfvo>
              <x14:negativeFillColor rgb="FFFF0000"/>
              <x14:axisColor rgb="FF000000"/>
            </x14:dataBar>
          </x14:cfRule>
          <xm:sqref>C15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Gantt</vt:lpstr>
      <vt:lpstr>Display_Week</vt:lpstr>
      <vt:lpstr>Project_Start</vt:lpstr>
      <vt:lpstr>Gantt!task_end</vt:lpstr>
      <vt:lpstr>Gantt!task_progress</vt:lpstr>
      <vt:lpstr>Gantt!task_start</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2022-03-05T03:36:33Z</dcterms:modified>
</cp:coreProperties>
</file>