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ez\Desktop\SMU - DS - BC\SMU_Data_1221_homework\HW WK1\"/>
    </mc:Choice>
  </mc:AlternateContent>
  <xr:revisionPtr revIDLastSave="0" documentId="13_ncr:1_{9C62955E-50EB-4BA3-9F92-DE30AE7F27DB}" xr6:coauthVersionLast="47" xr6:coauthVersionMax="47" xr10:uidLastSave="{00000000-0000-0000-0000-000000000000}"/>
  <bookViews>
    <workbookView xWindow="13550" yWindow="-110" windowWidth="19420" windowHeight="11020" activeTab="1" xr2:uid="{00000000-000D-0000-FFFF-FFFF00000000}"/>
  </bookViews>
  <sheets>
    <sheet name="Sheet4" sheetId="4" r:id="rId1"/>
    <sheet name="Sheet1" sheetId="1" r:id="rId2"/>
  </sheets>
  <definedNames>
    <definedName name="_xlnm._FilterDatabase" localSheetId="1" hidden="1">Sheet1!$A$1:$T$1</definedName>
  </definedNames>
  <calcPr calcId="191029"/>
  <pivotCaches>
    <pivotCache cacheId="2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sharedStrings.xml><?xml version="1.0" encoding="utf-8"?>
<sst xmlns="http://schemas.openxmlformats.org/spreadsheetml/2006/main" count="28845" uniqueCount="8343">
  <si>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</si>
  <si>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</si>
  <si>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</si>
  <si>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</si>
  <si>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</si>
  <si>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</si>
  <si>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</si>
  <si>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</si>
  <si>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</si>
  <si>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</si>
  <si>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</si>
  <si>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</si>
  <si>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</si>
  <si>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</si>
  <si>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</si>
  <si>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</si>
  <si>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</si>
  <si>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</si>
  <si>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</si>
  <si>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</si>
  <si>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</si>
  <si>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</si>
  <si>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</si>
  <si>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</si>
  <si>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</si>
  <si>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</si>
  <si>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</si>
  <si>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</si>
  <si>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</si>
  <si>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</si>
  <si>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</si>
  <si>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</si>
  <si>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</si>
  <si>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</si>
  <si>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</si>
  <si>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</si>
  <si>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</si>
  <si>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</si>
  <si>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</si>
  <si>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</si>
  <si>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</si>
  <si>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</si>
  <si>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</si>
  <si>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</si>
  <si>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</si>
  <si>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</si>
  <si>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</si>
  <si>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</si>
  <si>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</si>
  <si>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</si>
  <si>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</si>
  <si>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</si>
  <si>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</si>
  <si>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</si>
  <si>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</si>
  <si>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</si>
  <si>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</si>
  <si>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</si>
  <si>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</si>
  <si>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</si>
  <si>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</si>
  <si>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</si>
  <si>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</si>
  <si>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</si>
  <si>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</si>
  <si>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</si>
  <si>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</si>
  <si>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</si>
  <si>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</si>
  <si>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</si>
  <si>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</si>
  <si>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</si>
  <si>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</si>
  <si>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</si>
  <si>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</si>
  <si>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</si>
  <si>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</si>
  <si>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</si>
  <si>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</si>
  <si>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</si>
  <si>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</si>
  <si>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</si>
  <si>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</si>
  <si>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</si>
  <si>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</si>
  <si>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</si>
  <si>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</si>
  <si>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</si>
  <si>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</si>
  <si>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</si>
  <si>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</si>
  <si>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</si>
  <si>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</si>
  <si>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</si>
  <si>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</si>
  <si>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</si>
  <si>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</si>
  <si>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</si>
  <si>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</si>
  <si>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</si>
  <si>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</si>
  <si>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</si>
  <si>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</si>
  <si>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</si>
  <si>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</si>
  <si>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</si>
  <si>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</si>
  <si>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</si>
  <si>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</si>
  <si>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</si>
  <si>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</si>
  <si>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</si>
  <si>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</si>
  <si>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</si>
  <si>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</si>
  <si>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</si>
  <si>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</si>
  <si>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</si>
  <si>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</si>
  <si>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</si>
  <si>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</si>
  <si>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</si>
  <si>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</si>
  <si>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</si>
  <si>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</si>
  <si>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</si>
  <si>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</si>
  <si>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</si>
  <si>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</si>
  <si>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</si>
  <si>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</si>
  <si>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</si>
  <si>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</si>
  <si>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</si>
  <si>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</si>
  <si>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</si>
  <si>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</si>
  <si>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</si>
  <si>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</si>
  <si>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</si>
  <si>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</si>
  <si>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</si>
  <si>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</si>
  <si>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</si>
  <si>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</si>
  <si>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</si>
  <si>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</si>
  <si>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</si>
  <si>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</si>
  <si>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</si>
  <si>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</si>
  <si>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</si>
  <si>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</si>
  <si>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</si>
  <si>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</si>
  <si>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</si>
  <si>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</si>
  <si>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</si>
  <si>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</si>
  <si>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</si>
  <si>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</si>
  <si>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</si>
  <si>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</si>
  <si>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</si>
  <si>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</si>
  <si>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</si>
  <si>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</si>
  <si>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</si>
  <si>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</si>
  <si>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</si>
  <si>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</si>
  <si>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</si>
  <si>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</si>
  <si>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</si>
  <si>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</si>
  <si>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</si>
  <si>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</si>
  <si>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</si>
  <si>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</si>
  <si>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</si>
  <si>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</si>
  <si>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</si>
  <si>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</si>
  <si>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</si>
  <si>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</si>
  <si>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</si>
  <si>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</si>
  <si>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</si>
  <si>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</si>
  <si>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</si>
  <si>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</si>
  <si>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</si>
  <si>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</si>
  <si>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</si>
  <si>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</si>
  <si>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</si>
  <si>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</si>
  <si>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</si>
  <si>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</si>
  <si>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</si>
  <si>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</si>
  <si>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</si>
  <si>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</si>
  <si>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</si>
  <si>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</si>
  <si>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</si>
  <si>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</si>
  <si>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</si>
  <si>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</si>
  <si>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</si>
  <si>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</si>
  <si>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</si>
  <si>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</si>
  <si>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</si>
  <si>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</si>
  <si>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</si>
  <si>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</si>
  <si>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</si>
  <si>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</si>
  <si>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</si>
  <si>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</si>
  <si>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</si>
  <si>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</si>
  <si>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</si>
  <si>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</si>
  <si>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</si>
  <si>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</si>
  <si>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</si>
  <si>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</si>
  <si>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</si>
  <si>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</si>
  <si>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</si>
  <si>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</si>
  <si>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</si>
  <si>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</si>
  <si>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</si>
  <si>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</si>
  <si>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</si>
  <si>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</si>
  <si>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</si>
  <si>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</si>
  <si>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</si>
  <si>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</si>
  <si>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</si>
  <si>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</si>
  <si>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</si>
  <si>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</si>
  <si>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</si>
  <si>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</si>
  <si>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</si>
  <si>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</si>
  <si>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</si>
  <si>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</si>
  <si>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</si>
  <si>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</si>
  <si>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</si>
  <si>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</si>
  <si>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</si>
  <si>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</si>
  <si>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</si>
  <si>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</si>
  <si>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</si>
  <si>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</si>
  <si>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</si>
  <si>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</si>
  <si>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</si>
  <si>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</si>
  <si>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</si>
  <si>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</si>
  <si>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</si>
  <si>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</si>
  <si>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</si>
  <si>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</si>
  <si>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</si>
  <si>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</si>
  <si>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</si>
  <si>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</si>
  <si>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</si>
  <si>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</si>
  <si>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</si>
  <si>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</si>
  <si>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</si>
  <si>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</si>
  <si>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</si>
  <si>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</si>
  <si>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</si>
  <si>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</si>
  <si>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</si>
  <si>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</si>
  <si>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</si>
  <si>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</si>
  <si>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</si>
  <si>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</si>
  <si>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</si>
  <si>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</si>
  <si>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</si>
  <si>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</si>
  <si>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</si>
  <si>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</si>
  <si>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</si>
  <si>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</si>
  <si>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</si>
  <si>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</si>
  <si>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</si>
  <si>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</si>
  <si>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</si>
  <si>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</si>
  <si>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</si>
  <si>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</si>
  <si>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</si>
  <si>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</si>
  <si>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</si>
  <si>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</si>
  <si>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</si>
  <si>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</si>
  <si>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</si>
  <si>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</si>
  <si>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</si>
  <si>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</si>
  <si>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</si>
  <si>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</si>
  <si>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</si>
  <si>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</si>
  <si>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</si>
  <si>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</si>
  <si>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</si>
  <si>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</si>
  <si>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</si>
  <si>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</si>
  <si>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</si>
  <si>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</si>
  <si>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</si>
  <si>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</si>
  <si>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</si>
  <si>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</si>
  <si>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</si>
  <si>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</si>
  <si>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</si>
  <si>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</si>
  <si>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</si>
  <si>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</si>
  <si>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</si>
  <si>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</si>
  <si>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</si>
  <si>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</si>
  <si>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</si>
  <si>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</si>
  <si>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</si>
  <si>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</si>
  <si>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</si>
  <si>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</si>
  <si>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</si>
  <si>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</si>
  <si>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</si>
  <si>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</si>
  <si>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</si>
  <si>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</si>
  <si>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</si>
  <si>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</si>
  <si>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</si>
  <si>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</si>
  <si>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</si>
  <si>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</si>
  <si>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</si>
  <si>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</si>
  <si>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</si>
  <si>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</si>
  <si>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</si>
  <si>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</si>
  <si>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</si>
  <si>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</si>
  <si>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</si>
  <si>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</si>
  <si>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</si>
  <si>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</si>
  <si>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</si>
  <si>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</si>
  <si>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</si>
  <si>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</si>
  <si>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</si>
  <si>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</si>
  <si>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</si>
  <si>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</si>
  <si>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</si>
  <si>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</si>
  <si>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</si>
  <si>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</si>
  <si>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</si>
  <si>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</si>
  <si>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</si>
  <si>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</si>
  <si>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</si>
  <si>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</si>
  <si>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</si>
  <si>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</si>
  <si>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</si>
  <si>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</si>
  <si>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</si>
  <si>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</si>
  <si>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</si>
  <si>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</si>
  <si>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</si>
  <si>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</si>
  <si>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</si>
  <si>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</si>
  <si>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</si>
  <si>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</si>
  <si>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</si>
  <si>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</si>
  <si>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</si>
  <si>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</si>
  <si>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</si>
  <si>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</si>
  <si>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</si>
  <si>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</si>
  <si>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</si>
  <si>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</si>
  <si>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</si>
  <si>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</si>
  <si>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</si>
  <si>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</si>
  <si>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</si>
  <si>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</si>
  <si>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</si>
  <si>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</si>
  <si>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</si>
  <si>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</si>
  <si>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</si>
  <si>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</si>
  <si>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</si>
  <si>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</si>
  <si>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</si>
  <si>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</si>
  <si>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</si>
  <si>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</si>
  <si>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</si>
  <si>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</si>
  <si>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</si>
  <si>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</si>
  <si>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</si>
  <si>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</si>
  <si>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</si>
  <si>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</si>
  <si>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</si>
  <si>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</si>
  <si>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</si>
  <si>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</si>
  <si>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</si>
  <si>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</si>
  <si>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</si>
  <si>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</si>
  <si>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</si>
  <si>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</si>
  <si>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</si>
  <si>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</si>
  <si>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</si>
  <si>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</si>
  <si>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</si>
  <si>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</si>
  <si>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</si>
  <si>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</si>
  <si>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</si>
  <si>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</si>
  <si>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</si>
  <si>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</si>
  <si>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</si>
  <si>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</si>
  <si>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</si>
  <si>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</si>
  <si>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</si>
  <si>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</si>
  <si>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</si>
  <si>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</si>
  <si>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</si>
  <si>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</si>
  <si>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</si>
  <si>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</si>
  <si>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</si>
  <si>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</si>
  <si>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</si>
  <si>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</si>
  <si>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</si>
  <si>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</si>
  <si>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</si>
  <si>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</si>
  <si>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</si>
  <si>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</si>
  <si>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</si>
  <si>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</si>
  <si>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</si>
  <si>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</si>
  <si>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</si>
  <si>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</si>
  <si>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</si>
  <si>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</si>
  <si>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</si>
  <si>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</si>
  <si>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</si>
  <si>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</si>
  <si>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</si>
  <si>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</si>
  <si>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</si>
  <si>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</si>
  <si>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</si>
  <si>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</si>
  <si>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</si>
  <si>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</si>
  <si>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</si>
  <si>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</si>
  <si>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</si>
  <si>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</si>
  <si>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</si>
  <si>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</si>
  <si>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</si>
  <si>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</si>
  <si>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</si>
  <si>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</si>
  <si>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</si>
  <si>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</si>
  <si>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</si>
  <si>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</si>
  <si>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</si>
  <si>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</si>
  <si>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</si>
  <si>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</si>
  <si>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</si>
  <si>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</si>
  <si>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</si>
  <si>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</si>
  <si>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</si>
  <si>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</si>
  <si>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</si>
  <si>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</si>
  <si>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</si>
  <si>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</si>
  <si>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</si>
  <si>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</si>
  <si>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</si>
  <si>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</si>
  <si>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</si>
  <si>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</si>
  <si>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</si>
  <si>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</si>
  <si>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</si>
  <si>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</si>
  <si>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</si>
  <si>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</si>
  <si>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</si>
  <si>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</si>
  <si>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</si>
  <si>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</si>
  <si>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</si>
  <si>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</si>
  <si>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</si>
  <si>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</si>
  <si>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</si>
  <si>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</si>
  <si>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</si>
  <si>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</si>
  <si>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</si>
  <si>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</si>
  <si>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</si>
  <si>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</si>
  <si>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</si>
  <si>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</si>
  <si>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</si>
  <si>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</si>
  <si>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</si>
  <si>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</si>
  <si>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</si>
  <si>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</si>
  <si>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</si>
  <si>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</si>
  <si>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</si>
  <si>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</si>
  <si>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</si>
  <si>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</si>
  <si>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</si>
  <si>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</si>
  <si>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</si>
  <si>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</si>
  <si>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</si>
  <si>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</si>
  <si>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</si>
  <si>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</si>
  <si>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</si>
  <si>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</si>
  <si>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</si>
  <si>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</si>
  <si>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</si>
  <si>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</si>
  <si>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</si>
  <si>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</si>
  <si>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</si>
  <si>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</si>
  <si>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</si>
  <si>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</si>
  <si>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</si>
  <si>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</si>
  <si>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</si>
  <si>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</si>
  <si>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</si>
  <si>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</si>
  <si>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</si>
  <si>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</si>
  <si>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</si>
  <si>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</si>
  <si>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</si>
  <si>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</si>
  <si>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</si>
  <si>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</si>
  <si>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</si>
  <si>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</si>
  <si>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</si>
  <si>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</si>
  <si>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</si>
  <si>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</si>
  <si>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</si>
  <si>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</si>
  <si>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</si>
  <si>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</si>
  <si>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</si>
  <si>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</si>
  <si>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</si>
  <si>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</si>
  <si>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</si>
  <si>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</si>
  <si>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</si>
  <si>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</si>
  <si>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</si>
  <si>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</si>
  <si>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</si>
  <si>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</si>
  <si>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</si>
  <si>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</si>
  <si>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</si>
  <si>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</si>
  <si>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</si>
  <si>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</si>
  <si>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</si>
  <si>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</si>
  <si>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</si>
  <si>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</si>
  <si>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</si>
  <si>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</si>
  <si>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</si>
  <si>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</si>
  <si>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</si>
  <si>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</si>
  <si>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</si>
  <si>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</si>
  <si>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</si>
  <si>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</si>
  <si>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</si>
  <si>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</si>
  <si>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</si>
  <si>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</si>
  <si>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</si>
  <si>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</si>
  <si>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</si>
  <si>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</si>
  <si>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</si>
  <si>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</si>
  <si>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</si>
  <si>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</si>
  <si>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</si>
  <si>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</si>
  <si>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</si>
  <si>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</si>
  <si>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</si>
  <si>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</si>
  <si>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</si>
  <si>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</si>
  <si>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</si>
  <si>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</si>
  <si>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</si>
  <si>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</si>
  <si>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</si>
  <si>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</si>
  <si>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</si>
  <si>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</si>
  <si>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</si>
  <si>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</si>
  <si>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</si>
  <si>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</si>
  <si>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</si>
  <si>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</si>
  <si>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</si>
  <si>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</si>
  <si>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</si>
  <si>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</si>
  <si>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</si>
  <si>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</si>
  <si>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</si>
  <si>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</si>
  <si>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</si>
  <si>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</si>
  <si>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</si>
  <si>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</si>
  <si>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</si>
  <si>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</si>
  <si>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</si>
  <si>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</si>
  <si>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</si>
  <si>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</si>
  <si>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</si>
  <si>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</si>
  <si>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</si>
  <si>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</si>
  <si>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</si>
  <si>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</si>
  <si>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</si>
  <si>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</si>
  <si>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</si>
  <si>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</si>
  <si>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</si>
  <si>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</si>
  <si>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</si>
  <si>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</si>
  <si>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</si>
  <si>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</si>
  <si>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</si>
  <si>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</si>
  <si>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</si>
  <si>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</si>
  <si>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</si>
  <si>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</si>
  <si>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</si>
  <si>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</si>
  <si>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</si>
  <si>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</si>
  <si>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</si>
  <si>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</si>
  <si>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</si>
  <si>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</si>
  <si>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</si>
  <si>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</si>
  <si>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</si>
  <si>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</si>
  <si>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</si>
  <si>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</si>
  <si>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</si>
  <si>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</si>
  <si>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</si>
  <si>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</si>
  <si>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</si>
  <si>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</si>
  <si>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</si>
  <si>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</si>
  <si>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</si>
  <si>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</si>
  <si>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</si>
  <si>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</si>
  <si>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</si>
  <si>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</si>
  <si>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</si>
  <si>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</si>
  <si>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</si>
  <si>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</si>
  <si>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</si>
  <si>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</si>
  <si>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</si>
  <si>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</si>
  <si>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</si>
  <si>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</si>
  <si>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</si>
  <si>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</si>
  <si>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</si>
  <si>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</si>
  <si>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</si>
  <si>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</si>
  <si>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</si>
  <si>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</si>
  <si>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</si>
  <si>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</si>
  <si>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</si>
  <si>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</si>
  <si>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</si>
  <si>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</si>
  <si>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</si>
  <si>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</si>
  <si>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</si>
  <si>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</si>
  <si>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</si>
  <si>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</si>
  <si>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</si>
  <si>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</si>
  <si>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</si>
  <si>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</si>
  <si>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</si>
  <si>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</si>
  <si>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</si>
  <si>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</si>
  <si>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</si>
  <si>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</si>
  <si>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</si>
  <si>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</si>
  <si>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</si>
  <si>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</si>
  <si>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</si>
  <si>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</si>
  <si>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</si>
  <si>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</si>
  <si>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</si>
  <si>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</si>
  <si>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</si>
  <si>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</si>
  <si>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</si>
  <si>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</si>
  <si>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</si>
  <si>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</si>
  <si>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</si>
  <si>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</si>
  <si>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</si>
  <si>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</si>
  <si>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</si>
  <si>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</si>
  <si>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</si>
  <si>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</si>
  <si>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</si>
  <si>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</si>
  <si>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</si>
  <si>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</si>
  <si>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</si>
  <si>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</si>
  <si>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</si>
  <si>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</si>
  <si>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</si>
  <si>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</si>
  <si>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</si>
  <si>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</si>
  <si>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</si>
  <si>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</si>
  <si>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</si>
  <si>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</si>
  <si>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</si>
  <si>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</si>
  <si>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</si>
  <si>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</si>
  <si>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</si>
  <si>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</si>
  <si>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</si>
  <si>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</si>
  <si>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</si>
  <si>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</si>
  <si>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</si>
  <si>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</si>
  <si>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</si>
  <si>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</si>
  <si>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</si>
  <si>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</si>
  <si>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</si>
  <si>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</si>
  <si>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</si>
  <si>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</si>
  <si>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</si>
  <si>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</si>
  <si>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</si>
  <si>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</si>
  <si>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</si>
  <si>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</si>
  <si>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</si>
  <si>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</si>
  <si>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</si>
  <si>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</si>
  <si>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</si>
  <si>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</si>
  <si>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</si>
  <si>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</si>
  <si>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</si>
  <si>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</si>
  <si>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</si>
  <si>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</si>
  <si>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</si>
  <si>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</si>
  <si>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</si>
  <si>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</si>
  <si>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</si>
  <si>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</si>
  <si>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</si>
  <si>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</si>
  <si>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</si>
  <si>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</si>
  <si>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</si>
  <si>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</si>
  <si>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</si>
  <si>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</si>
  <si>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</si>
  <si>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</si>
  <si>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</si>
  <si>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</si>
  <si>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</si>
  <si>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</si>
  <si>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</si>
  <si>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</si>
  <si>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</si>
  <si>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</si>
  <si>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</si>
  <si>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</si>
  <si>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</si>
  <si>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</si>
  <si>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</si>
  <si>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</si>
  <si>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</si>
  <si>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</si>
  <si>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</si>
  <si>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</si>
  <si>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</si>
  <si>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</si>
  <si>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</si>
  <si>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</si>
  <si>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</si>
  <si>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</si>
  <si>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</si>
  <si>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</si>
  <si>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</si>
  <si>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</si>
  <si>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</si>
  <si>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</si>
  <si>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</si>
  <si>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</si>
  <si>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</si>
  <si>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</si>
  <si>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</si>
  <si>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</si>
  <si>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</si>
  <si>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</si>
  <si>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</si>
  <si>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</si>
  <si>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</si>
  <si>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</si>
  <si>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</si>
  <si>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</si>
  <si>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</si>
  <si>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</si>
  <si>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</si>
  <si>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</si>
  <si>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</si>
  <si>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</si>
  <si>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</si>
  <si>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</si>
  <si>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</si>
  <si>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</si>
  <si>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</si>
  <si>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</si>
  <si>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</si>
  <si>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</si>
  <si>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</si>
  <si>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</si>
  <si>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</si>
  <si>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</si>
  <si>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</si>
  <si>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</si>
  <si>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</si>
  <si>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</si>
  <si>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</si>
  <si>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</si>
  <si>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</si>
  <si>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</si>
  <si>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</si>
  <si>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</si>
  <si>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</si>
  <si>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</si>
  <si>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</si>
  <si>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</si>
  <si>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</si>
  <si>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</si>
  <si>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</si>
  <si>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</si>
  <si>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</si>
  <si>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</si>
  <si>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</si>
  <si>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</si>
  <si>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</si>
  <si>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</si>
  <si>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</si>
  <si>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</si>
  <si>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</si>
  <si>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</si>
  <si>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</si>
  <si>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</si>
  <si>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</si>
  <si>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</si>
  <si>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</si>
  <si>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</si>
  <si>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</si>
  <si>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</si>
  <si>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</si>
  <si>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</si>
  <si>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</si>
  <si>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</si>
  <si>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</si>
  <si>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</si>
  <si>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</si>
  <si>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</si>
  <si>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</si>
  <si>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</si>
  <si>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</si>
  <si>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</si>
  <si>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</si>
  <si>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</si>
  <si>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</si>
  <si>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</si>
  <si>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</si>
  <si>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</si>
  <si>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</si>
  <si>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</si>
  <si>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</si>
  <si>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</si>
  <si>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</si>
  <si>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</si>
  <si>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</si>
  <si>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</si>
  <si>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</si>
  <si>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</si>
  <si>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</si>
  <si>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</si>
  <si>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</si>
  <si>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</si>
  <si>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</si>
  <si>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</si>
  <si>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</si>
  <si>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</si>
  <si>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</si>
  <si>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</si>
  <si>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</si>
  <si>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</si>
  <si>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</si>
  <si>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</si>
  <si>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</si>
  <si>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</si>
  <si>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</si>
  <si>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</si>
  <si>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</si>
  <si>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</si>
  <si>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</si>
  <si>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</si>
  <si>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</si>
  <si>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</si>
  <si>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</si>
  <si>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</si>
  <si>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</si>
  <si>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</si>
  <si>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</si>
  <si>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</si>
  <si>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</si>
  <si>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</si>
  <si>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</si>
  <si>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</si>
  <si>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</si>
  <si>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</si>
  <si>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</si>
  <si>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</si>
  <si>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</si>
  <si>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</si>
  <si>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</si>
  <si>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</si>
  <si>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</si>
  <si>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</si>
  <si>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</si>
  <si>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</si>
  <si>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</si>
  <si>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</si>
  <si>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</si>
  <si>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</si>
  <si>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</si>
  <si>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</si>
  <si>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</si>
  <si>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</si>
  <si>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</si>
  <si>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</si>
  <si>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</si>
  <si>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</si>
  <si>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</si>
  <si>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</si>
  <si>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</si>
  <si>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</si>
  <si>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</si>
  <si>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</si>
  <si>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</si>
  <si>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</si>
  <si>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</si>
  <si>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</si>
  <si>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</si>
  <si>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</si>
  <si>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</si>
  <si>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</si>
  <si>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</si>
  <si>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</si>
  <si>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</si>
  <si>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</si>
  <si>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</si>
  <si>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</si>
  <si>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</si>
  <si>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</si>
  <si>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</si>
  <si>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</si>
  <si>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</si>
  <si>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</si>
  <si>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</si>
  <si>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</si>
  <si>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</si>
  <si>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</si>
  <si>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</si>
  <si>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</si>
  <si>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</si>
  <si>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</si>
  <si>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</si>
  <si>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</si>
  <si>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</si>
  <si>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</si>
  <si>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</si>
  <si>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</si>
  <si>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</si>
  <si>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</si>
  <si>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</si>
  <si>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</si>
  <si>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</si>
  <si>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</si>
  <si>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</si>
  <si>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</si>
  <si>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</si>
  <si>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</si>
  <si>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</si>
  <si>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</si>
  <si>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</si>
  <si>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</si>
  <si>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</si>
  <si>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</si>
  <si>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</si>
  <si>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</si>
  <si>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</si>
  <si>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</si>
  <si>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</si>
  <si>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</si>
  <si>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</si>
  <si>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</si>
  <si>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</si>
  <si>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</si>
  <si>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</si>
  <si>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</si>
  <si>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</si>
  <si>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</si>
  <si>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</si>
  <si>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</si>
  <si>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</si>
  <si>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</si>
  <si>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</si>
  <si>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</si>
  <si>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</si>
  <si>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</si>
  <si>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</si>
  <si>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</si>
  <si>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</si>
  <si>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</si>
  <si>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</si>
  <si>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</si>
  <si>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</si>
  <si>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</si>
  <si>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</si>
  <si>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</si>
  <si>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</si>
  <si>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</si>
  <si>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</si>
  <si>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</si>
  <si>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</si>
  <si>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</si>
  <si>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</si>
  <si>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</si>
  <si>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</si>
  <si>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</si>
  <si>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</si>
  <si>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</si>
  <si>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</si>
  <si>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</si>
  <si>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</si>
  <si>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</si>
  <si>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</si>
  <si>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</si>
  <si>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</si>
  <si>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</si>
  <si>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</si>
  <si>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</si>
  <si>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</si>
  <si>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</si>
  <si>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</si>
  <si>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</si>
  <si>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</si>
  <si>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</si>
  <si>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</si>
  <si>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</si>
  <si>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</si>
  <si>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</si>
  <si>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</si>
  <si>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</si>
  <si>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</si>
  <si>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</si>
  <si>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</si>
  <si>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</si>
  <si>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</si>
  <si>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</si>
  <si>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</si>
  <si>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</si>
  <si>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</si>
  <si>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</si>
  <si>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</si>
  <si>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</si>
  <si>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</si>
  <si>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</si>
  <si>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</si>
  <si>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</si>
  <si>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</si>
  <si>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</si>
  <si>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</si>
  <si>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</si>
  <si>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</si>
  <si>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</si>
  <si>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</si>
  <si>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</si>
  <si>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</si>
  <si>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</si>
  <si>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</si>
  <si>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</si>
  <si>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</si>
  <si>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</si>
  <si>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</si>
  <si>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</si>
  <si>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</si>
  <si>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</si>
  <si>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</si>
  <si>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</si>
  <si>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</si>
  <si>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</si>
  <si>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</si>
  <si>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</si>
  <si>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</si>
  <si>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</si>
  <si>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</si>
  <si>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</si>
  <si>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</si>
  <si>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</si>
  <si>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</si>
  <si>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</si>
  <si>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</si>
  <si>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</si>
  <si>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</si>
  <si>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</si>
  <si>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</si>
  <si>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</si>
  <si>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</si>
  <si>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</si>
  <si>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</si>
  <si>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</si>
  <si>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</si>
  <si>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</si>
  <si>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</si>
  <si>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</si>
  <si>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</si>
  <si>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</si>
  <si>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</si>
  <si>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</si>
  <si>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</si>
  <si>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</si>
  <si>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</si>
  <si>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</si>
  <si>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</si>
  <si>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</si>
  <si>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</si>
  <si>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</si>
  <si>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</si>
  <si>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</si>
  <si>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</si>
  <si>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</si>
  <si>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</si>
  <si>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</si>
  <si>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</si>
  <si>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</si>
  <si>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</si>
  <si>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</si>
  <si>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</si>
  <si>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</si>
  <si>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</si>
  <si>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</si>
  <si>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</si>
  <si>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</si>
  <si>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</si>
  <si>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</si>
  <si>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</si>
  <si>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</si>
  <si>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</si>
  <si>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</si>
  <si>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</si>
  <si>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</si>
  <si>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</si>
  <si>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</si>
  <si>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</si>
  <si>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</si>
  <si>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</si>
  <si>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</si>
  <si>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</si>
  <si>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</si>
  <si>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</si>
  <si>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</si>
  <si>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</si>
  <si>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</si>
  <si>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</si>
  <si>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</si>
  <si>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</si>
  <si>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</si>
  <si>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</si>
  <si>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</si>
  <si>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</si>
  <si>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</si>
  <si>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</si>
  <si>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</si>
  <si>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</si>
  <si>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</si>
  <si>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</si>
  <si>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</si>
  <si>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</si>
  <si>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</si>
  <si>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</si>
  <si>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</si>
  <si>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</si>
  <si>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</si>
  <si>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</si>
  <si>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</si>
  <si>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</si>
  <si>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</si>
  <si>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</si>
  <si>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</si>
  <si>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</si>
  <si>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</si>
  <si>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</si>
  <si>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</si>
  <si>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</si>
  <si>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</si>
  <si>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</si>
  <si>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</si>
  <si>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</si>
  <si>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</si>
  <si>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</si>
  <si>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</si>
  <si>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</si>
  <si>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</si>
  <si>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</si>
  <si>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</si>
  <si>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</si>
  <si>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</si>
  <si>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</si>
  <si>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</si>
  <si>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</si>
  <si>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</si>
  <si>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</si>
  <si>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</si>
  <si>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</si>
  <si>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</si>
  <si>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</si>
  <si>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</si>
  <si>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</si>
  <si>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</si>
  <si>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</si>
  <si>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</si>
  <si>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</si>
  <si>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</si>
  <si>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</si>
  <si>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</si>
  <si>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</si>
  <si>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</si>
  <si>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</si>
  <si>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</si>
  <si>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</si>
  <si>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</si>
  <si>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</si>
  <si>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</si>
  <si>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</si>
  <si>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</si>
  <si>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</si>
  <si>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</si>
  <si>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</si>
  <si>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</si>
  <si>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</si>
  <si>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</si>
  <si>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</si>
  <si>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</si>
  <si>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</si>
  <si>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</si>
  <si>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</si>
  <si>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</si>
  <si>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</si>
  <si>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</si>
  <si>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</si>
  <si>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</si>
  <si>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</si>
  <si>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</si>
  <si>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</si>
  <si>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</si>
  <si>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</si>
  <si>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</si>
  <si>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</si>
  <si>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</si>
  <si>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</si>
  <si>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</si>
  <si>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</si>
  <si>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</si>
  <si>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</si>
  <si>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</si>
  <si>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</si>
  <si>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</si>
  <si>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</si>
  <si>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</si>
  <si>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</si>
  <si>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</si>
  <si>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</si>
  <si>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</si>
  <si>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</si>
  <si>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</si>
  <si>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</si>
  <si>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</si>
  <si>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</si>
  <si>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</si>
  <si>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</si>
  <si>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</si>
  <si>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</si>
  <si>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</si>
  <si>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</si>
  <si>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</si>
  <si>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</si>
  <si>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</si>
  <si>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</si>
  <si>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</si>
  <si>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</si>
  <si>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</si>
  <si>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</si>
  <si>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</si>
  <si>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</si>
  <si>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</si>
  <si>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</si>
  <si>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</si>
  <si>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</si>
  <si>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</si>
  <si>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</si>
  <si>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</si>
  <si>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</si>
  <si>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</si>
  <si>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</si>
  <si>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</si>
  <si>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</si>
  <si>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</si>
  <si>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</si>
  <si>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</si>
  <si>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</si>
  <si>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</si>
  <si>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</si>
  <si>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</si>
  <si>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</si>
  <si>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</si>
  <si>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</si>
  <si>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</si>
  <si>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</si>
  <si>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</si>
  <si>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</si>
  <si>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</si>
  <si>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</si>
  <si>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</si>
  <si>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</si>
  <si>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</si>
  <si>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</si>
  <si>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</si>
  <si>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</si>
  <si>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</si>
  <si>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</si>
  <si>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</si>
  <si>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</si>
  <si>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</si>
  <si>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</si>
  <si>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</si>
  <si>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</si>
  <si>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</si>
  <si>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</si>
  <si>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</si>
  <si>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</si>
  <si>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</si>
  <si>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</si>
  <si>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</si>
  <si>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</si>
  <si>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</si>
  <si>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</si>
  <si>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</si>
  <si>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</si>
  <si>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</si>
  <si>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</si>
  <si>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</si>
  <si>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</si>
  <si>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</si>
  <si>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</si>
  <si>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</si>
  <si>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</si>
  <si>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</si>
  <si>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</si>
  <si>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</si>
  <si>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</si>
  <si>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</si>
  <si>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</si>
  <si>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</si>
  <si>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</si>
  <si>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</si>
  <si>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</si>
  <si>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</si>
  <si>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</si>
  <si>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</si>
  <si>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</si>
  <si>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</si>
  <si>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</si>
  <si>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</si>
  <si>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</si>
  <si>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</si>
  <si>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</si>
  <si>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</si>
  <si>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</si>
  <si>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</si>
  <si>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</si>
  <si>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</si>
  <si>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</si>
  <si>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</si>
  <si>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</si>
  <si>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</si>
  <si>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</si>
  <si>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</si>
  <si>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</si>
  <si>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</si>
  <si>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</si>
  <si>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</si>
  <si>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</si>
  <si>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</si>
  <si>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</si>
  <si>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</si>
  <si>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</si>
  <si>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</si>
  <si>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</si>
  <si>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</si>
  <si>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</si>
  <si>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</si>
  <si>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</si>
  <si>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</si>
  <si>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</si>
  <si>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</si>
  <si>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</si>
  <si>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</si>
  <si>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</si>
  <si>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</si>
  <si>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</si>
  <si>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</si>
  <si>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</si>
  <si>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</si>
  <si>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</si>
  <si>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</si>
  <si>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</si>
  <si>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</si>
  <si>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</si>
  <si>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</si>
  <si>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</si>
  <si>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</si>
  <si>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</si>
  <si>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</si>
  <si>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</si>
  <si>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</si>
  <si>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</si>
  <si>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</si>
  <si>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</si>
  <si>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</si>
  <si>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</si>
  <si>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</si>
  <si>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</si>
  <si>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</si>
  <si>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</si>
  <si>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</si>
  <si>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</si>
  <si>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</si>
  <si>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</si>
  <si>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</si>
  <si>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</si>
  <si>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</si>
  <si>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</si>
  <si>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</si>
  <si>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</si>
  <si>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</si>
  <si>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</si>
  <si>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</si>
  <si>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</si>
  <si>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</si>
  <si>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</si>
  <si>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</si>
  <si>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</si>
  <si>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</si>
  <si>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</si>
  <si>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</si>
  <si>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</si>
  <si>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</si>
  <si>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</si>
  <si>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</si>
  <si>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</si>
  <si>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</si>
  <si>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</si>
  <si>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</si>
  <si>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</si>
  <si>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</si>
  <si>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</si>
  <si>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</si>
  <si>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</si>
  <si>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</si>
  <si>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</si>
  <si>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</si>
  <si>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</si>
  <si>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</si>
  <si>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</si>
  <si>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</si>
  <si>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</si>
  <si>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</si>
  <si>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</si>
  <si>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</si>
  <si>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</si>
  <si>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</si>
  <si>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</si>
  <si>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</si>
  <si>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</si>
  <si>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</si>
  <si>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</si>
  <si>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</si>
  <si>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</si>
  <si>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</si>
  <si>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</si>
  <si>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</si>
  <si>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</si>
  <si>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</si>
  <si>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</si>
  <si>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</si>
  <si>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</si>
  <si>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</si>
  <si>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</si>
  <si>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</si>
  <si>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</si>
  <si>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</si>
  <si>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</si>
  <si>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</si>
  <si>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</si>
  <si>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</si>
  <si>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</si>
  <si>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</si>
  <si>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</si>
  <si>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</si>
  <si>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</si>
  <si>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</si>
  <si>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</si>
  <si>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</si>
  <si>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</si>
  <si>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</si>
  <si>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</si>
  <si>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</si>
  <si>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</si>
  <si>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</si>
  <si>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</si>
  <si>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</si>
  <si>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</si>
  <si>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</si>
  <si>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</si>
  <si>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</si>
  <si>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</si>
  <si>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</si>
  <si>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</si>
  <si>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</si>
  <si>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</si>
  <si>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</si>
  <si>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</si>
  <si>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</si>
  <si>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</si>
  <si>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</si>
  <si>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</si>
  <si>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</si>
  <si>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</si>
  <si>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</si>
  <si>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</si>
  <si>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</si>
  <si>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</si>
  <si>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</si>
  <si>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</si>
  <si>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</si>
  <si>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</si>
  <si>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</si>
  <si>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</si>
  <si>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</si>
  <si>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</si>
  <si>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</si>
  <si>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</si>
  <si>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</si>
  <si>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</si>
  <si>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</si>
  <si>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</si>
  <si>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</si>
  <si>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</si>
  <si>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</si>
  <si>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</si>
  <si>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</si>
  <si>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</si>
  <si>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</si>
  <si>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</si>
  <si>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</si>
  <si>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</si>
  <si>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</si>
  <si>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</si>
  <si>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</si>
  <si>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</si>
  <si>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</si>
  <si>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</si>
  <si>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</si>
  <si>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</si>
  <si>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</si>
  <si>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</si>
  <si>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</si>
  <si>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</si>
  <si>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</si>
  <si>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</si>
  <si>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</si>
  <si>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</si>
  <si>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</si>
  <si>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</si>
  <si>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</si>
  <si>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</si>
  <si>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</si>
  <si>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</si>
  <si>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</si>
  <si>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</si>
  <si>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</si>
  <si>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</si>
  <si>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</si>
  <si>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</si>
  <si>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</si>
  <si>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</si>
  <si>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</si>
  <si>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</si>
  <si>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</si>
  <si>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</si>
  <si>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</si>
  <si>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</si>
  <si>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</si>
  <si>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</si>
  <si>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</si>
  <si>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</si>
  <si>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</si>
  <si>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</si>
  <si>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</si>
  <si>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</si>
  <si>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</si>
  <si>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</si>
  <si>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</si>
  <si>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</si>
  <si>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</si>
  <si>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</si>
  <si>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</si>
  <si>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</si>
  <si>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</si>
  <si>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</si>
  <si>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</si>
  <si>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</si>
  <si>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</si>
  <si>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</si>
  <si>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</si>
  <si>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</si>
  <si>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</si>
  <si>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</si>
  <si>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</si>
  <si>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</si>
  <si>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</si>
  <si>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</si>
  <si>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</si>
  <si>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</si>
  <si>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</si>
  <si>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</si>
  <si>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</si>
  <si>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</si>
  <si>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</si>
  <si>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</si>
  <si>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</si>
  <si>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</si>
  <si>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</si>
  <si>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</si>
  <si>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</si>
  <si>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</si>
  <si>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</si>
  <si>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</si>
  <si>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</si>
  <si>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</si>
  <si>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</si>
  <si>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</si>
  <si>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</si>
  <si>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</si>
  <si>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</si>
  <si>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</si>
  <si>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</si>
  <si>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</si>
  <si>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</si>
  <si>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</si>
  <si>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</si>
  <si>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</si>
  <si>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</si>
  <si>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</si>
  <si>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</si>
  <si>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</si>
  <si>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</si>
  <si>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</si>
  <si>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</si>
  <si>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</si>
  <si>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</si>
  <si>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</si>
  <si>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</si>
  <si>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</si>
  <si>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</si>
  <si>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</si>
  <si>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</si>
  <si>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</si>
  <si>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</si>
  <si>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</si>
  <si>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</si>
  <si>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</si>
  <si>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</si>
  <si>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</si>
  <si>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</si>
  <si>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</si>
  <si>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</si>
  <si>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</si>
  <si>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</si>
  <si>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</si>
  <si>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</si>
  <si>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</si>
  <si>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</si>
  <si>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</si>
  <si>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</si>
  <si>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</si>
  <si>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</si>
  <si>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</si>
  <si>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</si>
  <si>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</si>
  <si>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</si>
  <si>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</si>
  <si>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</si>
  <si>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</si>
  <si>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</si>
  <si>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</si>
  <si>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</si>
  <si>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</si>
  <si>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</si>
  <si>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</si>
  <si>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</si>
  <si>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</si>
  <si>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</si>
  <si>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</si>
  <si>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</si>
  <si>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</si>
  <si>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</si>
  <si>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</si>
  <si>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</si>
  <si>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</si>
  <si>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</si>
  <si>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</si>
  <si>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</si>
  <si>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</si>
  <si>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</si>
  <si>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</si>
  <si>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</si>
  <si>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</si>
  <si>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</si>
  <si>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</si>
  <si>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</si>
  <si>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</si>
  <si>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</si>
  <si>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</si>
  <si>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</si>
  <si>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</si>
  <si>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</si>
  <si>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</si>
  <si>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</si>
  <si>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</si>
  <si>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</si>
  <si>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</si>
  <si>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</si>
  <si>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</si>
  <si>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</si>
  <si>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</si>
  <si>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</si>
  <si>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</si>
  <si>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</si>
  <si>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</si>
  <si>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</si>
  <si>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</si>
  <si>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</si>
  <si>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</si>
  <si>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</si>
  <si>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</si>
  <si>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</si>
  <si>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</si>
  <si>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</si>
  <si>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</si>
  <si>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</si>
  <si>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</si>
  <si>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</si>
  <si>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</si>
  <si>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</si>
  <si>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</si>
  <si>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</si>
  <si>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</si>
  <si>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</si>
  <si>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</si>
  <si>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</si>
  <si>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</si>
  <si>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</si>
  <si>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</si>
  <si>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</si>
  <si>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</si>
  <si>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</si>
  <si>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</si>
  <si>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</si>
  <si>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</si>
  <si>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</si>
  <si>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</si>
  <si>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</si>
  <si>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</si>
  <si>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</si>
  <si>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</si>
  <si>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</si>
  <si>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</si>
  <si>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</si>
  <si>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</si>
  <si>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</si>
  <si>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</si>
  <si>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</si>
  <si>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</si>
  <si>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</si>
  <si>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</si>
  <si>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</si>
  <si>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</si>
  <si>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</si>
  <si>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</si>
  <si>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</si>
  <si>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</si>
  <si>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</si>
  <si>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</si>
  <si>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</si>
  <si>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</si>
  <si>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</si>
  <si>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</si>
  <si>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</si>
  <si>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</si>
  <si>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</si>
  <si>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</si>
  <si>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</si>
  <si>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</si>
  <si>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</si>
  <si>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</si>
  <si>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</si>
  <si>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</si>
  <si>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</si>
  <si>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</si>
  <si>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</si>
  <si>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</si>
  <si>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</si>
  <si>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</si>
  <si>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</si>
  <si>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</si>
  <si>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</si>
  <si>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</si>
  <si>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</si>
  <si>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</si>
  <si>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</si>
  <si>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</si>
  <si>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</si>
  <si>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</si>
  <si>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</si>
  <si>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</si>
  <si>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</si>
  <si>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</si>
  <si>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</si>
  <si>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</si>
  <si>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</si>
  <si>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</si>
  <si>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</si>
  <si>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</si>
  <si>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</si>
  <si>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</si>
  <si>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</si>
  <si>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</si>
  <si>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</si>
  <si>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</si>
  <si>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</si>
  <si>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</si>
  <si>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</si>
  <si>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</si>
  <si>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</si>
  <si>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</si>
  <si>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</si>
  <si>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</si>
  <si>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</si>
  <si>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</si>
  <si>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</si>
  <si>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</si>
  <si>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</si>
  <si>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</si>
  <si>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</si>
  <si>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</si>
  <si>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</si>
  <si>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</si>
  <si>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</si>
  <si>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</si>
  <si>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</si>
  <si>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</si>
  <si>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</si>
  <si>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</si>
  <si>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</si>
  <si>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</si>
  <si>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</si>
  <si>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</si>
  <si>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</si>
  <si>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</si>
  <si>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</si>
  <si>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</si>
  <si>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</si>
  <si>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</si>
  <si>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</si>
  <si>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</si>
  <si>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</si>
  <si>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</si>
  <si>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</si>
  <si>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</si>
  <si>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</si>
  <si>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</si>
  <si>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</si>
  <si>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</si>
  <si>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</si>
  <si>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</si>
  <si>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</si>
  <si>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</si>
  <si>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</si>
  <si>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</si>
  <si>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</si>
  <si>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</si>
  <si>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</si>
  <si>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</si>
  <si>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</si>
  <si>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</si>
  <si>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</si>
  <si>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</si>
  <si>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</si>
  <si>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</si>
  <si>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</si>
  <si>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</si>
  <si>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</si>
  <si>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</si>
  <si>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</si>
  <si>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</si>
  <si>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</si>
  <si>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</si>
  <si>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</si>
  <si>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</si>
  <si>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</si>
  <si>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</si>
  <si>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</si>
  <si>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</si>
  <si>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</si>
  <si>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</si>
  <si>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</si>
  <si>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</si>
  <si>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</si>
  <si>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</si>
  <si>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</si>
  <si>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</si>
  <si>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</si>
  <si>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</si>
  <si>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</si>
  <si>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</si>
  <si>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</si>
  <si>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</si>
  <si>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</si>
  <si>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</si>
  <si>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</si>
  <si>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</si>
  <si>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</si>
  <si>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</si>
  <si>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</si>
  <si>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</si>
  <si>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</si>
  <si>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</si>
  <si>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</si>
  <si>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</si>
  <si>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</si>
  <si>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</si>
  <si>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</si>
  <si>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</si>
  <si>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</si>
  <si>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</si>
  <si>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</si>
  <si>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</si>
  <si>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</si>
  <si>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</si>
  <si>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</si>
  <si>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</si>
  <si>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</si>
  <si>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</si>
  <si>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</si>
  <si>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</si>
  <si>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</si>
  <si>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</si>
  <si>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</si>
  <si>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</si>
  <si>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</si>
  <si>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</si>
  <si>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</si>
  <si>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</si>
  <si>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</si>
  <si>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</si>
  <si>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</si>
  <si>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</si>
  <si>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</si>
  <si>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</si>
  <si>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</si>
  <si>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</si>
  <si>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</si>
  <si>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</si>
  <si>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</si>
  <si>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</si>
  <si>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</si>
  <si>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</si>
  <si>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</si>
  <si>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</si>
  <si>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</si>
  <si>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</si>
  <si>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</si>
  <si>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</si>
  <si>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</si>
  <si>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</si>
  <si>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</si>
  <si>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</si>
  <si>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</si>
  <si>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</si>
  <si>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</si>
  <si>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</si>
  <si>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</si>
  <si>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</si>
  <si>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</si>
  <si>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</si>
  <si>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</si>
  <si>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</si>
  <si>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</si>
  <si>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</si>
  <si>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</si>
  <si>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</si>
  <si>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</si>
  <si>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</si>
  <si>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</si>
  <si>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</si>
  <si>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</si>
  <si>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</si>
  <si>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</si>
  <si>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</si>
  <si>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</si>
  <si>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</si>
  <si>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</si>
  <si>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</si>
  <si>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</si>
  <si>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</si>
  <si>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</si>
  <si>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</si>
  <si>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</si>
  <si>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</si>
  <si>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</si>
  <si>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</si>
  <si>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</si>
  <si>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</si>
  <si>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</si>
  <si>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</si>
  <si>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</si>
  <si>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</si>
  <si>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</si>
  <si>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</si>
  <si>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</si>
  <si>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</si>
  <si>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</si>
  <si>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</si>
  <si>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</si>
  <si>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</si>
  <si>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</si>
  <si>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</si>
  <si>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</si>
  <si>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</si>
  <si>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</si>
  <si>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</si>
  <si>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</si>
  <si>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</si>
  <si>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</si>
  <si>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</si>
  <si>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</si>
  <si>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</si>
  <si>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</si>
  <si>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</si>
  <si>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</si>
  <si>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</si>
  <si>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</si>
  <si>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</si>
  <si>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</si>
  <si>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</si>
  <si>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</si>
  <si>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</si>
  <si>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</si>
  <si>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</si>
  <si>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</si>
  <si>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</si>
  <si>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</si>
  <si>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</si>
  <si>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</si>
  <si>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</si>
  <si>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</si>
  <si>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</si>
  <si>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</si>
  <si>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</si>
  <si>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</si>
  <si>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</si>
  <si>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</si>
  <si>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</si>
  <si>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</si>
  <si>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</si>
  <si>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</si>
  <si>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</si>
  <si>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</si>
  <si>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</si>
  <si>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</si>
  <si>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</si>
  <si>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</si>
  <si>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</si>
  <si>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</si>
  <si>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</si>
  <si>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</si>
  <si>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</si>
  <si>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</si>
  <si>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</si>
  <si>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</si>
  <si>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</si>
  <si>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</si>
  <si>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</si>
  <si>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</si>
  <si>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</si>
  <si>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</si>
  <si>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</si>
  <si>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</si>
  <si>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</si>
  <si>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</si>
  <si>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</si>
  <si>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</si>
  <si>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</si>
  <si>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</si>
  <si>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</si>
  <si>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</si>
  <si>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</si>
  <si>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</si>
  <si>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</si>
  <si>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</si>
  <si>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</si>
  <si>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</si>
  <si>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</si>
  <si>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</si>
  <si>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</si>
  <si>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</si>
  <si>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</si>
  <si>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</si>
  <si>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</si>
  <si>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</si>
  <si>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</si>
  <si>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</si>
  <si>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</si>
  <si>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</si>
  <si>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</si>
  <si>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</si>
  <si>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</si>
  <si>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</si>
  <si>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</si>
  <si>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</si>
  <si>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</si>
  <si>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</si>
  <si>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</si>
  <si>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</si>
  <si>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</si>
  <si>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</si>
  <si>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</si>
  <si>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</si>
  <si>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</si>
  <si>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</si>
  <si>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</si>
  <si>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</si>
  <si>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</si>
  <si>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</si>
  <si>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</si>
  <si>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</si>
  <si>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</si>
  <si>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</si>
  <si>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</si>
  <si>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</si>
  <si>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</si>
  <si>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</si>
  <si>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</si>
  <si>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</si>
  <si>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</si>
  <si>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</si>
  <si>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</si>
  <si>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</si>
  <si>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</si>
  <si>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</si>
  <si>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</si>
  <si>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</si>
  <si>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</si>
  <si>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</si>
  <si>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</si>
  <si>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</si>
  <si>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</si>
  <si>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</si>
  <si>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</si>
  <si>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</si>
  <si>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</si>
  <si>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</si>
  <si>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</si>
  <si>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</si>
  <si>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</si>
  <si>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</si>
  <si>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</si>
  <si>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</si>
  <si>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</si>
  <si>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</si>
  <si>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</si>
  <si>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</si>
  <si>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</si>
  <si>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</si>
  <si>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</si>
  <si>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</si>
  <si>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</si>
  <si>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</si>
  <si>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</si>
  <si>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</si>
  <si>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</si>
  <si>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</si>
  <si>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</si>
  <si>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</si>
  <si>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</si>
  <si>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</si>
  <si>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</si>
  <si>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</si>
  <si>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</si>
  <si>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</si>
  <si>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</si>
  <si>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</si>
  <si>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</si>
  <si>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</si>
  <si>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</si>
  <si>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</si>
  <si>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</si>
  <si>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</si>
  <si>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</si>
  <si>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</si>
  <si>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</si>
  <si>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</si>
  <si>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</si>
  <si>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</si>
  <si>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</si>
  <si>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</si>
  <si>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</si>
  <si>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</si>
  <si>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</si>
  <si>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</si>
  <si>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</si>
  <si>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</si>
  <si>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</si>
  <si>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</si>
  <si>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</si>
  <si>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</si>
  <si>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</si>
  <si>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</si>
  <si>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</si>
  <si>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</si>
  <si>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</si>
  <si>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</si>
  <si>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</si>
  <si>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</si>
  <si>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</si>
  <si>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</si>
  <si>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</si>
  <si>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</si>
  <si>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</si>
  <si>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</si>
  <si>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</si>
  <si>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</si>
  <si>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</si>
  <si>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</si>
  <si>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</si>
  <si>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</si>
  <si>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</si>
  <si>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</si>
  <si>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</si>
  <si>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</si>
  <si>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</si>
  <si>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</si>
  <si>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</si>
  <si>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</si>
  <si>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</si>
  <si>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</si>
  <si>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</si>
  <si>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</si>
  <si>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</si>
  <si>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</si>
  <si>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</si>
  <si>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</si>
  <si>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</si>
  <si>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</si>
  <si>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</si>
  <si>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</si>
  <si>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</si>
  <si>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</si>
  <si>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</si>
  <si>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</si>
  <si>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</si>
  <si>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</si>
  <si>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</si>
  <si>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</si>
  <si>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</si>
  <si>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</si>
  <si>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</si>
  <si>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</si>
  <si>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</si>
  <si>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</si>
  <si>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</si>
  <si>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</si>
  <si>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</si>
  <si>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</si>
  <si>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</si>
  <si>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</si>
  <si>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</si>
  <si>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</si>
  <si>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</si>
  <si>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</si>
  <si>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</si>
  <si>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</si>
  <si>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</si>
  <si>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</si>
  <si>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</si>
  <si>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</si>
  <si>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</si>
  <si>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</si>
  <si>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</si>
  <si>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</si>
  <si>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</si>
  <si>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</si>
  <si>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</si>
  <si>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</si>
  <si>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</si>
  <si>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</si>
  <si>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</si>
  <si>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</si>
  <si>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</si>
  <si>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</si>
  <si>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</si>
  <si>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</si>
  <si>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</si>
  <si>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</si>
  <si>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</si>
  <si>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</si>
  <si>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</si>
  <si>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</si>
  <si>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</si>
  <si>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</si>
  <si>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</si>
  <si>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</si>
  <si>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</si>
  <si>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</si>
  <si>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</si>
  <si>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</si>
  <si>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</si>
  <si>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</si>
  <si>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</si>
  <si>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</si>
  <si>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</si>
  <si>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</si>
  <si>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</si>
  <si>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</si>
  <si>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</si>
  <si>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</si>
  <si>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</si>
  <si>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</si>
  <si>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</si>
  <si>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</si>
  <si>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</si>
  <si>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</si>
  <si>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</si>
  <si>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</si>
  <si>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</si>
  <si>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</si>
  <si>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</si>
  <si>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</si>
  <si>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</si>
  <si>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</si>
  <si>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</si>
  <si>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</si>
  <si>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</si>
  <si>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</si>
  <si>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</si>
  <si>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</si>
  <si>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</si>
  <si>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</si>
  <si>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</si>
  <si>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</si>
  <si>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</si>
  <si>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</si>
  <si>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</si>
  <si>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</si>
  <si>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</si>
  <si>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</si>
  <si>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</si>
  <si>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</si>
  <si>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</si>
  <si>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</si>
  <si>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</si>
  <si>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</si>
  <si>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</si>
  <si>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</si>
  <si>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</si>
  <si>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</si>
  <si>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</si>
  <si>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</si>
  <si>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</si>
  <si>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</si>
  <si>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</si>
  <si>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</si>
  <si>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</si>
  <si>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</si>
  <si>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</si>
  <si>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</si>
  <si>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</si>
  <si>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</si>
  <si>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</si>
  <si>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</si>
  <si>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</si>
  <si>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</si>
  <si>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</si>
  <si>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</si>
  <si>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</si>
  <si>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</si>
  <si>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</si>
  <si>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</si>
  <si>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</si>
  <si>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</si>
  <si>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</si>
  <si>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</si>
  <si>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</si>
  <si>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</si>
  <si>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</si>
  <si>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</si>
  <si>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</si>
  <si>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</si>
  <si>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</si>
  <si>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</si>
  <si>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</si>
  <si>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</si>
  <si>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</si>
  <si>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</si>
  <si>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</si>
  <si>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</si>
  <si>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</si>
  <si>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</si>
  <si>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</si>
  <si>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</si>
  <si>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</si>
  <si>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</si>
  <si>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</si>
  <si>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</si>
  <si>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</si>
  <si>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</si>
  <si>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</si>
  <si>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</si>
  <si>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</si>
  <si>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</si>
  <si>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</si>
  <si>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</si>
  <si>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</si>
  <si>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</si>
  <si>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</si>
  <si>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</si>
  <si>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</si>
  <si>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</si>
  <si>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</si>
  <si>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</si>
  <si>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</si>
  <si>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</si>
  <si>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</si>
  <si>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</si>
  <si>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</si>
  <si>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</si>
  <si>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</si>
  <si>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</si>
  <si>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</si>
  <si>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</si>
  <si>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</si>
  <si>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</si>
  <si>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</si>
  <si>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</si>
  <si>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</si>
  <si>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</si>
  <si>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</si>
  <si>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</si>
  <si>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</si>
  <si>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</si>
  <si>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</si>
  <si>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</si>
  <si>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</si>
  <si>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</si>
  <si>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</si>
  <si>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</si>
  <si>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</si>
  <si>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</si>
  <si>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</si>
  <si>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</si>
  <si>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</si>
  <si>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</si>
  <si>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</si>
  <si>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</si>
  <si>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</si>
  <si>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</si>
  <si>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</si>
  <si>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</si>
  <si>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</si>
  <si>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</si>
  <si>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</si>
  <si>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</si>
  <si>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</si>
  <si>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</si>
  <si>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</si>
  <si>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</si>
  <si>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</si>
  <si>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</si>
  <si>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</si>
  <si>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</si>
  <si>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</si>
  <si>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</si>
  <si>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</si>
  <si>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</si>
  <si>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</si>
  <si>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</si>
  <si>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</si>
  <si>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</si>
  <si>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</si>
  <si>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</si>
  <si>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</si>
  <si>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</si>
  <si>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</si>
  <si>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</si>
  <si>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</si>
  <si>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</si>
  <si>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</si>
  <si>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</si>
  <si>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</si>
  <si>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</si>
  <si>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</si>
  <si>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</si>
  <si>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</si>
  <si>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</si>
  <si>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</si>
  <si>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</si>
  <si>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</si>
  <si>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</si>
  <si>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</si>
  <si>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</si>
  <si>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</si>
  <si>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</si>
  <si>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</si>
  <si>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</si>
  <si>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</si>
  <si>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</si>
  <si>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</si>
  <si>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</si>
  <si>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</si>
  <si>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</si>
  <si>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</si>
  <si>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</si>
  <si>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</si>
  <si>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</si>
  <si>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</si>
  <si>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</si>
  <si>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</si>
  <si>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</si>
  <si>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</si>
  <si>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</si>
  <si>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</si>
  <si>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</si>
  <si>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</si>
  <si>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</si>
  <si>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</si>
  <si>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</si>
  <si>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</si>
  <si>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</si>
  <si>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</si>
  <si>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</si>
  <si>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</si>
  <si>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</si>
  <si>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</si>
  <si>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</si>
  <si>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</si>
  <si>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</si>
  <si>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</si>
  <si>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</si>
  <si>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</si>
  <si>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</si>
  <si>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</si>
  <si>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</si>
  <si>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</si>
  <si>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</si>
  <si>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</si>
  <si>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</si>
  <si>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</si>
  <si>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</si>
  <si>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</si>
  <si>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</si>
  <si>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</si>
  <si>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</si>
  <si>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</si>
  <si>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</si>
  <si>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</si>
  <si>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</si>
  <si>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</si>
  <si>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</si>
  <si>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</si>
  <si>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</si>
  <si>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</si>
  <si>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</si>
  <si>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</si>
  <si>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</si>
  <si>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</si>
  <si>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</si>
  <si>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</si>
  <si>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</si>
  <si>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</si>
  <si>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</si>
  <si>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</si>
  <si>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</si>
  <si>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</si>
  <si>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</si>
  <si>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</si>
  <si>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</si>
  <si>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</si>
  <si>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</si>
  <si>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</si>
  <si>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</si>
  <si>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</si>
  <si>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</si>
  <si>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</si>
  <si>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</si>
  <si>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</si>
  <si>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</si>
  <si>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</si>
  <si>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</si>
  <si>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</si>
  <si>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</si>
  <si>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</si>
  <si>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</si>
  <si>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</si>
  <si>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</si>
  <si>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</si>
  <si>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</si>
  <si>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</si>
  <si>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</si>
  <si>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</si>
  <si>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</si>
  <si>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</si>
  <si>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</si>
  <si>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</si>
  <si>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</si>
  <si>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</si>
  <si>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</si>
  <si>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</si>
  <si>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</si>
  <si>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</si>
  <si>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</si>
  <si>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</si>
  <si>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</si>
  <si>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</si>
  <si>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</si>
  <si>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</si>
  <si>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</si>
  <si>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</si>
  <si>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</si>
  <si>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</si>
  <si>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</si>
  <si>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</si>
  <si>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</si>
  <si>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</si>
  <si>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</si>
  <si>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</si>
  <si>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</si>
  <si>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</si>
  <si>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</si>
  <si>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</si>
  <si>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</si>
  <si>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</si>
  <si>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</si>
  <si>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</si>
  <si>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</si>
  <si>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</si>
  <si>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</si>
  <si>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</si>
  <si>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</si>
  <si>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</si>
  <si>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</si>
  <si>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</si>
  <si>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</si>
  <si>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</si>
  <si>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</si>
  <si>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</si>
  <si>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</si>
  <si>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</si>
  <si>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</si>
  <si>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</si>
  <si>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</si>
  <si>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</si>
  <si>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</si>
  <si>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</si>
  <si>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</si>
  <si>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</si>
  <si>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</si>
  <si>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</si>
  <si>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</si>
  <si>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</si>
  <si>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</si>
  <si>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</si>
  <si>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</si>
  <si>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</si>
  <si>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</si>
  <si>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</si>
  <si>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</si>
  <si>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</si>
  <si>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</si>
  <si>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</si>
  <si>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</si>
  <si>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</si>
  <si>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</si>
  <si>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</si>
  <si>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</si>
  <si>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</si>
  <si>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</si>
  <si>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</si>
  <si>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</si>
  <si>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</si>
  <si>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</si>
  <si>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</si>
  <si>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</si>
  <si>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</si>
  <si>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</si>
  <si>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</si>
  <si>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</si>
  <si>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</si>
  <si>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</si>
  <si>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</si>
  <si>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</si>
  <si>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</si>
  <si>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</si>
  <si>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</si>
  <si>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</si>
  <si>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</si>
  <si>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</si>
  <si>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</si>
  <si>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</si>
  <si>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</si>
  <si>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</si>
  <si>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</si>
  <si>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</si>
  <si>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</si>
  <si>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</si>
  <si>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</si>
  <si>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</si>
  <si>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</si>
  <si>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</si>
  <si>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</si>
  <si>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</si>
  <si>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</si>
  <si>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</si>
  <si>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</si>
  <si>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</si>
  <si>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</si>
  <si>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</si>
  <si>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</si>
  <si>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</si>
  <si>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</si>
  <si>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</si>
  <si>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</si>
  <si>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</si>
  <si>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</si>
  <si>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</si>
  <si>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</si>
  <si>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</si>
  <si>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</si>
  <si>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</si>
  <si>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</si>
  <si>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</si>
  <si>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</si>
  <si>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</si>
  <si>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</si>
  <si>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</si>
  <si>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</si>
  <si>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</si>
  <si>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</si>
  <si>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</si>
  <si>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</si>
  <si>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</si>
  <si>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</si>
  <si>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</si>
  <si>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</si>
  <si>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</si>
  <si>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</si>
  <si>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</si>
  <si>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</si>
  <si>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</si>
  <si>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</si>
  <si>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</si>
  <si>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</si>
  <si>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</si>
  <si>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</si>
  <si>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</si>
  <si>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</si>
  <si>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</si>
  <si>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</si>
  <si>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</si>
  <si>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</si>
  <si>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</si>
  <si>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</si>
  <si>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</si>
  <si>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</si>
  <si>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</si>
  <si>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</si>
  <si>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</si>
  <si>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</si>
  <si>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</si>
  <si>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</si>
  <si>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</si>
  <si>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</si>
  <si>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</si>
  <si>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</si>
  <si>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</si>
  <si>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</si>
  <si>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</si>
  <si>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</si>
  <si>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</si>
  <si>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</si>
  <si>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</si>
  <si>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</si>
  <si>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</si>
  <si>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</si>
  <si>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</si>
  <si>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</si>
  <si>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</si>
  <si>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</si>
  <si>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</si>
  <si>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</si>
  <si>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</si>
  <si>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</si>
  <si>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</si>
  <si>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</si>
  <si>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</si>
  <si>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</si>
  <si>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</si>
  <si>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</si>
  <si>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</si>
  <si>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</si>
  <si>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</si>
  <si>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</si>
  <si>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</si>
  <si>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</si>
  <si>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</si>
  <si>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</si>
  <si>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</si>
  <si>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</si>
  <si>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</si>
  <si>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</si>
  <si>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</si>
  <si>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</si>
  <si>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</si>
  <si>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</si>
  <si>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</si>
  <si>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</si>
  <si>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</si>
  <si>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</si>
  <si>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</si>
  <si>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</si>
  <si>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</si>
  <si>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</si>
  <si>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</si>
  <si>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</si>
  <si>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</si>
  <si>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</si>
  <si>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</si>
  <si>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</si>
  <si>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</si>
  <si>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</si>
  <si>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</si>
  <si>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</si>
  <si>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</si>
  <si>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</si>
  <si>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</si>
  <si>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</si>
  <si>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</si>
  <si>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</si>
  <si>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</si>
  <si>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</si>
  <si>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</si>
  <si>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</si>
  <si>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</si>
  <si>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</si>
  <si>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</si>
  <si>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</si>
  <si>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</si>
  <si>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</si>
  <si>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</si>
  <si>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</si>
  <si>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</si>
  <si>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</si>
  <si>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</si>
  <si>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</si>
  <si>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</si>
  <si>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</si>
  <si>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</si>
  <si>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</si>
  <si>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</si>
  <si>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</si>
  <si>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</si>
  <si>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</si>
  <si>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</si>
  <si>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</si>
  <si>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</si>
  <si>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</si>
  <si>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</si>
  <si>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</si>
  <si>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</si>
  <si>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</si>
  <si>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</si>
  <si>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</si>
  <si>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</si>
  <si>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</si>
  <si>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</si>
  <si>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</si>
  <si>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</si>
  <si>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</si>
  <si>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</si>
  <si>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</si>
  <si>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</si>
  <si>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</si>
  <si>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</si>
  <si>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</si>
  <si>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</si>
  <si>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</si>
  <si>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</si>
  <si>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</si>
  <si>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</si>
  <si>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</si>
  <si>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</si>
  <si>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</si>
  <si>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</si>
  <si>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</si>
  <si>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</si>
  <si>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</si>
  <si>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</si>
  <si>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</si>
  <si>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</si>
  <si>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</si>
  <si>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</si>
  <si>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</si>
  <si>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</si>
  <si>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</si>
  <si>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</si>
  <si>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</si>
  <si>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</si>
  <si>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</si>
  <si>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</si>
  <si>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</si>
  <si>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</si>
  <si>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</si>
  <si>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</si>
  <si>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</si>
  <si>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</si>
  <si>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</si>
  <si>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</si>
  <si>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</si>
  <si>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</si>
  <si>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</si>
  <si>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</si>
  <si>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</si>
  <si>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</si>
  <si>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</si>
  <si>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</si>
  <si>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</si>
  <si>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</si>
  <si>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</si>
  <si>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</si>
  <si>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</si>
  <si>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</si>
  <si>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</si>
  <si>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</si>
  <si>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</si>
  <si>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</si>
  <si>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</si>
  <si>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</si>
  <si>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</si>
  <si>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</si>
  <si>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</si>
  <si>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</si>
  <si>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</si>
  <si>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</si>
  <si>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</si>
  <si>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</si>
  <si>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</si>
  <si>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</si>
  <si>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</si>
  <si>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</si>
  <si>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</si>
  <si>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</si>
  <si>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</si>
  <si>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</si>
  <si>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</si>
  <si>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</si>
  <si>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</si>
  <si>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</si>
  <si>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</si>
  <si>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</si>
  <si>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</si>
  <si>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</si>
  <si>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</si>
  <si>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</si>
  <si>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</si>
  <si>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</si>
  <si>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</si>
  <si>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</si>
  <si>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</si>
  <si>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</si>
  <si>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</si>
  <si>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</si>
  <si>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</si>
  <si>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</si>
  <si>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</si>
  <si>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</si>
  <si>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</si>
  <si>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</si>
  <si>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</si>
  <si>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</si>
  <si>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</si>
  <si>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</si>
  <si>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</si>
  <si>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</si>
  <si>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</si>
  <si>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</si>
  <si>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</si>
  <si>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</si>
  <si>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</si>
  <si>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</si>
  <si>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</si>
  <si>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</si>
  <si>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</si>
  <si>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</si>
  <si>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</si>
  <si>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</si>
  <si>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</si>
  <si>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</si>
  <si>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</si>
  <si>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</si>
  <si>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</si>
  <si>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</si>
  <si>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</si>
  <si>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</si>
  <si>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</si>
  <si>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</si>
  <si>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</si>
  <si>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</si>
  <si>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</si>
  <si>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</si>
  <si>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</si>
  <si>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</si>
  <si>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</si>
  <si>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</si>
  <si>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</si>
  <si>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</si>
  <si>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</si>
  <si>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</si>
  <si>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</si>
  <si>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</si>
  <si>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</si>
  <si>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</si>
  <si>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</si>
  <si>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</si>
  <si>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</si>
  <si>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</si>
  <si>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</si>
  <si>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</si>
  <si>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</si>
  <si>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</si>
  <si>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</si>
  <si>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</si>
  <si>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</si>
  <si>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</si>
  <si>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</si>
  <si>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</si>
  <si>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</si>
  <si>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</si>
  <si>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</si>
  <si>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</si>
  <si>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</si>
  <si>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</si>
  <si>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</si>
  <si>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</si>
  <si>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</si>
  <si>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</si>
  <si>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</si>
  <si>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</si>
  <si>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</si>
  <si>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</si>
  <si>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</si>
  <si>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</si>
  <si>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</si>
  <si>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</si>
  <si>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</si>
  <si>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</si>
  <si>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</si>
  <si>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</si>
  <si>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</si>
  <si>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</si>
  <si>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</si>
  <si>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</si>
  <si>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</si>
  <si>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</si>
  <si>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</si>
  <si>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</si>
  <si>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</si>
  <si>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</si>
  <si>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</si>
  <si>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</si>
  <si>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</si>
  <si>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</si>
  <si>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</si>
  <si>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</si>
  <si>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</si>
  <si>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</si>
  <si>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</si>
  <si>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</si>
  <si>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</si>
  <si>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</si>
  <si>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</si>
  <si>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</si>
  <si>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</si>
  <si>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</si>
  <si>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</si>
  <si>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</si>
  <si>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</si>
  <si>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</si>
  <si>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</si>
  <si>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</si>
  <si>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</si>
  <si>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</si>
  <si>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</si>
  <si>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</si>
  <si>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</si>
  <si>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</si>
  <si>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</si>
  <si>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</si>
  <si>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</si>
  <si>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</si>
  <si>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</si>
  <si>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</si>
  <si>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</si>
  <si>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</si>
  <si>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</si>
  <si>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</si>
  <si>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</si>
  <si>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</si>
  <si>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</si>
  <si>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</si>
  <si>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</si>
  <si>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</si>
  <si>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</si>
  <si>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</si>
  <si>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</si>
  <si>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</si>
  <si>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</si>
  <si>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</si>
  <si>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</si>
  <si>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</si>
  <si>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</si>
  <si>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</si>
  <si>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</si>
  <si>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</si>
  <si>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</si>
  <si>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</si>
  <si>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</si>
  <si>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</si>
  <si>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</si>
  <si>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</si>
  <si>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</si>
  <si>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</si>
  <si>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</si>
  <si>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</si>
  <si>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</si>
  <si>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</si>
  <si>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</si>
  <si>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</si>
  <si>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</si>
  <si>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</si>
  <si>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</si>
  <si>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</si>
  <si>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</si>
  <si>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</si>
  <si>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</si>
  <si>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</si>
  <si>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</si>
  <si>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</si>
  <si>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</si>
  <si>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</si>
  <si>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</si>
  <si>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</si>
  <si>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</si>
  <si>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</si>
  <si>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</si>
  <si>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</si>
  <si>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</si>
  <si>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</si>
  <si>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</si>
  <si>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</si>
  <si>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</si>
  <si>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</si>
  <si>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</si>
  <si>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</si>
  <si>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</si>
  <si>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</si>
  <si>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</si>
  <si>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</si>
  <si>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</si>
  <si>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</si>
  <si>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</si>
  <si>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</si>
  <si>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</si>
  <si>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</si>
  <si>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</si>
  <si>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</si>
  <si>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</si>
  <si>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</si>
  <si>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</si>
  <si>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</si>
  <si>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</si>
  <si>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</si>
  <si>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</si>
  <si>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</si>
  <si>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</si>
  <si>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</si>
  <si>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</si>
  <si>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</si>
  <si>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</si>
  <si>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</si>
  <si>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</si>
  <si>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</si>
  <si>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</si>
  <si>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</si>
  <si>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</si>
  <si>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</si>
  <si>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</si>
  <si>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</si>
  <si>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</si>
  <si>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</si>
  <si>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</si>
  <si>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</si>
  <si>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</si>
  <si>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</si>
  <si>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</si>
  <si>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</si>
  <si>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</si>
  <si>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</si>
  <si>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</si>
  <si>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</si>
  <si>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</si>
  <si>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</si>
  <si>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</si>
  <si>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</si>
  <si>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</si>
  <si>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</si>
  <si>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</si>
  <si>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</si>
  <si>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</si>
  <si>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</si>
  <si>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</si>
  <si>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</si>
  <si>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</si>
  <si>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</si>
  <si>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</si>
  <si>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</si>
  <si>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</si>
  <si>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</si>
  <si>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</si>
  <si>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</si>
  <si>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</si>
  <si>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</si>
  <si>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</si>
  <si>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</si>
  <si>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</si>
  <si>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</si>
  <si>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</si>
  <si>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</si>
  <si>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</si>
  <si>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</si>
  <si>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</si>
  <si>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</si>
  <si>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</si>
  <si>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</si>
  <si>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</si>
  <si>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</si>
  <si>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</si>
  <si>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</si>
  <si>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</si>
  <si>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</si>
  <si>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</si>
  <si>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</si>
  <si>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</si>
  <si>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</si>
  <si>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</si>
  <si>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</si>
  <si>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</si>
  <si>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</si>
  <si>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</si>
  <si>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</si>
  <si>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</si>
  <si>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</si>
  <si>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</si>
  <si>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</si>
  <si>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</si>
  <si>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</si>
  <si>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</si>
  <si>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</si>
  <si>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</si>
  <si>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</si>
  <si>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</si>
  <si>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</si>
  <si>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</si>
  <si>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</si>
  <si>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</si>
  <si>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</si>
  <si>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</si>
  <si>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</si>
  <si>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</si>
  <si>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</si>
  <si>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</si>
  <si>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</si>
  <si>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</si>
  <si>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</si>
  <si>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</si>
  <si>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</si>
  <si>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</si>
  <si>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</si>
  <si>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</si>
  <si>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</si>
  <si>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</si>
  <si>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</si>
  <si>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</si>
  <si>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</si>
  <si>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</si>
  <si>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</si>
  <si>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</si>
  <si>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</si>
  <si>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</si>
  <si>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</si>
  <si>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</si>
  <si>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</si>
  <si>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</si>
  <si>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</si>
  <si>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</si>
  <si>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</si>
  <si>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</si>
  <si>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</si>
  <si>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</si>
  <si>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</si>
  <si>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</si>
  <si>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</si>
  <si>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</si>
  <si>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</si>
  <si>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</si>
  <si>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</si>
  <si>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</si>
  <si>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</si>
  <si>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</si>
  <si>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</si>
  <si>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</si>
  <si>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</si>
  <si>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</si>
  <si>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</si>
  <si>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</si>
  <si>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</si>
  <si>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</si>
  <si>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</si>
  <si>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</si>
  <si>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</si>
  <si>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</si>
  <si>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</si>
  <si>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</si>
  <si>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</si>
  <si>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</si>
  <si>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</si>
  <si>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</si>
  <si>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</si>
  <si>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</si>
  <si>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</si>
  <si>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</si>
  <si>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</si>
  <si>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</si>
  <si>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</si>
  <si>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</si>
  <si>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</si>
  <si>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</si>
  <si>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</si>
  <si>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</si>
  <si>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</si>
  <si>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</si>
  <si>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</si>
  <si>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</si>
  <si>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</si>
  <si>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</si>
  <si>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</si>
  <si>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</si>
  <si>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</si>
  <si>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</si>
  <si>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</si>
  <si>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</si>
  <si>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</si>
  <si>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</si>
  <si>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</si>
  <si>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</si>
  <si>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</si>
  <si>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</si>
  <si>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</si>
  <si>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</si>
  <si>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</si>
  <si>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</si>
  <si>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</si>
  <si>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</si>
  <si>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</si>
  <si>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</si>
  <si>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</si>
  <si>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</si>
  <si>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</si>
  <si>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</si>
  <si>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</si>
  <si>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</si>
  <si>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</si>
  <si>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</si>
  <si>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</si>
  <si>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</si>
  <si>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</si>
  <si>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</si>
  <si>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</si>
  <si>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</si>
  <si>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</si>
  <si>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</si>
  <si>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</si>
  <si>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</si>
  <si>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</si>
  <si>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</si>
  <si>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</si>
  <si>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</si>
  <si>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</si>
  <si>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</si>
  <si>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</si>
  <si>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</si>
  <si>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</si>
  <si>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</si>
  <si>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</si>
  <si>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</si>
  <si>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</si>
  <si>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</si>
  <si>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</si>
  <si>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</si>
  <si>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</si>
  <si>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</si>
  <si>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</si>
  <si>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</si>
  <si>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</si>
  <si>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</si>
  <si>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</si>
  <si>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</si>
  <si>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</si>
  <si>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</si>
  <si>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</si>
  <si>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</si>
  <si>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</si>
  <si>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</si>
  <si>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</si>
  <si>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</si>
  <si>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</si>
  <si>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</si>
  <si>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</si>
  <si>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</si>
  <si>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</si>
  <si>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</si>
  <si>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</si>
  <si>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</si>
  <si>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</si>
  <si>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</si>
  <si>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</si>
  <si>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</si>
  <si>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</si>
  <si>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</si>
  <si>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</si>
  <si>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</si>
  <si>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</si>
  <si>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</si>
  <si>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</si>
  <si>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</si>
  <si>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</si>
  <si>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</si>
  <si>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</si>
  <si>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</si>
  <si>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</si>
  <si>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</si>
  <si>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</si>
  <si>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</si>
  <si>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</si>
  <si>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</si>
  <si>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</si>
  <si>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</si>
  <si>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</si>
  <si>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</si>
  <si>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</si>
  <si>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</si>
  <si>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</si>
  <si>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</si>
  <si>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</si>
  <si>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</si>
  <si>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</si>
  <si>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</si>
  <si>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</si>
  <si>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</si>
  <si>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</si>
  <si>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</si>
  <si>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</si>
  <si>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</si>
  <si>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</si>
  <si>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</si>
  <si>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</si>
  <si>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</si>
  <si>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</si>
  <si>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</si>
  <si>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</si>
  <si>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</si>
  <si>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</si>
  <si>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</si>
  <si>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</si>
  <si>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</si>
  <si>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</si>
  <si>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</si>
  <si>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</si>
  <si>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</si>
  <si>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</si>
  <si>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</si>
  <si>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</si>
  <si>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</si>
  <si>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</si>
  <si>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</si>
  <si>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</si>
  <si>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</si>
  <si>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</si>
  <si>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</si>
  <si>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</si>
  <si>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</si>
  <si>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</si>
  <si>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</si>
  <si>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</si>
  <si>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</si>
  <si>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</si>
  <si>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</si>
  <si>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</si>
  <si>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</si>
  <si>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</si>
  <si>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</si>
  <si>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</si>
  <si>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</si>
  <si>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</si>
  <si>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</si>
  <si>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</si>
  <si>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</si>
  <si>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</si>
  <si>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</si>
  <si>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</si>
  <si>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</si>
  <si>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</si>
  <si>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</si>
  <si>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</si>
  <si>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</si>
  <si>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</si>
  <si>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</si>
  <si>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</si>
  <si>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</si>
  <si>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</si>
  <si>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</si>
  <si>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</si>
  <si>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</si>
  <si>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</si>
  <si>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</si>
  <si>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</si>
  <si>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</si>
  <si>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</si>
  <si>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</si>
  <si>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</si>
  <si>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</si>
  <si>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</si>
  <si>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</si>
  <si>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</si>
  <si>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</si>
  <si>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</si>
  <si>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</si>
  <si>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</si>
  <si>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</si>
  <si>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</si>
  <si>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</si>
  <si>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</si>
  <si>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</si>
  <si>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</si>
  <si>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</si>
  <si>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</si>
  <si>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</si>
  <si>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</si>
  <si>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</si>
  <si>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</si>
  <si>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</si>
  <si>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</si>
  <si>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</si>
  <si>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</si>
  <si>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</si>
  <si>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</si>
  <si>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</si>
  <si>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</si>
  <si>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</si>
  <si>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</si>
  <si>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</si>
  <si>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</si>
  <si>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</si>
  <si>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</si>
  <si>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</si>
  <si>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</si>
  <si>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</si>
  <si>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</si>
  <si>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</si>
  <si>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</si>
  <si>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</si>
  <si>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</si>
  <si>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</si>
  <si>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</si>
  <si>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</si>
  <si>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</si>
  <si>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</si>
  <si>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</si>
  <si>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</si>
  <si>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</si>
  <si>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</si>
  <si>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</si>
  <si>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</si>
  <si>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</si>
  <si>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</si>
  <si>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</si>
  <si>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</si>
  <si>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</si>
  <si>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</si>
  <si>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</si>
  <si>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</si>
  <si>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</si>
  <si>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</si>
  <si>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</si>
  <si>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</si>
  <si>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</si>
  <si>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</si>
  <si>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</si>
  <si>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</si>
  <si>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</si>
  <si>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</si>
  <si>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</si>
  <si>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</si>
  <si>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</si>
  <si>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</si>
  <si>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</si>
  <si>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</si>
  <si>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</si>
  <si>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</si>
  <si>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</si>
  <si>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</si>
  <si>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</si>
  <si>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</si>
  <si>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</si>
  <si>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</si>
  <si>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</si>
  <si>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</si>
  <si>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</si>
  <si>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</si>
  <si>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</si>
  <si>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</si>
  <si>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</si>
  <si>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</si>
  <si>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</si>
  <si>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</si>
  <si>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</si>
  <si>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</si>
  <si>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</si>
  <si>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</si>
  <si>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</si>
  <si>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</si>
  <si>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</si>
  <si>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</si>
  <si>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</si>
  <si>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</si>
  <si>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</si>
  <si>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</si>
  <si>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</si>
  <si>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</si>
  <si>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</si>
  <si>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</si>
  <si>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</si>
  <si>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</si>
  <si>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</si>
  <si>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</si>
  <si>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</si>
  <si>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</si>
  <si>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</si>
  <si>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</si>
  <si>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</si>
  <si>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</si>
  <si>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</si>
  <si>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</si>
  <si>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</si>
  <si>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</si>
  <si>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</si>
  <si>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</si>
  <si>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</si>
  <si>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</si>
  <si>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</si>
  <si>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</si>
  <si>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</si>
  <si>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</si>
  <si>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</si>
  <si>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</si>
  <si>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</si>
  <si>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</si>
  <si>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</si>
  <si>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</si>
  <si>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</si>
  <si>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</si>
  <si>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</si>
  <si>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</si>
  <si>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</si>
  <si>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</si>
  <si>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</si>
  <si>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</si>
  <si>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</si>
  <si>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</si>
  <si>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</si>
  <si>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</si>
  <si>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</si>
  <si>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</si>
  <si>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</si>
  <si>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</si>
  <si>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</si>
  <si>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</si>
  <si>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</si>
  <si>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</si>
  <si>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</si>
  <si>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</si>
  <si>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</si>
  <si>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</si>
  <si>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</si>
  <si>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</si>
  <si>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</si>
  <si>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</si>
  <si>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</si>
  <si>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</si>
  <si>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</si>
  <si>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</si>
  <si>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</si>
  <si>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</si>
  <si>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</si>
  <si>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</si>
  <si>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</si>
  <si>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</si>
  <si>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</si>
  <si>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</si>
  <si>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</si>
  <si>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</si>
  <si>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</si>
  <si>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</si>
  <si>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</si>
  <si>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</si>
  <si>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</si>
  <si>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</si>
  <si>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</si>
  <si>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</si>
  <si>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</si>
  <si>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</si>
  <si>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</si>
  <si>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</si>
  <si>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</si>
  <si>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</si>
  <si>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</si>
  <si>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</si>
  <si>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</si>
  <si>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</si>
  <si>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</si>
  <si>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</si>
  <si>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</si>
  <si>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</si>
  <si>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</si>
  <si>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</si>
  <si>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</si>
  <si>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</si>
  <si>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</si>
  <si>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</si>
  <si>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</si>
  <si>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</si>
  <si>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</si>
  <si>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</si>
  <si>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</si>
  <si>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</si>
  <si>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</si>
  <si>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</si>
  <si>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</si>
  <si>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</si>
  <si>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</si>
  <si>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</si>
  <si>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</si>
  <si>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</si>
  <si>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</si>
  <si>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</si>
  <si>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</si>
  <si>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</si>
  <si>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</si>
  <si>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</si>
  <si>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</si>
  <si>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</si>
  <si>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</si>
  <si>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</si>
  <si>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</si>
  <si>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</si>
  <si>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</si>
  <si>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</si>
  <si>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</si>
  <si>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</si>
  <si>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</si>
  <si>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</si>
  <si>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</si>
  <si>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</si>
  <si>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</si>
  <si>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</si>
  <si>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</si>
  <si>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</si>
  <si>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</si>
  <si>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</si>
  <si>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</si>
  <si>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</si>
  <si>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</si>
  <si>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</si>
  <si>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</si>
  <si>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</si>
  <si>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</si>
  <si>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</si>
  <si>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</si>
  <si>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</si>
  <si>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</si>
  <si>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</si>
  <si>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</si>
  <si>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</si>
  <si>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</si>
  <si>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</si>
  <si>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</si>
  <si>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</si>
  <si>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</si>
  <si>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</si>
  <si>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</si>
  <si>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</si>
  <si>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</si>
  <si>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</si>
  <si>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</si>
  <si>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</si>
  <si>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</si>
  <si>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</si>
  <si>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</si>
  <si>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</si>
  <si>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</si>
  <si>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</si>
  <si>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</si>
  <si>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</si>
  <si>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</si>
  <si>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</si>
  <si>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</si>
  <si>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</si>
  <si>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</si>
  <si>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</si>
  <si>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</si>
  <si>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</si>
  <si>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</si>
  <si>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</si>
  <si>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</si>
  <si>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</si>
  <si>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</si>
  <si>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</si>
  <si>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</si>
  <si>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</si>
  <si>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</si>
  <si>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</si>
  <si>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</si>
  <si>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</si>
  <si>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</si>
  <si>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</si>
  <si>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</si>
  <si>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</si>
  <si>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</si>
  <si>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</si>
  <si>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</si>
  <si>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</si>
  <si>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</si>
  <si>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</si>
  <si>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</si>
  <si>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</si>
  <si>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</si>
  <si>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</si>
  <si>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</si>
  <si>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</si>
  <si>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</si>
  <si>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</si>
  <si>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</si>
  <si>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</si>
  <si>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</si>
  <si>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</si>
  <si>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</si>
  <si>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</si>
  <si>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</si>
  <si>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</si>
  <si>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</si>
  <si>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</si>
  <si>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</si>
  <si>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</si>
  <si>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</si>
  <si>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</si>
  <si>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</si>
  <si>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</si>
  <si>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</si>
  <si>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</si>
  <si>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</si>
  <si>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</si>
  <si>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</si>
  <si>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</si>
  <si>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</si>
  <si>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</si>
  <si>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</si>
  <si>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</si>
  <si>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</si>
  <si>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</si>
  <si>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</si>
  <si>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</si>
  <si>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</si>
  <si>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</si>
  <si>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</si>
  <si>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</si>
  <si>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</si>
  <si>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</si>
  <si>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</si>
  <si>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</si>
  <si>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</si>
  <si>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</si>
  <si>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</si>
  <si>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</si>
  <si>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</si>
  <si>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</si>
  <si>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</si>
  <si>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</si>
  <si>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</si>
  <si>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</si>
  <si>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</si>
  <si>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</si>
  <si>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</si>
  <si>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</si>
  <si>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</si>
  <si>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</si>
  <si>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</si>
  <si>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</si>
  <si>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</si>
  <si>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</si>
  <si>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</si>
  <si>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</si>
  <si>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</si>
  <si>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</si>
  <si>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</si>
  <si>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</si>
  <si>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</si>
  <si>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</si>
  <si>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</si>
  <si>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</si>
  <si>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</si>
  <si>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</si>
  <si>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</si>
  <si>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</si>
  <si>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</si>
  <si>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</si>
  <si>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</si>
  <si>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</si>
  <si>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</si>
  <si>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</si>
  <si>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</si>
  <si>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</si>
  <si>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</si>
  <si>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</si>
  <si>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</si>
  <si>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</si>
  <si>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</si>
  <si>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</si>
  <si>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</si>
  <si>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</si>
  <si>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</si>
  <si>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</si>
  <si>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</si>
  <si>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</si>
  <si>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</si>
  <si>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</si>
  <si>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</si>
  <si>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</si>
  <si>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</si>
  <si>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</si>
  <si>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</si>
  <si>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</si>
  <si>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</si>
  <si>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</si>
  <si>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</si>
  <si>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</si>
  <si>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</si>
  <si>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</si>
  <si>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</si>
  <si>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</si>
  <si>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</si>
  <si>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</si>
  <si>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</si>
  <si>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</si>
  <si>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</si>
  <si>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</si>
  <si>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</si>
  <si>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</si>
  <si>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</si>
  <si>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</si>
  <si>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</si>
  <si>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</si>
  <si>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</si>
  <si>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</si>
  <si>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</si>
  <si>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</si>
  <si>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</si>
  <si>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</si>
  <si>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</si>
  <si>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</si>
  <si>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</si>
  <si>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</si>
  <si>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</si>
  <si>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</si>
  <si>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</si>
  <si>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</si>
  <si>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</si>
  <si>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</si>
  <si>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</si>
  <si>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</si>
  <si>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</si>
  <si>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</si>
  <si>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</si>
  <si>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</si>
  <si>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</si>
  <si>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</si>
  <si>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</si>
  <si>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</si>
  <si>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</si>
  <si>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</si>
  <si>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</si>
  <si>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</si>
  <si>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</si>
  <si>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</si>
  <si>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</si>
  <si>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</si>
  <si>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</si>
  <si>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</si>
  <si>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</si>
  <si>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</si>
  <si>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</si>
  <si>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</si>
  <si>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</si>
  <si>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</si>
  <si>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</si>
  <si>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</si>
  <si>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</si>
  <si>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</si>
  <si>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</si>
  <si>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</si>
  <si>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</si>
  <si>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</si>
  <si>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</si>
  <si>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</si>
  <si>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</si>
  <si>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</si>
  <si>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</si>
  <si>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</si>
  <si>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</si>
  <si>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</si>
  <si>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</si>
  <si>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</si>
  <si>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</si>
  <si>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</si>
  <si>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</si>
  <si>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</si>
  <si>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</si>
  <si>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</si>
  <si>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</si>
  <si>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</si>
  <si>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</si>
  <si>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</si>
  <si>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</si>
  <si>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</si>
  <si>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</si>
  <si>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</si>
  <si>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</si>
  <si>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</si>
  <si>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</si>
  <si>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</si>
  <si>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</si>
  <si>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</si>
  <si>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</si>
  <si>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</si>
  <si>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</si>
  <si>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</si>
  <si>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</si>
  <si>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</si>
  <si>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</si>
  <si>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</si>
  <si>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</si>
  <si>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</si>
  <si>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</si>
  <si>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</si>
  <si>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</si>
  <si>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</si>
  <si>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</si>
  <si>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</si>
  <si>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</si>
  <si>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</si>
  <si>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</si>
  <si>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</si>
  <si>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</si>
  <si>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</si>
  <si>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</si>
  <si>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</si>
  <si>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</si>
  <si>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</si>
  <si>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</si>
  <si>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</si>
  <si>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</si>
  <si>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</si>
  <si>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</si>
  <si>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</si>
  <si>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</si>
  <si>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</si>
  <si>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</si>
  <si>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</si>
  <si>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</si>
  <si>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</si>
  <si>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</si>
  <si>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</si>
  <si>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</si>
  <si>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</si>
  <si>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</si>
  <si>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</si>
  <si>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</si>
  <si>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</si>
  <si>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</si>
  <si>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</si>
  <si>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</si>
  <si>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</si>
  <si>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</si>
  <si>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</si>
  <si>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</si>
  <si>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</si>
  <si>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</si>
  <si>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</si>
  <si>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</si>
  <si>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</si>
  <si>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</si>
  <si>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</si>
  <si>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</si>
  <si>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</si>
  <si>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</si>
  <si>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</si>
  <si>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</si>
  <si>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</si>
  <si>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</si>
  <si>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</si>
  <si>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</si>
  <si>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</si>
  <si>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</si>
  <si>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</si>
  <si>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</si>
  <si>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</si>
  <si>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</si>
  <si>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</si>
  <si>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</si>
  <si>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</si>
  <si>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</si>
  <si>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</si>
  <si>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</si>
  <si>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</si>
  <si>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</si>
  <si>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</si>
  <si>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</si>
  <si>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</si>
  <si>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</si>
  <si>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</si>
  <si>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</si>
  <si>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</si>
  <si>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</si>
  <si>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</si>
  <si>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</si>
  <si>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</si>
  <si>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</si>
  <si>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</si>
  <si>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</si>
  <si>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</si>
  <si>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</si>
  <si>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</si>
  <si>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</si>
  <si>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</si>
  <si>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</si>
  <si>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</si>
  <si>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</si>
  <si>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</si>
  <si>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</si>
  <si>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</si>
  <si>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</si>
  <si>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</si>
  <si>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</si>
  <si>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</si>
  <si>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</si>
  <si>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</si>
  <si>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</si>
  <si>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</si>
  <si>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</si>
  <si>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</si>
  <si>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</si>
  <si>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</si>
  <si>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</si>
  <si>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</si>
  <si>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</si>
  <si>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</si>
  <si>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</si>
  <si>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</si>
  <si>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</si>
  <si>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</si>
  <si>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</si>
  <si>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</si>
  <si>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</si>
  <si>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</si>
  <si>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</si>
  <si>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</si>
  <si>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</si>
  <si>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</si>
  <si>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</si>
  <si>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</si>
  <si>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</si>
  <si>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</si>
  <si>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</si>
  <si>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</si>
  <si>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</si>
  <si>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</si>
  <si>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</si>
  <si>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</si>
  <si>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</si>
  <si>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</si>
  <si>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</si>
  <si>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</si>
  <si>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</si>
  <si>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</si>
  <si>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</si>
  <si>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</si>
  <si>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</si>
  <si>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</si>
  <si>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</si>
  <si>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</si>
  <si>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</si>
  <si>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</si>
  <si>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</si>
  <si>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</si>
  <si>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</si>
  <si>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</si>
  <si>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</si>
  <si>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</si>
  <si>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</si>
  <si>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</si>
  <si>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</si>
  <si>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</si>
  <si>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</si>
  <si>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</si>
  <si>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</si>
  <si>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</si>
  <si>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</si>
  <si>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</si>
  <si>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</si>
  <si>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</si>
  <si>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</si>
  <si>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</si>
  <si>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</si>
  <si>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</si>
  <si>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</si>
  <si>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</si>
  <si>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</si>
  <si>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</si>
  <si>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</si>
  <si>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</si>
  <si>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</si>
  <si>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</si>
  <si>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</si>
  <si>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</si>
  <si>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</si>
  <si>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</si>
  <si>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</si>
  <si>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</si>
  <si>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</si>
  <si>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</si>
  <si>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</si>
  <si>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</si>
  <si>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</si>
  <si>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</si>
  <si>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</si>
  <si>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</si>
  <si>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</si>
  <si>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</si>
  <si>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</si>
  <si>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</si>
  <si>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</si>
  <si>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</si>
  <si>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</si>
  <si>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</si>
  <si>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</si>
  <si>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</si>
  <si>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</si>
  <si>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</si>
  <si>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</si>
  <si>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</si>
  <si>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</si>
  <si>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</si>
  <si>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</si>
  <si>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</si>
  <si>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</si>
  <si>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</si>
  <si>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</si>
  <si>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</si>
  <si>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</si>
  <si>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</si>
  <si>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</si>
  <si>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</si>
  <si>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</si>
  <si>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</si>
  <si>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</si>
  <si>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</si>
  <si>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</si>
  <si>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</si>
  <si>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</si>
  <si>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</si>
  <si>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</si>
  <si>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</si>
  <si>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</si>
  <si>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</si>
  <si>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</si>
  <si>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</si>
  <si>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</si>
  <si>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</si>
  <si>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</si>
  <si>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</si>
  <si>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</si>
  <si>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</si>
  <si>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</si>
  <si>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</si>
  <si>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</si>
  <si>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</si>
  <si>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</si>
  <si>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</si>
  <si>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</si>
  <si>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</si>
  <si>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</si>
  <si>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</si>
  <si>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</si>
  <si>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</si>
  <si>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</si>
  <si>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</si>
  <si>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</si>
  <si>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</si>
  <si>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</si>
  <si>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</si>
  <si>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</si>
  <si>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</si>
  <si>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</si>
  <si>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</si>
  <si>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</si>
  <si>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</si>
  <si>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</si>
  <si>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</si>
  <si>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</si>
  <si>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</si>
  <si>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</si>
  <si>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</si>
  <si>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</si>
  <si>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</si>
  <si>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</si>
  <si>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</si>
  <si>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</si>
  <si>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</si>
  <si>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</si>
  <si>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</si>
  <si>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</si>
  <si>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</si>
  <si>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</si>
  <si>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</si>
  <si>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</si>
  <si>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</si>
  <si>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</si>
  <si>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</si>
  <si>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</si>
  <si>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</si>
  <si>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</si>
  <si>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</si>
  <si>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</si>
  <si>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</si>
  <si>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</si>
  <si>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</si>
  <si>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</si>
  <si>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</si>
  <si>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</si>
  <si>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</si>
  <si>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</si>
  <si>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</si>
  <si>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</si>
  <si>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</si>
  <si>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</si>
  <si>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</si>
  <si>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</si>
  <si>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</si>
  <si>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</si>
  <si>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</si>
  <si>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</si>
  <si>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</si>
  <si>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</si>
  <si>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</si>
  <si>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</si>
  <si>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</si>
  <si>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</si>
  <si>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</si>
  <si>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</si>
  <si>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</si>
  <si>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</si>
  <si>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</si>
  <si>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</si>
  <si>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</si>
  <si>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</si>
  <si>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</si>
  <si>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</si>
  <si>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</si>
  <si>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</si>
  <si>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</si>
  <si>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</si>
  <si>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</si>
  <si>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</si>
  <si>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</si>
  <si>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</si>
  <si>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</si>
  <si>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</si>
  <si>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</si>
  <si>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</si>
  <si>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</si>
  <si>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</si>
  <si>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</si>
  <si>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</si>
  <si>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</si>
  <si>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</si>
  <si>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</si>
  <si>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</si>
  <si>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</si>
  <si>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</si>
  <si>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</si>
  <si>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</si>
  <si>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</si>
  <si>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</si>
  <si>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</si>
  <si>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</si>
  <si>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</si>
  <si>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</si>
  <si>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</si>
  <si>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</si>
  <si>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</si>
  <si>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</si>
  <si>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</si>
  <si>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</si>
  <si>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</si>
  <si>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</si>
  <si>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</si>
  <si>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</si>
  <si>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</si>
  <si>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</si>
  <si>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</si>
  <si>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</si>
  <si>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</si>
  <si>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</si>
  <si>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</si>
  <si>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</si>
  <si>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</si>
  <si>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</si>
  <si>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</si>
  <si>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</si>
  <si>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</si>
  <si>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</si>
  <si>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</si>
  <si>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</si>
  <si>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</si>
  <si>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</si>
  <si>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</si>
  <si>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</si>
  <si>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</si>
  <si>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</si>
  <si>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</si>
  <si>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</si>
  <si>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</si>
  <si>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</si>
  <si>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</si>
  <si>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</si>
  <si>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</si>
  <si>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</si>
  <si>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</si>
  <si>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</si>
  <si>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</si>
  <si>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</si>
  <si>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</si>
  <si>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</si>
  <si>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</si>
  <si>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</si>
  <si>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</si>
  <si>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</si>
  <si>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</si>
  <si>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</si>
  <si>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</si>
  <si>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</si>
  <si>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</si>
  <si>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</si>
  <si>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</si>
  <si>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</si>
  <si>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</si>
  <si>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</si>
  <si>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</si>
  <si>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</si>
  <si>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</si>
  <si>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</si>
  <si>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</si>
  <si>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</si>
  <si>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</si>
  <si>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</si>
  <si>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</si>
  <si>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</si>
  <si>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</si>
  <si>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</si>
  <si>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</si>
  <si>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</si>
  <si>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</si>
  <si>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</si>
  <si>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</si>
  <si>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</si>
  <si>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</si>
  <si>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</si>
  <si>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</si>
  <si>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</si>
  <si>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</si>
  <si>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</si>
  <si>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</si>
  <si>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</si>
  <si>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</si>
  <si>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</si>
  <si>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</si>
  <si>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</si>
  <si>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</si>
  <si>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</si>
  <si>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</si>
  <si>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</si>
  <si>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</si>
  <si>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</si>
  <si>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</si>
  <si>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</si>
  <si>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</si>
  <si>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</si>
  <si>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</si>
  <si>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</si>
  <si>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</si>
  <si>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</si>
  <si>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</si>
  <si>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</si>
  <si>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</si>
  <si>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</si>
  <si>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</si>
  <si>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</si>
  <si>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</si>
  <si>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</si>
  <si>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</si>
  <si>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</si>
  <si>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</si>
  <si>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</si>
  <si>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</si>
  <si>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</si>
  <si>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</si>
  <si>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</si>
  <si>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</si>
  <si>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</si>
  <si>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</si>
  <si>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</si>
  <si>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</si>
  <si>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</si>
  <si>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</si>
  <si>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</si>
  <si>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</si>
  <si>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</si>
  <si>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</si>
  <si>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</si>
  <si>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</si>
  <si>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</si>
  <si>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</si>
  <si>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</si>
  <si>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</si>
  <si>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</si>
  <si>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</si>
  <si>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</si>
  <si>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</si>
  <si>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</si>
  <si>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</si>
  <si>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</si>
  <si>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</si>
  <si>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</si>
  <si>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</si>
  <si>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</si>
  <si>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</si>
  <si>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</si>
  <si>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</si>
  <si>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</si>
  <si>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</si>
  <si>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</si>
  <si>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</si>
  <si>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</si>
  <si>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</si>
  <si>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</si>
  <si>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</si>
  <si>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</si>
  <si>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</si>
  <si>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</si>
  <si>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</si>
  <si>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</si>
  <si>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</si>
  <si>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</si>
  <si>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</si>
  <si>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</si>
  <si>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</si>
  <si>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</si>
  <si>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</si>
  <si>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</si>
  <si>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</si>
  <si>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</si>
  <si>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</si>
  <si>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</si>
  <si>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</si>
  <si>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</si>
  <si>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</si>
  <si>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</si>
  <si>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</si>
  <si>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</si>
  <si>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</si>
  <si>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</si>
  <si>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</si>
  <si>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</si>
  <si>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</si>
  <si>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</si>
  <si>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</si>
  <si>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</si>
  <si>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</si>
  <si>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</si>
  <si>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</si>
  <si>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</si>
  <si>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</si>
  <si>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</si>
  <si>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</si>
  <si>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</si>
  <si>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</si>
  <si>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</si>
  <si>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</si>
  <si>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</si>
  <si>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</si>
  <si>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</si>
  <si>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</si>
  <si>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</si>
  <si>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</si>
  <si>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</si>
  <si>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</si>
  <si>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</si>
  <si>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</si>
  <si>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</si>
  <si>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</si>
  <si>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</si>
  <si>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</si>
  <si>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</si>
  <si>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</si>
  <si>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</si>
  <si>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</si>
  <si>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</si>
  <si>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</si>
  <si>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</si>
  <si>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</si>
  <si>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</si>
  <si>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</si>
  <si>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</si>
  <si>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</si>
  <si>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</si>
  <si>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</si>
  <si>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</si>
  <si>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</si>
  <si>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</si>
  <si>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</si>
  <si>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</si>
  <si>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</si>
  <si>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</si>
  <si>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</si>
  <si>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</si>
  <si>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</si>
  <si>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</si>
  <si>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</si>
  <si>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</si>
  <si>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</si>
  <si>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</si>
  <si>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</si>
  <si>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</si>
  <si>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</si>
  <si>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</si>
  <si>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</si>
  <si>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</si>
  <si>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</si>
  <si>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</si>
  <si>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</si>
  <si>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</si>
  <si>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</si>
  <si>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</si>
  <si>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</si>
  <si>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</si>
  <si>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</si>
  <si>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</si>
  <si>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</si>
  <si>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</si>
  <si>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</si>
  <si>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</si>
  <si>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</si>
  <si>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</si>
  <si>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</si>
  <si>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</si>
  <si>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</si>
  <si>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</si>
  <si>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</si>
  <si>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</si>
  <si>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</si>
  <si>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</si>
  <si>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</si>
  <si>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</si>
  <si>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</si>
  <si>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</si>
  <si>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</si>
  <si>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</si>
  <si>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</si>
  <si>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</si>
  <si>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</si>
  <si>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</si>
  <si>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</si>
  <si>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</si>
  <si>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</si>
  <si>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</si>
  <si>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</si>
  <si>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</si>
  <si>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</si>
  <si>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</si>
  <si>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</si>
  <si>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</si>
  <si>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</si>
  <si>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</si>
  <si>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</si>
  <si>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</si>
  <si>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</si>
  <si>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</si>
  <si>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</si>
  <si>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</si>
  <si>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</si>
  <si>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</si>
  <si>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</si>
  <si>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</si>
  <si>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</si>
  <si>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</si>
  <si>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</si>
  <si>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</si>
  <si>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</si>
  <si>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</si>
  <si>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</si>
  <si>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</si>
  <si>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</si>
  <si>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</si>
  <si>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</si>
  <si>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</si>
  <si>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</si>
  <si>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</si>
  <si>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</si>
  <si>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</si>
  <si>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</si>
  <si>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</si>
  <si>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</si>
  <si>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</si>
  <si>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</si>
  <si>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</si>
  <si>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</si>
  <si>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</si>
  <si>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</si>
  <si>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</si>
  <si>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</si>
  <si>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</si>
  <si>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</si>
  <si>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</si>
  <si>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</si>
  <si>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</si>
  <si>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</si>
  <si>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</si>
  <si>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</si>
  <si>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</si>
  <si>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</si>
  <si>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</si>
  <si>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</si>
  <si>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</si>
  <si>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</si>
  <si>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</si>
  <si>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</si>
  <si>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</si>
  <si>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</si>
  <si>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</si>
  <si>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</si>
  <si>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</si>
  <si>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</si>
  <si>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</si>
  <si>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</si>
  <si>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</si>
  <si>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</si>
  <si>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</si>
  <si>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</si>
  <si>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</si>
  <si>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</si>
  <si>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</si>
  <si>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</si>
  <si>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</si>
  <si>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</si>
  <si>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</si>
  <si>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</si>
  <si>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</si>
  <si>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</si>
  <si>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</si>
  <si>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</si>
  <si>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</si>
  <si>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</si>
  <si>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</si>
  <si>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</si>
  <si>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</si>
  <si>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</si>
  <si>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</si>
  <si>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</si>
  <si>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</si>
  <si>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</si>
  <si>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</si>
  <si>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</si>
  <si>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</si>
  <si>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</si>
  <si>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</si>
  <si>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</si>
  <si>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</si>
  <si>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</si>
  <si>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</si>
  <si>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</si>
  <si>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</si>
  <si>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</si>
  <si>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</si>
  <si>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</si>
  <si>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</si>
  <si>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</si>
  <si>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</si>
  <si>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</si>
  <si>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</si>
  <si>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</si>
  <si>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</si>
  <si>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</si>
  <si>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</si>
  <si>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</si>
  <si>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</si>
  <si>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</si>
  <si>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</si>
  <si>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</si>
  <si>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</si>
  <si>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</si>
  <si>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</si>
  <si>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</si>
  <si>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</si>
  <si>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</si>
  <si>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</si>
  <si>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</si>
  <si>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</si>
  <si>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</si>
  <si>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</si>
  <si>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</si>
  <si>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</si>
  <si>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</si>
  <si>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</si>
  <si>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</si>
  <si>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</si>
  <si>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</si>
  <si>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</si>
  <si>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</si>
  <si>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</si>
  <si>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</si>
  <si>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</si>
  <si>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</si>
  <si>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</si>
  <si>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</si>
  <si>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</si>
  <si>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</si>
  <si>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</si>
  <si>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</si>
  <si>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</si>
  <si>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</si>
  <si>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</si>
  <si>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</si>
  <si>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</si>
  <si>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</si>
  <si>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</si>
  <si>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</si>
  <si>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</si>
  <si>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</si>
  <si>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</si>
  <si>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</si>
  <si>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</si>
  <si>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</si>
  <si>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</si>
  <si>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</si>
  <si>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</si>
  <si>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</si>
  <si>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</si>
  <si>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</si>
  <si>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</si>
  <si>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</si>
  <si>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</si>
  <si>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</si>
  <si>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</si>
  <si>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</si>
  <si>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</si>
  <si>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</si>
  <si>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</si>
  <si>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</si>
  <si>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</si>
  <si>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</si>
  <si>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</si>
  <si>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</si>
  <si>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</si>
  <si>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</si>
  <si>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</si>
  <si>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</si>
  <si>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</si>
  <si>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</si>
  <si>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</si>
  <si>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</si>
  <si>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</si>
  <si>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</si>
  <si>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</si>
  <si>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</si>
  <si>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</si>
  <si>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</si>
  <si>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</si>
  <si>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</si>
  <si>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</si>
  <si>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</si>
  <si>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</si>
  <si>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</si>
  <si>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</si>
  <si>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</si>
  <si>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</si>
  <si>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</si>
  <si>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</si>
  <si>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</si>
  <si>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</si>
  <si>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</si>
  <si>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</si>
  <si>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</si>
  <si>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</si>
  <si>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</si>
  <si>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</si>
  <si>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</si>
  <si>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</si>
  <si>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</si>
  <si>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</si>
  <si>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</si>
  <si>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</si>
  <si>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</si>
  <si>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</si>
  <si>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</si>
  <si>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</si>
  <si>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</si>
  <si>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</si>
  <si>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</si>
  <si>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</si>
  <si>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</si>
  <si>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</si>
  <si>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</si>
  <si>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</si>
  <si>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</si>
  <si>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</si>
  <si>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</si>
  <si>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</si>
  <si>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</si>
  <si>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</si>
  <si>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</si>
  <si>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</si>
  <si>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</si>
  <si>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</si>
  <si>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</si>
  <si>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</si>
  <si>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</si>
  <si>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</si>
  <si>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</si>
  <si>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</si>
  <si>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</si>
  <si>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</si>
  <si>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</si>
  <si>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</si>
  <si>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</si>
  <si>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</si>
  <si>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</si>
  <si>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</si>
  <si>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</si>
  <si>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</si>
  <si>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</si>
  <si>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</si>
  <si>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</si>
  <si>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</si>
  <si>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</si>
  <si>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</si>
  <si>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</si>
  <si>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</si>
  <si>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</si>
  <si>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</si>
  <si>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</si>
  <si>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</si>
  <si>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</si>
  <si>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</si>
  <si>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</si>
  <si>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</si>
  <si>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</si>
  <si>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</si>
  <si>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</si>
  <si>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</si>
  <si>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</si>
  <si>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</si>
  <si>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</si>
  <si>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</si>
  <si>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</si>
  <si>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</si>
  <si>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</si>
  <si>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</si>
  <si>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</si>
  <si>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</si>
  <si>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</si>
  <si>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</si>
  <si>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</si>
  <si>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</si>
  <si>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</si>
  <si>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</si>
  <si>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</si>
  <si>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</si>
  <si>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</si>
  <si>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</si>
  <si>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</si>
  <si>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</si>
  <si>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</si>
  <si>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</si>
  <si>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</si>
  <si>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</si>
  <si>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</si>
  <si>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</si>
  <si>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</si>
  <si>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</si>
  <si>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</si>
  <si>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</si>
  <si>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</si>
  <si>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</si>
  <si>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</si>
  <si>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</si>
  <si>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</si>
  <si>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</si>
  <si>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</si>
  <si>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</si>
  <si>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</si>
  <si>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</si>
  <si>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</si>
  <si>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</si>
  <si>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</si>
  <si>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</si>
  <si>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</si>
  <si>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</si>
  <si>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</si>
  <si>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</si>
  <si>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</si>
  <si>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</si>
  <si>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</si>
  <si>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</si>
  <si>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</si>
  <si>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</si>
  <si>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</si>
  <si>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</si>
  <si>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</si>
  <si>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</si>
  <si>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</si>
  <si>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</si>
  <si>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</si>
  <si>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</si>
  <si>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</si>
  <si>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</si>
  <si>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</si>
  <si>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</si>
  <si>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</si>
  <si>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</si>
  <si>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</si>
  <si>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</si>
  <si>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</si>
  <si>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</si>
  <si>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</si>
  <si>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</si>
  <si>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</si>
  <si>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</si>
  <si>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</si>
  <si>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</si>
  <si>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</si>
  <si>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</si>
  <si>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</si>
  <si>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</si>
  <si>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</si>
  <si>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</si>
  <si>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</si>
  <si>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</si>
  <si>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</si>
  <si>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</si>
  <si>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</si>
  <si>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</si>
  <si>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</si>
  <si>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</si>
  <si>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</si>
  <si>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</si>
  <si>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</si>
  <si>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</si>
  <si>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</si>
  <si>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</si>
  <si>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</si>
  <si>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</si>
  <si>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</si>
  <si>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</si>
  <si>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</si>
  <si>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</si>
  <si>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</si>
  <si>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</si>
  <si>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</si>
  <si>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</si>
  <si>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</si>
  <si>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</si>
  <si>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</si>
  <si>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</si>
  <si>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</si>
  <si>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</si>
  <si>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</si>
  <si>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</si>
  <si>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</si>
  <si>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</si>
  <si>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</si>
  <si>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</si>
  <si>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</si>
  <si>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</si>
  <si>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</si>
  <si>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</si>
  <si>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</si>
  <si>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</si>
  <si>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</si>
  <si>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</si>
  <si>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</si>
  <si>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</si>
  <si>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</si>
  <si>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</si>
  <si>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</si>
  <si>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</si>
  <si>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</si>
  <si>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</si>
  <si>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</si>
  <si>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</si>
  <si>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</si>
  <si>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</si>
  <si>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</si>
  <si>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</si>
  <si>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</si>
  <si>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</si>
  <si>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</si>
  <si>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</si>
  <si>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</si>
  <si>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</si>
  <si>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</si>
  <si>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</si>
  <si>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</si>
  <si>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</si>
  <si>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</si>
  <si>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</si>
  <si>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</si>
  <si>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</si>
  <si>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</si>
  <si>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</si>
  <si>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</si>
  <si>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</si>
  <si>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</si>
  <si>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</si>
  <si>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</si>
  <si>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</si>
  <si>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</si>
  <si>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</si>
  <si>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</si>
  <si>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</si>
  <si>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</si>
  <si>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</si>
  <si>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</si>
  <si>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</si>
  <si>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</si>
  <si>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</si>
  <si>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</si>
  <si>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</si>
  <si>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</si>
  <si>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</si>
  <si>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</si>
  <si>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</si>
  <si>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</si>
  <si>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</si>
  <si>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</si>
  <si>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</si>
  <si>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</si>
  <si>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</si>
  <si>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</si>
  <si>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</si>
  <si>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</si>
  <si>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</si>
  <si>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</si>
  <si>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</si>
  <si>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</si>
  <si>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</si>
  <si>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</si>
  <si>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</si>
  <si>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</si>
  <si>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</si>
  <si>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</si>
  <si>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</si>
  <si>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</si>
  <si>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</si>
  <si>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</si>
  <si>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</si>
  <si>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</si>
  <si>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</si>
  <si>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</si>
  <si>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</si>
  <si>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</si>
  <si>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</si>
  <si>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</si>
  <si>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</si>
  <si>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</si>
  <si>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</si>
  <si>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</si>
  <si>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</si>
  <si>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</si>
  <si>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</si>
  <si>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</si>
  <si>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</si>
  <si>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</si>
  <si>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</si>
  <si>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</si>
  <si>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</si>
  <si>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</si>
  <si>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</si>
  <si>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</si>
  <si>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</si>
  <si>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</si>
  <si>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</si>
  <si>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</si>
  <si>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</si>
  <si>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</si>
  <si>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</si>
  <si>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</si>
  <si>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</si>
  <si>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</si>
  <si>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</si>
  <si>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</si>
  <si>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</si>
  <si>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</si>
  <si>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</si>
  <si>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</si>
  <si>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</si>
  <si>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</si>
  <si>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</si>
  <si>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</si>
  <si>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</si>
  <si>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</si>
  <si>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</si>
  <si>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</si>
  <si>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</si>
  <si>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</si>
  <si>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</si>
  <si>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</si>
  <si>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</si>
  <si>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</si>
  <si>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</si>
  <si>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</si>
  <si>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</si>
  <si>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</si>
  <si>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</si>
  <si>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</si>
  <si>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</si>
  <si>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</si>
  <si>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</si>
  <si>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</si>
  <si>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</si>
  <si>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</si>
  <si>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</si>
  <si>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</si>
  <si>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</si>
  <si>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</si>
  <si>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</si>
  <si>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</si>
  <si>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</si>
  <si>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</si>
  <si>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</si>
  <si>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</si>
  <si>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</si>
  <si>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</si>
  <si>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</si>
  <si>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</si>
  <si>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</si>
  <si>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</si>
  <si>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</si>
  <si>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</si>
  <si>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</si>
  <si>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</si>
  <si>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</si>
  <si>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</si>
  <si>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</si>
  <si>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</si>
  <si>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</si>
  <si>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</si>
  <si>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</si>
  <si>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</si>
  <si>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</si>
  <si>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</si>
  <si>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</si>
  <si>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</si>
  <si>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</si>
  <si>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</si>
  <si>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</si>
  <si>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</si>
  <si>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</si>
  <si>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</si>
  <si>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</si>
  <si>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</si>
  <si>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</si>
  <si>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</si>
  <si>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</si>
  <si>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</si>
  <si>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</si>
  <si>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</si>
  <si>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</si>
  <si>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</si>
  <si>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</si>
  <si>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</si>
  <si>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</si>
  <si>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</si>
  <si>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</si>
  <si>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</si>
  <si>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</si>
  <si>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</si>
  <si>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</si>
  <si>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</si>
  <si>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</si>
  <si>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</si>
  <si>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</si>
  <si>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</si>
  <si>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</si>
  <si>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</si>
  <si>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</si>
  <si>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</si>
  <si>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</si>
  <si>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</si>
  <si>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</si>
  <si>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</si>
  <si>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</si>
  <si>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</si>
  <si>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</si>
  <si>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</si>
  <si>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</si>
  <si>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</si>
  <si>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</si>
  <si>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</si>
  <si>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</si>
  <si>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</si>
  <si>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</si>
  <si>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</si>
  <si>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</si>
  <si>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</si>
  <si>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</si>
  <si>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</si>
  <si>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</si>
  <si>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</si>
  <si>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</si>
  <si>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</si>
  <si>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</si>
  <si>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</si>
  <si>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</si>
  <si>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</si>
  <si>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</si>
  <si>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</si>
  <si>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</si>
  <si>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</si>
  <si>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</si>
  <si>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</si>
  <si>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</si>
  <si>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</si>
  <si>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</si>
  <si>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</si>
  <si>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</si>
  <si>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</si>
  <si>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</si>
  <si>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</si>
  <si>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</si>
  <si>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</si>
  <si>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</si>
  <si>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</si>
  <si>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</si>
  <si>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</si>
  <si>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</si>
  <si>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</si>
  <si>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</si>
  <si>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</si>
  <si>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</si>
  <si>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</si>
  <si>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</si>
  <si>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</si>
  <si>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</si>
  <si>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</si>
  <si>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</si>
  <si>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</si>
  <si>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</si>
  <si>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</si>
  <si>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</si>
  <si>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</si>
  <si>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</si>
  <si>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</si>
  <si>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</si>
  <si>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</si>
  <si>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</si>
  <si>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</si>
  <si>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</si>
  <si>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</si>
  <si>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</si>
  <si>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</si>
  <si>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</si>
  <si>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</si>
  <si>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</si>
  <si>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</si>
  <si>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</si>
  <si>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</si>
  <si>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</si>
  <si>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</si>
  <si>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</si>
  <si>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</si>
  <si>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</si>
  <si>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</si>
  <si>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</si>
  <si>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</si>
  <si>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</si>
  <si>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</si>
  <si>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</si>
  <si>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</si>
  <si>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</si>
  <si>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</si>
  <si>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</si>
  <si>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</si>
  <si>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</si>
  <si>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</si>
  <si>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</si>
  <si>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</si>
  <si>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</si>
  <si>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</si>
  <si>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</si>
  <si>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</si>
  <si>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</si>
  <si>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</si>
  <si>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</si>
  <si>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</si>
  <si>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</si>
  <si>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</si>
  <si>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</si>
  <si>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</si>
  <si>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</si>
  <si>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</si>
  <si>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</si>
  <si>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</si>
  <si>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</si>
  <si>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</si>
  <si>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</si>
  <si>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</si>
  <si>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</si>
  <si>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</si>
  <si>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</si>
  <si>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</si>
  <si>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</si>
  <si>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</si>
  <si>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</si>
  <si>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</si>
  <si>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</si>
  <si>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</si>
  <si>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</si>
  <si>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</si>
  <si>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</si>
  <si>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</si>
  <si>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</si>
  <si>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</si>
  <si>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</si>
  <si>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</si>
  <si>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</si>
  <si>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</si>
  <si>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</si>
  <si>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</si>
  <si>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</si>
  <si>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</si>
  <si>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</si>
  <si>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</si>
  <si>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</si>
  <si>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</si>
  <si>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</si>
  <si>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</si>
  <si>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</si>
  <si>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</si>
  <si>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</si>
  <si>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</si>
  <si>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</si>
  <si>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</si>
  <si>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</si>
  <si>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</si>
  <si>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</si>
  <si>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</si>
  <si>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</si>
  <si>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</si>
  <si>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</si>
  <si>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</si>
  <si>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</si>
  <si>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</si>
  <si>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</si>
  <si>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</si>
  <si>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</si>
  <si>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</si>
  <si>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</si>
  <si>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</si>
  <si>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</si>
  <si>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</si>
  <si>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</si>
  <si>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</si>
  <si>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</si>
  <si>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</si>
  <si>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</si>
  <si>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</si>
  <si>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</si>
  <si>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</si>
  <si>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</si>
  <si>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</si>
  <si>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</si>
  <si>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</si>
  <si>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</si>
  <si>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</si>
  <si>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</si>
  <si>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</si>
  <si>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</si>
  <si>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</si>
  <si>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</si>
  <si>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</si>
  <si>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</si>
  <si>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</si>
  <si>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</si>
  <si>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</si>
  <si>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</si>
  <si>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</si>
  <si>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</si>
  <si>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</si>
  <si>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</si>
  <si>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</si>
  <si>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</si>
  <si>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</si>
  <si>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</si>
  <si>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</si>
  <si>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</si>
  <si>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</si>
  <si>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</si>
  <si>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</si>
  <si>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</si>
  <si>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</si>
  <si>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</si>
  <si>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</si>
  <si>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</si>
  <si>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</si>
  <si>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</si>
  <si>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</si>
  <si>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</si>
  <si>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</si>
  <si>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</si>
  <si>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</si>
  <si>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</si>
  <si>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</si>
  <si>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</si>
  <si>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</si>
  <si>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</si>
  <si>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</si>
  <si>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</si>
  <si>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</si>
  <si>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</si>
  <si>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</si>
  <si>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</si>
  <si>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</si>
  <si>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</si>
  <si>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</si>
  <si>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</si>
  <si>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</si>
  <si>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</si>
  <si>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</si>
  <si>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</si>
  <si>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</si>
  <si>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</si>
  <si>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</si>
  <si>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</si>
  <si>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</si>
  <si>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</si>
  <si>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</si>
  <si>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</si>
  <si>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</si>
  <si>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</si>
  <si>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</si>
  <si>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</si>
  <si>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</si>
  <si>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</si>
  <si>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</si>
  <si>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</si>
  <si>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</si>
  <si>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</si>
  <si>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</si>
  <si>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</si>
  <si>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</si>
  <si>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</si>
  <si>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</si>
  <si>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</si>
  <si>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</si>
  <si>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</si>
  <si>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</si>
  <si>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</si>
  <si>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</si>
  <si>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</si>
  <si>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</si>
  <si>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</si>
  <si>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</si>
  <si>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</si>
  <si>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</si>
  <si>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</si>
  <si>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</si>
  <si>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</si>
  <si>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</si>
  <si>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</si>
  <si>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</si>
  <si>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</si>
  <si>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</si>
  <si>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</si>
  <si>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</si>
  <si>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</si>
  <si>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</si>
  <si>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</si>
  <si>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</si>
  <si>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</si>
  <si>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</si>
  <si>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</si>
  <si>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</si>
  <si>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</si>
  <si>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</si>
  <si>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</si>
  <si>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</si>
  <si>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</si>
  <si>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</si>
  <si>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</si>
  <si>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</si>
  <si>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</si>
  <si>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</si>
  <si>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</si>
  <si>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</si>
  <si>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</si>
  <si>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</si>
  <si>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</si>
  <si>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</si>
  <si>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</si>
  <si>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</si>
  <si>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</si>
  <si>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</si>
  <si>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</si>
  <si>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</si>
  <si>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</si>
  <si>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</si>
  <si>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</si>
  <si>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</si>
  <si>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</si>
  <si>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</si>
  <si>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</si>
  <si>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</si>
  <si>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</si>
  <si>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</si>
  <si>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</si>
  <si>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</si>
  <si>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</si>
  <si>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</si>
  <si>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</si>
  <si>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</si>
  <si>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</si>
  <si>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</si>
  <si>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</si>
  <si>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</si>
  <si>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</si>
  <si>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</si>
  <si>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</si>
  <si>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</si>
  <si>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</si>
  <si>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</si>
  <si>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</si>
  <si>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</si>
  <si>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</si>
  <si>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</si>
  <si>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</si>
  <si>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</si>
  <si>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</si>
  <si>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</si>
  <si>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</si>
  <si>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</si>
  <si>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</si>
  <si>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</si>
  <si>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</si>
  <si>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</si>
  <si>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</si>
  <si>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</si>
  <si>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</si>
  <si>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</si>
  <si>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</si>
  <si>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</si>
  <si>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</si>
  <si>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</si>
  <si>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</si>
  <si>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</si>
  <si>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</si>
  <si>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</si>
  <si>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</si>
  <si>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</si>
  <si>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</si>
  <si>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</si>
  <si>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</si>
  <si>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</si>
  <si>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</si>
  <si>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</si>
  <si>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</si>
  <si>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</si>
  <si>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</si>
  <si>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</si>
  <si>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</si>
  <si>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</si>
  <si>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</si>
  <si>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</si>
  <si>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</si>
  <si>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</si>
  <si>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</si>
  <si>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</si>
  <si>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</si>
  <si>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</si>
  <si>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</si>
  <si>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</si>
  <si>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</si>
  <si>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</si>
  <si>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</si>
  <si>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</si>
  <si>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</si>
  <si>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</si>
  <si>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</si>
  <si>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</si>
  <si>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</si>
  <si>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</si>
  <si>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</si>
  <si>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</si>
  <si>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</si>
  <si>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</si>
  <si>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</si>
  <si>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</si>
  <si>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</si>
  <si>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</si>
  <si>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</si>
  <si>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</si>
  <si>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</si>
  <si>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</si>
  <si>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</si>
  <si>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</si>
  <si>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</si>
  <si>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</si>
  <si>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</si>
  <si>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</si>
  <si>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</si>
  <si>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</si>
  <si>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</si>
  <si>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</si>
  <si>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</si>
  <si>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</si>
  <si>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</si>
  <si>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</si>
  <si>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</si>
  <si>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</si>
  <si>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</si>
  <si>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</si>
  <si>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</si>
  <si>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</si>
  <si>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</si>
  <si>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</si>
  <si>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</si>
  <si>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</si>
  <si>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</si>
  <si>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</si>
  <si>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</si>
  <si>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</si>
  <si>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</si>
  <si>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</si>
  <si>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</si>
  <si>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</si>
  <si>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</si>
  <si>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</si>
  <si>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</si>
  <si>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</si>
  <si>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</si>
  <si>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</si>
  <si>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</si>
  <si>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</si>
  <si>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</si>
  <si>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</si>
  <si>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</si>
  <si>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</si>
  <si>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</si>
  <si>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</si>
  <si>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</si>
  <si>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</si>
  <si>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</si>
  <si>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</si>
  <si>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</si>
  <si>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</si>
  <si>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</si>
  <si>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</si>
  <si>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</si>
  <si>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</si>
  <si>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</si>
  <si>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</si>
  <si>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</si>
  <si>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</si>
  <si>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</si>
  <si>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</si>
  <si>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</si>
  <si>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</si>
  <si>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</si>
  <si>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</si>
  <si>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</si>
  <si>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</si>
  <si>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</si>
  <si>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</si>
  <si>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</si>
  <si>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</si>
  <si>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</si>
  <si>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</si>
  <si>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</si>
  <si>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</si>
  <si>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</si>
  <si>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</si>
  <si>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</si>
  <si>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</si>
  <si>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</si>
  <si>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</si>
  <si>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</si>
  <si>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</si>
  <si>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</si>
  <si>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</si>
  <si>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</si>
  <si>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</si>
  <si>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</si>
  <si>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</si>
  <si>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</si>
  <si>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</si>
  <si>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</si>
  <si>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</si>
  <si>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</si>
  <si>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</si>
  <si>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</si>
  <si>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</si>
  <si>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</si>
  <si>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</si>
  <si>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</si>
  <si>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</si>
  <si>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</si>
  <si>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</si>
  <si>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</si>
  <si>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</si>
  <si>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</si>
  <si>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</si>
  <si>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</si>
  <si>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</si>
  <si>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</si>
  <si>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</si>
  <si>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</si>
  <si>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</si>
  <si>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</si>
  <si>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</si>
  <si>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</si>
  <si>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</si>
  <si>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</si>
  <si>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</si>
  <si>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</si>
  <si>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</si>
  <si>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</si>
  <si>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</si>
  <si>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</si>
  <si>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</si>
  <si>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</si>
  <si>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</si>
  <si>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</si>
  <si>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</si>
  <si>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</si>
  <si>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</si>
  <si>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</si>
  <si>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</si>
  <si>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</si>
  <si>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</si>
  <si>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</si>
  <si>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</si>
  <si>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</si>
  <si>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</si>
  <si>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</si>
  <si>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</si>
  <si>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</si>
  <si>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</si>
  <si>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</si>
  <si>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</si>
  <si>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</si>
  <si>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</si>
  <si>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</si>
  <si>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</si>
  <si>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</si>
  <si>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</si>
  <si>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</si>
  <si>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</si>
  <si>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</si>
  <si>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</si>
  <si>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</si>
  <si>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</si>
  <si>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</si>
  <si>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</si>
  <si>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</si>
  <si>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</si>
  <si>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</si>
  <si>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</si>
  <si>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</si>
  <si>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</si>
  <si>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</si>
  <si>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</si>
  <si>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</si>
  <si>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</si>
  <si>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</si>
  <si>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</si>
  <si>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</si>
  <si>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</si>
  <si>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</si>
  <si>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</si>
  <si>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</si>
  <si>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</si>
  <si>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</si>
  <si>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</si>
  <si>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</si>
  <si>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</si>
  <si>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</si>
  <si>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</si>
  <si>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</si>
  <si>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</si>
  <si>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</si>
  <si>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</si>
  <si>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</si>
  <si>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</si>
  <si>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</si>
  <si>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</si>
  <si>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</si>
  <si>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</si>
  <si>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</si>
  <si>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</si>
  <si>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</si>
  <si>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</si>
  <si>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</si>
  <si>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</si>
  <si>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</si>
  <si>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</si>
  <si>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</si>
  <si>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</si>
  <si>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</si>
  <si>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</si>
  <si>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</si>
  <si>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</si>
  <si>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</si>
  <si>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</si>
  <si>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</si>
  <si>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</si>
  <si>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</si>
  <si>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</si>
  <si>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</si>
  <si>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</si>
  <si>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</si>
  <si>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</si>
  <si>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</si>
  <si>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</si>
  <si>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</si>
  <si>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</si>
  <si>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</si>
  <si>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</si>
  <si>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</si>
  <si>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</si>
  <si>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</si>
  <si>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</si>
  <si>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</si>
  <si>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</si>
  <si>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</si>
  <si>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</si>
  <si>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</si>
  <si>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</si>
  <si>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</si>
  <si>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</si>
  <si>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</si>
  <si>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</si>
  <si>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</si>
  <si>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</si>
  <si>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</si>
  <si>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</si>
  <si>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</si>
  <si>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</si>
  <si>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</si>
  <si>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</si>
  <si>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</si>
  <si>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</si>
  <si>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</si>
  <si>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</si>
  <si>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</si>
  <si>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</si>
  <si>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</si>
  <si>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</si>
  <si>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</si>
  <si>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</si>
  <si>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</si>
  <si>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</si>
  <si>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</si>
  <si>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</si>
  <si>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</si>
  <si>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</si>
  <si>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</si>
  <si>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</si>
  <si>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</si>
  <si>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</si>
  <si>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</si>
  <si>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</si>
  <si>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</si>
  <si>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</si>
  <si>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</si>
  <si>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</si>
  <si>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</si>
  <si>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</si>
  <si>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</si>
  <si>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</si>
  <si>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</si>
  <si>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</si>
  <si>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</si>
  <si>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</si>
  <si>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</si>
  <si>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</si>
  <si>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</si>
  <si>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</si>
  <si>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</si>
  <si>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</si>
  <si>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</si>
  <si>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</si>
  <si>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</si>
  <si>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</si>
  <si>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</si>
  <si>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</si>
  <si>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</si>
  <si>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</si>
  <si>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</si>
  <si>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</si>
  <si>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</si>
  <si>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</si>
  <si>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</si>
  <si>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</si>
  <si>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</si>
  <si>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</si>
  <si>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</si>
  <si>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</si>
  <si>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</si>
  <si>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</si>
  <si>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</si>
  <si>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</si>
  <si>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</si>
  <si>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</si>
  <si>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</si>
  <si>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</si>
  <si>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</si>
  <si>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</si>
  <si>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</si>
  <si>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</si>
  <si>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</si>
  <si>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</si>
  <si>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</si>
  <si>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</si>
  <si>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</si>
  <si>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</si>
  <si>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</si>
  <si>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</si>
  <si>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</si>
  <si>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</si>
  <si>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</si>
  <si>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</si>
  <si>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</si>
  <si>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</si>
  <si>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</si>
  <si>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</si>
  <si>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</si>
  <si>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</si>
  <si>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</si>
  <si>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</si>
  <si>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</si>
  <si>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</si>
  <si>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</si>
  <si>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</si>
  <si>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</si>
  <si>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</si>
  <si>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</si>
  <si>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</si>
  <si>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</si>
  <si>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</si>
  <si>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</si>
  <si>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</si>
  <si>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</si>
  <si>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</si>
  <si>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</si>
  <si>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</si>
  <si>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</si>
  <si>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</si>
  <si>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</si>
  <si>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</si>
  <si>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</si>
  <si>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</si>
  <si>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</si>
  <si>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</si>
  <si>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</si>
  <si>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</si>
  <si>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</si>
  <si>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</si>
  <si>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</si>
  <si>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</si>
  <si>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</si>
  <si>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</si>
  <si>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</si>
  <si>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</si>
  <si>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</si>
  <si>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</si>
  <si>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</si>
  <si>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</si>
  <si>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</si>
  <si>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</si>
  <si>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</si>
  <si>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</si>
  <si>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</si>
  <si>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</si>
  <si>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</si>
  <si>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</si>
  <si>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</si>
  <si>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</si>
  <si>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</si>
  <si>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</si>
  <si>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</si>
  <si>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</si>
  <si>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</si>
  <si>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</si>
  <si>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</si>
  <si>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</si>
  <si>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</si>
  <si>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</si>
  <si>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</si>
  <si>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</si>
  <si>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</si>
  <si>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</si>
  <si>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</si>
  <si>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</si>
  <si>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</si>
  <si>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</si>
  <si>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</si>
  <si>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</si>
  <si>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</si>
  <si>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</si>
  <si>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</si>
  <si>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</si>
  <si>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</si>
  <si>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</si>
  <si>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</si>
  <si>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</si>
  <si>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</si>
  <si>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</si>
  <si>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</si>
  <si>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</si>
  <si>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</si>
  <si>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</si>
  <si>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</si>
  <si>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</si>
  <si>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</si>
  <si>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</si>
  <si>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</si>
  <si>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</si>
  <si>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</si>
  <si>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</si>
  <si>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</si>
  <si>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</si>
  <si>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</si>
  <si>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</si>
  <si>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</si>
  <si>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</si>
  <si>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</si>
  <si>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</si>
  <si>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</si>
  <si>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</si>
  <si>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</si>
  <si>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</si>
  <si>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</si>
  <si>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</si>
  <si>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</si>
  <si>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</si>
  <si>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</si>
  <si>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</si>
  <si>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</si>
  <si>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</si>
  <si>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</si>
  <si>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</si>
  <si>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</si>
  <si>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</si>
  <si>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</si>
  <si>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</si>
  <si>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</si>
  <si>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</si>
  <si>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</si>
  <si>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</si>
  <si>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</si>
  <si>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</si>
  <si>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</si>
  <si>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</si>
  <si>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</si>
  <si>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</si>
  <si>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</si>
  <si>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</si>
  <si>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</si>
  <si>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</si>
  <si>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</si>
  <si>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</si>
  <si>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</si>
  <si>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</si>
  <si>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</si>
  <si>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</si>
  <si>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</si>
  <si>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</si>
  <si>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</si>
  <si>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</si>
  <si>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</si>
  <si>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</si>
  <si>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</si>
  <si>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</si>
  <si>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</si>
  <si>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</si>
  <si>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</si>
  <si>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</si>
  <si>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</si>
  <si>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</si>
  <si>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</si>
  <si>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</si>
  <si>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</si>
  <si>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</si>
  <si>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</si>
  <si>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</si>
  <si>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</si>
  <si>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</si>
  <si>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</si>
  <si>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</si>
  <si>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</si>
  <si>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</si>
  <si>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</si>
  <si>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</si>
  <si>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</si>
  <si>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</si>
  <si>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</si>
  <si>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</si>
  <si>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</si>
  <si>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</si>
  <si>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</si>
  <si>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</si>
  <si>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</si>
  <si>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</si>
  <si>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</si>
  <si>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</si>
  <si>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</si>
  <si>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</si>
  <si>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</si>
  <si>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</si>
  <si>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</si>
  <si>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</si>
  <si>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</si>
  <si>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</si>
  <si>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</si>
  <si>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</si>
  <si>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</si>
  <si>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</si>
  <si>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</si>
  <si>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</si>
  <si>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</si>
  <si>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</si>
  <si>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</si>
  <si>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</si>
  <si>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</si>
  <si>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</si>
  <si>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</si>
  <si>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</si>
  <si>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</si>
  <si>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</si>
  <si>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</si>
  <si>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</si>
  <si>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</si>
  <si>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</si>
  <si>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</si>
  <si>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</si>
  <si>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</si>
  <si>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</si>
  <si>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</si>
  <si>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</si>
  <si>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</si>
  <si>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</si>
  <si>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</si>
  <si>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</si>
  <si>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</si>
  <si>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</si>
  <si>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</si>
  <si>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</si>
  <si>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</si>
  <si>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</si>
  <si>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</si>
  <si>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</si>
  <si>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</si>
  <si>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</si>
  <si>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</si>
  <si>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</si>
  <si>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</si>
  <si>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</si>
  <si>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</si>
  <si>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</si>
  <si>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</si>
  <si>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</si>
  <si>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</si>
  <si>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</si>
  <si>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</si>
  <si>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</si>
  <si>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</si>
  <si>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</si>
  <si>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</si>
  <si>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</si>
  <si>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</si>
  <si>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</si>
  <si>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</si>
  <si>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</si>
  <si>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</si>
  <si>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</si>
  <si>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</si>
  <si>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</si>
  <si>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</si>
  <si>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</si>
  <si>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</si>
  <si>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</si>
  <si>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</si>
  <si>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</si>
  <si>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</si>
  <si>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</si>
  <si>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</si>
  <si>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</si>
  <si>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</si>
  <si>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</si>
  <si>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</si>
  <si>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</si>
  <si>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</si>
  <si>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</si>
  <si>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</si>
  <si>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</si>
  <si>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</si>
  <si>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</si>
  <si>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</si>
  <si>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</si>
  <si>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</si>
  <si>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</si>
  <si>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</si>
  <si>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</si>
  <si>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</si>
  <si>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</si>
  <si>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</si>
  <si>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</si>
  <si>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</si>
  <si>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</si>
  <si>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</si>
  <si>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</si>
  <si>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</si>
  <si>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</si>
  <si>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</si>
  <si>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</si>
  <si>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</si>
  <si>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</si>
  <si>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</si>
  <si>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</si>
  <si>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</si>
  <si>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</si>
  <si>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</si>
  <si>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</si>
  <si>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</si>
  <si>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</si>
  <si>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</si>
  <si>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</si>
  <si>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</si>
  <si>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</si>
  <si>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</si>
  <si>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</si>
  <si>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</si>
  <si>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</si>
  <si>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</si>
  <si>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</si>
  <si>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</si>
  <si>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</si>
  <si>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</si>
  <si>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</si>
  <si>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</si>
  <si>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</si>
  <si>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</si>
  <si>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</si>
  <si>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</si>
  <si>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</si>
  <si>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</si>
  <si>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</si>
  <si>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</si>
  <si>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</si>
  <si>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</si>
  <si>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</si>
  <si>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</si>
  <si>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</si>
  <si>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</si>
  <si>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</si>
  <si>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</si>
  <si>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</si>
  <si>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</si>
  <si>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</si>
  <si>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</si>
  <si>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</si>
  <si>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</si>
  <si>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</si>
  <si>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</si>
  <si>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</si>
  <si>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</si>
  <si>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</si>
  <si>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</si>
  <si>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</si>
  <si>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</si>
  <si>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</si>
  <si>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</si>
  <si>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</si>
  <si>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</si>
  <si>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</si>
  <si>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</si>
  <si>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</si>
  <si>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</si>
  <si>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</si>
  <si>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</si>
  <si>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</si>
  <si>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</si>
  <si>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</si>
  <si>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</si>
  <si>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</si>
  <si>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</si>
  <si>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</si>
  <si>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</si>
  <si>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</si>
  <si>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</si>
  <si>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</si>
  <si>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</si>
  <si>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</si>
  <si>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</si>
  <si>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</si>
  <si>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</si>
  <si>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</si>
  <si>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</si>
  <si>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</si>
  <si>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</si>
  <si>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</si>
  <si>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</si>
  <si>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</si>
  <si>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</si>
  <si>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</si>
  <si>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</si>
  <si>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</si>
  <si>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</si>
  <si>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</si>
  <si>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</si>
  <si>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</si>
  <si>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</si>
  <si>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</si>
  <si>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</si>
  <si>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</si>
  <si>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</si>
  <si>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</si>
  <si>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</si>
  <si>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</si>
  <si>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</si>
  <si>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</si>
  <si>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</si>
  <si>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</si>
  <si>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</si>
  <si>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</si>
  <si>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</si>
  <si>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</si>
  <si>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</si>
  <si>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</si>
  <si>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</si>
  <si>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</si>
  <si>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</si>
  <si>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</si>
  <si>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</si>
  <si>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</si>
  <si>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</si>
  <si>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</si>
  <si>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</si>
  <si>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</si>
  <si>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</si>
  <si>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</si>
  <si>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</si>
  <si>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</si>
  <si>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</si>
  <si>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</si>
  <si>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</si>
  <si>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</si>
  <si>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</si>
  <si>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</si>
  <si>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</si>
  <si>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</si>
  <si>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</si>
  <si>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</si>
  <si>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</si>
  <si>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</si>
  <si>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</si>
  <si>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</si>
  <si>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</si>
  <si>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</si>
  <si>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</si>
  <si>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</si>
  <si>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</si>
  <si>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</si>
  <si>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</si>
  <si>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</si>
  <si>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</si>
  <si>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</si>
  <si>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</si>
  <si>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</si>
  <si>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</si>
  <si>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</si>
  <si>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</si>
  <si>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</si>
  <si>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</si>
  <si>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</si>
  <si>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</si>
  <si>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</si>
  <si>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</si>
  <si>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</si>
  <si>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</si>
  <si>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</si>
  <si>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</si>
  <si>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</si>
  <si>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</si>
  <si>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</si>
  <si>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</si>
  <si>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</si>
  <si>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</si>
  <si>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</si>
  <si>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</si>
  <si>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</si>
  <si>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</si>
  <si>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</si>
  <si>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</si>
  <si>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</si>
  <si>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</si>
  <si>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</si>
  <si>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</si>
  <si>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</si>
  <si>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</si>
  <si>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</si>
  <si>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</si>
  <si>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</si>
  <si>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</si>
  <si>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</si>
  <si>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</si>
  <si>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</si>
  <si>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</si>
  <si>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</si>
  <si>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</si>
  <si>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</si>
  <si>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</si>
  <si>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</si>
  <si>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</si>
  <si>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</si>
  <si>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</si>
  <si>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</si>
  <si>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</si>
  <si>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</si>
  <si>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</si>
  <si>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</si>
  <si>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</si>
  <si>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</si>
  <si>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</si>
  <si>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</si>
  <si>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</si>
  <si>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</si>
  <si>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</si>
  <si>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</si>
  <si>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</si>
  <si>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</si>
  <si>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</si>
  <si>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</si>
  <si>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</si>
  <si>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</si>
  <si>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</si>
  <si>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</si>
  <si>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</si>
  <si>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</si>
  <si>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</si>
  <si>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</si>
  <si>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</si>
  <si>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</si>
  <si>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</si>
  <si>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</si>
  <si>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</si>
  <si>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</si>
  <si>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</si>
  <si>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</si>
  <si>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</si>
  <si>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</si>
  <si>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</si>
  <si>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</si>
  <si>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</si>
  <si>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</si>
  <si>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</si>
  <si>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</si>
  <si>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</si>
  <si>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</si>
  <si>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</si>
  <si>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</si>
  <si>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</si>
  <si>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</si>
  <si>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</si>
  <si>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</si>
  <si>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</si>
  <si>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</si>
  <si>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</si>
  <si>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</si>
  <si>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</si>
  <si>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</si>
  <si>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</si>
  <si>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</si>
  <si>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</si>
  <si>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</si>
  <si>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</si>
  <si>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</si>
  <si>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</si>
  <si>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</si>
  <si>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</si>
  <si>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</si>
  <si>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</si>
  <si>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</si>
  <si>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</si>
  <si>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</si>
  <si>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</si>
  <si>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</si>
  <si>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</si>
  <si>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</si>
  <si>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</si>
  <si>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</si>
  <si>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</si>
  <si>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</si>
  <si>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</si>
  <si>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</si>
  <si>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</si>
  <si>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</si>
  <si>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</si>
  <si>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</si>
  <si>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</si>
  <si>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</si>
  <si>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</si>
  <si>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</si>
  <si>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</si>
  <si>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</si>
  <si>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</si>
  <si>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</si>
  <si>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</si>
  <si>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</si>
  <si>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</si>
  <si>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</si>
  <si>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</si>
  <si>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</si>
  <si>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</si>
  <si>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</si>
  <si>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</si>
  <si>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</si>
  <si>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</si>
  <si>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</si>
  <si>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</si>
  <si>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</si>
  <si>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</si>
  <si>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</si>
  <si>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</si>
  <si>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</si>
  <si>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</si>
  <si>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</si>
  <si>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</si>
  <si>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</si>
  <si>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</si>
  <si>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</si>
  <si>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</si>
  <si>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</si>
  <si>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</si>
  <si>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</si>
  <si>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</si>
  <si>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</si>
  <si>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</si>
  <si>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</si>
  <si>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</si>
  <si>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</si>
  <si>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</si>
  <si>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</si>
  <si>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</si>
  <si>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</si>
  <si>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</si>
  <si>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</si>
  <si>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</si>
  <si>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</si>
  <si>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</si>
  <si>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</si>
  <si>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</si>
  <si>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</si>
  <si>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</si>
  <si>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</si>
  <si>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</si>
  <si>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</si>
  <si>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</si>
  <si>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</si>
  <si>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</si>
  <si>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</si>
  <si>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</si>
  <si>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</si>
  <si>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</si>
  <si>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</si>
  <si>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</si>
  <si>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</si>
  <si>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</si>
  <si>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</si>
  <si>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</si>
  <si>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</si>
  <si>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</si>
  <si>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</si>
  <si>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</si>
  <si>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</si>
  <si>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</si>
  <si>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</si>
  <si>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</si>
  <si>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</si>
  <si>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</si>
  <si>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</si>
  <si>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</si>
  <si>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</si>
  <si>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</si>
  <si>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</si>
  <si>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</si>
  <si>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</si>
  <si>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</si>
  <si>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</si>
  <si>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</si>
  <si>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</si>
  <si>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</si>
  <si>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</si>
  <si>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</si>
  <si>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</si>
  <si>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</si>
  <si>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</si>
  <si>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</si>
  <si>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</si>
  <si>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</si>
  <si>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</si>
  <si>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</si>
  <si>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</si>
  <si>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</si>
  <si>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</si>
  <si>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</si>
  <si>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</si>
  <si>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</si>
  <si>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</si>
  <si>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</si>
  <si>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</si>
  <si>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</si>
  <si>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</si>
  <si>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</si>
  <si>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</si>
  <si>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</si>
  <si>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</si>
  <si>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</si>
  <si>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</si>
  <si>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</si>
  <si>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</si>
  <si>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</si>
  <si>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</si>
  <si>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</si>
  <si>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</si>
  <si>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</si>
  <si>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</si>
  <si>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</si>
  <si>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</si>
  <si>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</si>
  <si>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</si>
  <si>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</si>
  <si>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</si>
  <si>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</si>
  <si>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</si>
  <si>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</si>
  <si>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</si>
  <si>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</si>
  <si>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</si>
  <si>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</si>
  <si>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</si>
  <si>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</si>
  <si>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</si>
  <si>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</si>
  <si>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</si>
  <si>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</si>
  <si>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</si>
  <si>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</si>
  <si>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</si>
  <si>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</si>
  <si>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</si>
  <si>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</si>
  <si>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</si>
  <si>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</si>
  <si>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</si>
  <si>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</si>
  <si>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</si>
  <si>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</si>
  <si>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</si>
  <si>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</si>
  <si>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</si>
  <si>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</si>
  <si>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</si>
  <si>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</si>
  <si>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</si>
  <si>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</si>
  <si>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</si>
  <si>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</si>
  <si>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</si>
  <si>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</si>
  <si>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</si>
  <si>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</si>
  <si>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</si>
  <si>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</si>
  <si>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</si>
  <si>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</si>
  <si>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</si>
  <si>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</si>
  <si>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</si>
  <si>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</si>
  <si>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</si>
  <si>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</si>
  <si>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</si>
  <si>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</si>
  <si>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</si>
  <si>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</si>
  <si>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</si>
  <si>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</si>
  <si>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</si>
  <si>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</si>
  <si>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</si>
  <si>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</si>
  <si>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</si>
  <si>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</si>
  <si>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</si>
  <si>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</si>
  <si>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</si>
  <si>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</si>
  <si>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</si>
  <si>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</si>
  <si>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</si>
  <si>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</si>
  <si>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</si>
  <si>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</si>
  <si>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</si>
  <si>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</si>
  <si>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</si>
  <si>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</si>
  <si>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</si>
  <si>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</si>
  <si>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</si>
  <si>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</si>
  <si>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</si>
  <si>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</si>
  <si>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</si>
  <si>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</si>
  <si>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</si>
  <si>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</si>
  <si>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</si>
  <si>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</si>
  <si>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</si>
  <si>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</si>
  <si>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</si>
  <si>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</si>
  <si>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</si>
  <si>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</si>
  <si>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</si>
  <si>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</si>
  <si>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</si>
  <si>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</si>
  <si>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</si>
  <si>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</si>
  <si>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</si>
  <si>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</si>
  <si>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</si>
  <si>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</si>
  <si>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</si>
  <si>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</si>
  <si>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</si>
  <si>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</si>
  <si>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</si>
  <si>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</si>
  <si>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</si>
  <si>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</si>
  <si>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</si>
  <si>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</si>
  <si>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</si>
  <si>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</si>
  <si>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</si>
  <si>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</si>
  <si>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</si>
  <si>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</si>
  <si>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</si>
  <si>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</si>
  <si>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</si>
  <si>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</si>
  <si>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</si>
  <si>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</si>
  <si>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</si>
  <si>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</si>
  <si>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</si>
  <si>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</si>
  <si>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</si>
  <si>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</si>
  <si>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</si>
  <si>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</si>
  <si>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</si>
  <si>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</si>
  <si>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</si>
  <si>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</si>
  <si>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</si>
  <si>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</si>
  <si>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</si>
  <si>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</si>
  <si>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</si>
  <si>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</si>
  <si>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</si>
  <si>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</si>
  <si>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</si>
  <si>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</si>
  <si>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</si>
  <si>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</si>
  <si>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</si>
  <si>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</si>
  <si>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</si>
  <si>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</si>
  <si>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</si>
  <si>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</si>
  <si>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</si>
  <si>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</si>
  <si>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</si>
  <si>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</si>
  <si>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</si>
  <si>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</si>
  <si>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</si>
  <si>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</si>
  <si>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</si>
  <si>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</si>
  <si>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</si>
  <si>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</si>
  <si>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</si>
  <si>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</si>
  <si>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</si>
  <si>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</si>
  <si>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</si>
  <si>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</si>
  <si>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</si>
  <si>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</si>
  <si>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</si>
  <si>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</si>
  <si>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</si>
  <si>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</si>
  <si>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</si>
  <si>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</si>
  <si>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</si>
  <si>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</si>
  <si>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</si>
  <si>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</si>
  <si>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</si>
  <si>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</si>
  <si>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</si>
  <si>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</si>
  <si>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</si>
  <si>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</si>
  <si>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</si>
  <si>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</si>
  <si>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</si>
  <si>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</si>
  <si>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</si>
  <si>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</si>
  <si>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</si>
  <si>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</si>
  <si>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</si>
  <si>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</si>
  <si>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</si>
  <si>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</si>
  <si>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</si>
  <si>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</si>
  <si>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</si>
  <si>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</si>
  <si>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</si>
  <si>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</si>
  <si>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</si>
  <si>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</si>
  <si>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</si>
  <si>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</si>
  <si>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</si>
  <si>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</si>
  <si>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</si>
  <si>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</si>
  <si>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</si>
  <si>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</si>
  <si>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</si>
  <si>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</si>
  <si>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</si>
  <si>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</si>
  <si>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</si>
  <si>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</si>
  <si>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</si>
  <si>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</si>
  <si>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</si>
  <si>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</si>
  <si>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</si>
  <si>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</si>
  <si>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</si>
  <si>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</si>
  <si>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</si>
  <si>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</si>
  <si>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</si>
  <si>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</si>
  <si>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</si>
  <si>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</si>
  <si>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</si>
  <si>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</si>
  <si>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</si>
  <si>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</si>
  <si>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</si>
  <si>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</si>
  <si>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</si>
  <si>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</si>
  <si>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</si>
  <si>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</si>
  <si>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</si>
  <si>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</si>
  <si>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</si>
  <si>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</si>
  <si>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</si>
  <si>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</si>
  <si>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</si>
  <si>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</si>
  <si>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</si>
  <si>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</si>
  <si>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</si>
  <si>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</si>
  <si>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</si>
  <si>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</si>
  <si>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</si>
  <si>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</si>
  <si>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</si>
  <si>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</si>
  <si>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</si>
  <si>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</si>
  <si>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</si>
  <si>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</si>
  <si>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</si>
  <si>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</si>
  <si>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</si>
  <si>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</si>
  <si>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</si>
  <si>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</si>
  <si>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</si>
  <si>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</si>
  <si>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</si>
  <si>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</si>
  <si>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</si>
  <si>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</si>
  <si>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</si>
  <si>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</si>
  <si>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</si>
  <si>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</si>
  <si>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</si>
  <si>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</si>
  <si>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</si>
  <si>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</si>
  <si>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</si>
  <si>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</si>
  <si>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</si>
  <si>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</si>
  <si>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</si>
  <si>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</si>
  <si>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</si>
  <si>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</si>
  <si>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</si>
  <si>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</si>
  <si>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</si>
  <si>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</si>
  <si>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</si>
  <si>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</si>
  <si>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</si>
  <si>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</si>
  <si>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</si>
  <si>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</si>
  <si>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</si>
  <si>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</si>
  <si>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</si>
  <si>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</si>
  <si>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</si>
  <si>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</si>
  <si>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</si>
  <si>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</si>
  <si>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</si>
  <si>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</si>
  <si>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</si>
  <si>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</si>
  <si>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</si>
  <si>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</si>
  <si>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</si>
  <si>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</si>
  <si>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</si>
  <si>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</si>
  <si>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</si>
  <si>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</si>
  <si>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</si>
  <si>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</si>
  <si>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</si>
  <si>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</si>
  <si>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</si>
  <si>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</si>
  <si>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</si>
  <si>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</si>
  <si>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</si>
  <si>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</si>
  <si>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</si>
  <si>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</si>
  <si>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</si>
  <si>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</si>
  <si>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</si>
  <si>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</si>
  <si>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</si>
  <si>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</si>
  <si>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</si>
  <si>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</si>
  <si>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</si>
  <si>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</si>
  <si>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</si>
  <si>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</si>
  <si>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</si>
  <si>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</si>
  <si>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</si>
  <si>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</si>
  <si>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</si>
  <si>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</si>
  <si>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</si>
  <si>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</si>
  <si>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</si>
  <si>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</si>
  <si>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</si>
  <si>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</si>
  <si>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</si>
  <si>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</si>
  <si>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</si>
  <si>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</si>
  <si>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</si>
  <si>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</si>
  <si>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</si>
  <si>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</si>
  <si>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</si>
  <si>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</si>
  <si>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</si>
  <si>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</si>
  <si>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</si>
  <si>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</si>
  <si>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</si>
  <si>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</si>
  <si>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</si>
  <si>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</si>
  <si>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</si>
  <si>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</si>
  <si>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</si>
  <si>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</si>
  <si>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</si>
  <si>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</si>
  <si>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</si>
  <si>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</si>
  <si>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</si>
  <si>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</si>
  <si>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</si>
  <si>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</si>
  <si>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</si>
  <si>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</si>
  <si>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</si>
  <si>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</si>
  <si>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</si>
  <si>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</si>
  <si>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</si>
  <si>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</si>
  <si>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</si>
  <si>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</si>
  <si>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</si>
  <si>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</si>
  <si>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</si>
  <si>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</si>
  <si>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</si>
  <si>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</si>
  <si>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</si>
  <si>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</si>
  <si>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</si>
  <si>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</si>
  <si>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</si>
  <si>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</si>
  <si>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</si>
  <si>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</si>
  <si>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</si>
  <si>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</si>
  <si>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</si>
  <si>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</si>
  <si>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</si>
  <si>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</si>
  <si>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</si>
  <si>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</si>
  <si>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</si>
  <si>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</si>
  <si>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</si>
  <si>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</si>
  <si>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</si>
  <si>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</si>
  <si>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</si>
  <si>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</si>
  <si>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</si>
  <si>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</si>
  <si>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</si>
  <si>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</si>
  <si>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</si>
  <si>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</si>
  <si>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</si>
  <si>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</si>
  <si>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</si>
  <si>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</si>
  <si>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</si>
  <si>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</si>
  <si>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</si>
  <si>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</si>
  <si>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</si>
  <si>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</si>
  <si>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</si>
  <si>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</si>
  <si>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</si>
  <si>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</si>
  <si>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</si>
  <si>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</si>
  <si>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</si>
  <si>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</si>
  <si>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</si>
  <si>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</si>
  <si>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</si>
  <si>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</si>
  <si>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</si>
  <si>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</si>
  <si>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</si>
  <si>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</si>
  <si>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</si>
  <si>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</si>
  <si>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</si>
  <si>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</si>
  <si>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</si>
  <si>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</si>
  <si>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</si>
  <si>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</si>
  <si>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</si>
  <si>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</si>
  <si>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</si>
  <si>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</si>
  <si>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</si>
  <si>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</si>
  <si>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</si>
  <si>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</si>
  <si>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</si>
  <si>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</si>
  <si>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</si>
  <si>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</si>
  <si>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</si>
  <si>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</si>
  <si>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</si>
  <si>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</si>
  <si>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</si>
  <si>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</si>
  <si>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</si>
  <si>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</si>
  <si>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</si>
  <si>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</si>
  <si>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</si>
  <si>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</si>
  <si>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</si>
  <si>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</si>
  <si>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</si>
  <si>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</si>
  <si>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</si>
  <si>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</si>
  <si>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</si>
  <si>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</si>
  <si>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</si>
  <si>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</si>
  <si>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</si>
  <si>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</si>
  <si>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</si>
  <si>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</si>
  <si>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</si>
  <si>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</si>
  <si>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</si>
  <si>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</si>
  <si>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</si>
  <si>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</si>
  <si>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</si>
  <si>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</si>
  <si>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</si>
  <si>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</si>
  <si>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</si>
  <si>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</si>
  <si>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</si>
  <si>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</si>
  <si>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</si>
  <si>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</si>
  <si>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</si>
  <si>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</si>
  <si>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</si>
  <si>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</si>
  <si>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</si>
  <si>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</si>
  <si>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</si>
  <si>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</si>
  <si>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</si>
  <si>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</si>
  <si>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</si>
  <si>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</si>
  <si>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</si>
  <si>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</si>
  <si>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</si>
  <si>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</si>
  <si>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</si>
  <si>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</si>
  <si>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</si>
  <si>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</si>
  <si>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</si>
  <si>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</si>
  <si>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</si>
  <si>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</si>
  <si>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</si>
  <si>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</si>
  <si>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</si>
  <si>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</si>
  <si>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</si>
  <si>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</si>
  <si>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</si>
  <si>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</si>
  <si>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</si>
  <si>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</si>
  <si>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</si>
  <si>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</si>
  <si>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</si>
  <si>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</si>
  <si>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</si>
  <si>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</si>
  <si>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</si>
  <si>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</si>
  <si>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</si>
  <si>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</si>
  <si>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</si>
  <si>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</si>
  <si>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</si>
  <si>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</si>
  <si>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</si>
  <si>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</si>
  <si>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</si>
  <si>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</si>
  <si>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</si>
  <si>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</si>
  <si>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</si>
  <si>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</si>
  <si>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</si>
  <si>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</si>
  <si>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</si>
  <si>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</si>
  <si>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</si>
  <si>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</si>
  <si>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</si>
  <si>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</si>
  <si>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</si>
  <si>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</si>
  <si>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</si>
  <si>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</si>
  <si>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</si>
  <si>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</si>
  <si>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</si>
  <si>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</si>
  <si>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</si>
  <si>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</si>
  <si>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</si>
  <si>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</si>
  <si>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</si>
  <si>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</si>
  <si>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</si>
  <si>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</si>
  <si>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</si>
  <si>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</si>
  <si>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</si>
  <si>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</si>
  <si>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</si>
  <si>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</si>
  <si>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</si>
  <si>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</si>
  <si>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</si>
  <si>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</si>
  <si>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</si>
  <si>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</si>
  <si>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</si>
  <si>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</si>
  <si>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</si>
  <si>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</si>
  <si>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</si>
  <si>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</si>
  <si>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</si>
  <si>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</si>
  <si>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</si>
  <si>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</si>
  <si>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</si>
  <si>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</si>
  <si>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</si>
  <si>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</si>
  <si>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</si>
  <si>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</si>
  <si>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</si>
  <si>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</si>
  <si>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</si>
  <si>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</si>
  <si>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</si>
  <si>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</si>
  <si>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</si>
  <si>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</si>
  <si>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</si>
  <si>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</si>
  <si>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</si>
  <si>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</si>
  <si>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</si>
  <si>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</si>
  <si>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</si>
  <si>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</si>
  <si>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</si>
  <si>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</si>
  <si>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</si>
  <si>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</si>
  <si>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</si>
  <si>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</si>
  <si>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</si>
  <si>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</si>
  <si>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</si>
  <si>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</si>
  <si>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</si>
  <si>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</si>
  <si>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</si>
  <si>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</si>
  <si>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</si>
  <si>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</si>
  <si>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</si>
  <si>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</si>
  <si>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</si>
  <si>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</si>
  <si>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</si>
  <si>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</si>
  <si>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</si>
  <si>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</si>
  <si>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</si>
  <si>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</si>
  <si>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</si>
  <si>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</si>
  <si>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</si>
  <si>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</si>
  <si>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</si>
  <si>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</si>
  <si>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</si>
  <si>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</si>
  <si>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</si>
  <si>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</si>
  <si>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</si>
  <si>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</si>
  <si>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</si>
  <si>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</si>
  <si>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</si>
  <si>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</si>
  <si>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</si>
  <si>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</si>
  <si>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</si>
  <si>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</si>
  <si>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</si>
  <si>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</si>
  <si>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</si>
  <si>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</si>
  <si>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</si>
  <si>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</si>
  <si>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</si>
  <si>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</si>
  <si>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</si>
  <si>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</si>
  <si>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</si>
  <si>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</si>
  <si>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</si>
  <si>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</si>
  <si>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</si>
  <si>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</si>
  <si>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</si>
  <si>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</si>
  <si>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</si>
  <si>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</si>
  <si>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</si>
  <si>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</si>
  <si>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</si>
  <si>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</si>
  <si>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</si>
  <si>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</si>
  <si>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</si>
  <si>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</si>
  <si>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</si>
  <si>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</si>
  <si>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</si>
  <si>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</si>
  <si>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</si>
  <si>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</si>
  <si>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</si>
  <si>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</si>
  <si>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</si>
  <si>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</si>
  <si>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</si>
  <si>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</si>
  <si>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</si>
  <si>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</si>
  <si>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</si>
  <si>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</si>
  <si>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</si>
  <si>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</si>
  <si>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</si>
  <si>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</si>
  <si>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</si>
  <si>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</si>
  <si>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</si>
  <si>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</si>
  <si>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</si>
  <si>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</si>
  <si>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</si>
  <si>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</si>
  <si>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</si>
  <si>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</si>
  <si>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</si>
  <si>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</si>
  <si>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</si>
  <si>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</si>
  <si>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</si>
  <si>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</si>
  <si>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</si>
  <si>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</si>
  <si>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</si>
  <si>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</si>
  <si>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</si>
  <si>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</si>
  <si>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</si>
  <si>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</si>
  <si>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</si>
  <si>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</si>
  <si>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</si>
  <si>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</si>
  <si>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</si>
  <si>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</si>
  <si>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</si>
  <si>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</si>
  <si>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</si>
  <si>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</si>
  <si>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</si>
  <si>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</si>
  <si>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</si>
  <si>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</si>
  <si>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</si>
  <si>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</si>
  <si>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</si>
  <si>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</si>
  <si>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</si>
  <si>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</si>
  <si>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</si>
  <si>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</si>
  <si>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</si>
  <si>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</si>
  <si>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</si>
  <si>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</si>
  <si>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</si>
  <si>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</si>
  <si>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</si>
  <si>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</si>
  <si>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</si>
  <si>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</si>
  <si>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</si>
  <si>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</si>
  <si>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</si>
  <si>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</si>
  <si>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</si>
  <si>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</si>
  <si>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</si>
  <si>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</si>
  <si>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</si>
  <si>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</si>
  <si>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</si>
  <si>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</si>
  <si>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</si>
  <si>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</si>
  <si>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</si>
  <si>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</si>
  <si>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</si>
  <si>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</si>
  <si>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</si>
  <si>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</si>
  <si>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</si>
  <si>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</si>
  <si>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</si>
  <si>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</si>
  <si>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</si>
  <si>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</si>
  <si>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</si>
  <si>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</si>
  <si>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</si>
  <si>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</si>
  <si>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</si>
  <si>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</si>
  <si>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</si>
  <si>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</si>
  <si>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</si>
  <si>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</si>
  <si>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</si>
  <si>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</si>
  <si>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</si>
  <si>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</si>
  <si>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</si>
  <si>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</si>
  <si>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</si>
  <si>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</si>
  <si>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</si>
  <si>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</si>
  <si>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</si>
  <si>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</si>
  <si>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</si>
  <si>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</si>
  <si>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</si>
  <si>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</si>
  <si>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</si>
  <si>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</si>
  <si>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</si>
  <si>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</si>
  <si>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</si>
  <si>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</si>
  <si>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</si>
  <si>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</si>
  <si>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</si>
  <si>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</si>
  <si>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</si>
  <si>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</si>
  <si>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</si>
  <si>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</si>
  <si>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</si>
  <si>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</si>
  <si>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</si>
  <si>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</si>
  <si>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</si>
  <si>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</si>
  <si>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</si>
  <si>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</si>
  <si>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</si>
  <si>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</si>
  <si>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</si>
  <si>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</si>
  <si>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</si>
  <si>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</si>
  <si>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</si>
  <si>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</si>
  <si>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</si>
  <si>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</si>
  <si>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</si>
  <si>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</si>
  <si>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</si>
  <si>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</si>
  <si>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</si>
  <si>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</si>
  <si>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</si>
  <si>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</si>
  <si>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</si>
  <si>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</si>
  <si>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</si>
  <si>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</si>
  <si>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</si>
  <si>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</si>
  <si>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</si>
  <si>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</si>
  <si>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</si>
  <si>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</si>
  <si>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</si>
  <si>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</si>
  <si>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</si>
  <si>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</si>
  <si>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</si>
  <si>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</si>
  <si>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</si>
  <si>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</si>
  <si>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</si>
  <si>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</si>
  <si>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</si>
  <si>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</si>
  <si>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</si>
  <si>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</si>
  <si>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</si>
  <si>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</si>
  <si>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</si>
  <si>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</si>
  <si>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</si>
  <si>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</si>
  <si>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</si>
  <si>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</si>
  <si>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</si>
  <si>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</si>
  <si>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</si>
  <si>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</si>
  <si>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</si>
  <si>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</si>
  <si>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</si>
  <si>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</si>
  <si>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</si>
  <si>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</si>
  <si>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</si>
  <si>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</si>
  <si>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</si>
  <si>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</si>
  <si>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</si>
  <si>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</si>
  <si>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</si>
  <si>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</si>
  <si>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</si>
  <si>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</si>
  <si>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</si>
  <si>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</si>
  <si>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</si>
  <si>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</si>
  <si>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</si>
  <si>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</si>
  <si>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</si>
  <si>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</si>
  <si>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</si>
  <si>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</si>
  <si>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</si>
  <si>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</si>
  <si>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</si>
  <si>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</si>
  <si>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</si>
  <si>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</si>
  <si>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</si>
  <si>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</si>
  <si>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</si>
  <si>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</si>
  <si>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</si>
  <si>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</si>
  <si>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</si>
  <si>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</si>
  <si>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</si>
  <si>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</si>
  <si>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</si>
  <si>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</si>
  <si>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</si>
  <si>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</si>
  <si>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</si>
  <si>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</si>
  <si>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</si>
  <si>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</si>
  <si>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</si>
  <si>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</si>
  <si>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</si>
  <si>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</si>
  <si>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</si>
  <si>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</si>
  <si>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</si>
  <si>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</si>
  <si>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</si>
  <si>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</si>
  <si>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</si>
  <si>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</si>
  <si>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</si>
  <si>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</si>
  <si>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</si>
  <si>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</si>
  <si>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</si>
  <si>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</si>
  <si>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</si>
  <si>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</si>
  <si>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</si>
  <si>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</si>
  <si>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</si>
  <si>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</si>
  <si>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</si>
  <si>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</si>
  <si>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</si>
  <si>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</si>
  <si>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</si>
  <si>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</si>
  <si>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</si>
  <si>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</si>
  <si>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</si>
  <si>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</si>
  <si>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</si>
  <si>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</si>
  <si>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</si>
  <si>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</si>
  <si>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</si>
  <si>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</si>
  <si>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</si>
  <si>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</si>
  <si>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</si>
  <si>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</si>
  <si>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</si>
  <si>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</si>
  <si>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</si>
  <si>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</si>
  <si>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</si>
  <si>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</si>
  <si>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</si>
  <si>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</si>
  <si>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</si>
  <si>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</si>
  <si>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</si>
  <si>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</si>
  <si>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</si>
  <si>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</si>
  <si>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</si>
  <si>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</si>
  <si>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</si>
  <si>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</si>
  <si>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</si>
  <si>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</si>
  <si>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</si>
  <si>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</si>
  <si>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</si>
  <si>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</si>
  <si>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</si>
  <si>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</si>
  <si>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</si>
  <si>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</si>
  <si>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</si>
  <si>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</si>
  <si>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</si>
  <si>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</si>
  <si>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</si>
  <si>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</si>
  <si>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</si>
  <si>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</si>
  <si>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</si>
  <si>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</si>
  <si>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</si>
  <si>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</si>
  <si>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</si>
  <si>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</si>
  <si>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</si>
  <si>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</si>
  <si>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</si>
  <si>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</si>
  <si>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</si>
  <si>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</si>
  <si>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</si>
  <si>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</si>
  <si>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</si>
  <si>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</si>
  <si>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</si>
  <si>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</si>
  <si>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</si>
  <si>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</si>
  <si>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</si>
  <si>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</si>
  <si>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</si>
  <si>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</si>
  <si>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</si>
  <si>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</si>
  <si>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</si>
  <si>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</si>
  <si>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</si>
  <si>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</si>
  <si>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</si>
  <si>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</si>
  <si>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</si>
  <si>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</si>
  <si>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</si>
  <si>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</si>
  <si>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</si>
  <si>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</si>
  <si>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</si>
  <si>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</si>
  <si>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</si>
  <si>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</si>
  <si>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</si>
  <si>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</si>
  <si>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</si>
  <si>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</si>
  <si>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</si>
  <si>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</si>
  <si>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</si>
  <si>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</si>
  <si>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</si>
  <si>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</si>
  <si>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</si>
  <si>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</si>
  <si>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</si>
  <si>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</si>
  <si>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</si>
  <si>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</si>
  <si>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</si>
  <si>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</si>
  <si>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</si>
  <si>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</si>
  <si>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</si>
  <si>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</si>
  <si>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</si>
  <si>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</si>
  <si>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</si>
  <si>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</si>
  <si>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</si>
  <si>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</si>
  <si>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</si>
  <si>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</si>
  <si>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</si>
  <si>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</si>
  <si>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</si>
  <si>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</si>
  <si>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</si>
  <si>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</si>
  <si>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</si>
  <si>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</si>
  <si>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</si>
  <si>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</si>
  <si>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</si>
  <si>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</si>
  <si>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</si>
  <si>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</si>
  <si>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</si>
  <si>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</si>
  <si>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</si>
  <si>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</si>
  <si>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</si>
  <si>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</si>
  <si>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</si>
  <si>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</si>
  <si>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</si>
  <si>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</si>
  <si>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</si>
  <si>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</si>
  <si>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</si>
  <si>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</si>
  <si>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</si>
  <si>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</si>
  <si>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</si>
  <si>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</si>
  <si>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</si>
  <si>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</si>
  <si>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</si>
  <si>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</si>
  <si>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</si>
  <si>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</si>
  <si>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</si>
  <si>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</si>
  <si>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</si>
  <si>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</si>
  <si>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</si>
  <si>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</si>
  <si>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</si>
  <si>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</si>
  <si>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</si>
  <si>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</si>
  <si>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</si>
  <si>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</si>
  <si>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</si>
  <si>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</si>
  <si>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</si>
  <si>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</si>
  <si>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</si>
  <si>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</si>
  <si>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</si>
  <si>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</si>
  <si>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</si>
  <si>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</si>
  <si>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</si>
  <si>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</si>
  <si>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</si>
  <si>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</si>
  <si>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</si>
  <si>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</si>
  <si>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</si>
  <si>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</si>
  <si>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</si>
  <si>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</si>
  <si>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</si>
  <si>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</si>
  <si>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</si>
  <si>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</si>
  <si>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</si>
  <si>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</si>
  <si>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</si>
  <si>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</si>
  <si>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</si>
  <si>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</si>
  <si>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</si>
  <si>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</si>
  <si>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</si>
  <si>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</si>
  <si>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</si>
  <si>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</si>
  <si>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</si>
  <si>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</si>
  <si>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</si>
  <si>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</si>
  <si>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</si>
  <si>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</si>
  <si>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</si>
  <si>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</si>
  <si>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</si>
  <si>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</si>
  <si>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</si>
  <si>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</si>
  <si>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</si>
  <si>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</si>
  <si>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</si>
  <si>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</si>
  <si>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</si>
  <si>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</si>
  <si>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</si>
  <si>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</si>
  <si>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</si>
  <si>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</si>
  <si>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</si>
  <si>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</si>
  <si>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</si>
  <si>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</si>
  <si>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</si>
  <si>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</si>
  <si>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</si>
  <si>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</si>
  <si>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</si>
  <si>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</si>
  <si>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</si>
  <si>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</si>
  <si>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</si>
  <si>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</si>
  <si>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</si>
  <si>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</si>
  <si>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</si>
  <si>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</si>
  <si>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</si>
  <si>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</si>
  <si>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</si>
  <si>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</si>
  <si>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</si>
  <si>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</si>
  <si>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</si>
  <si>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</si>
  <si>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</si>
  <si>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</si>
  <si>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</si>
  <si>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</si>
  <si>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</si>
  <si>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</si>
  <si>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</si>
  <si>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</si>
  <si>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</si>
  <si>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</si>
  <si>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</si>
  <si>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</si>
  <si>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</si>
  <si>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</si>
  <si>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</si>
  <si>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</si>
  <si>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</si>
  <si>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</si>
  <si>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</si>
  <si>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</si>
  <si>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</si>
  <si>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</si>
  <si>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</si>
  <si>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</si>
  <si>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</si>
  <si>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</si>
  <si>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</si>
  <si>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</si>
  <si>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</si>
  <si>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</si>
  <si>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</si>
  <si>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</si>
  <si>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</si>
  <si>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State</t>
  </si>
  <si>
    <t>Canceled</t>
  </si>
  <si>
    <t>Range of Goals</t>
  </si>
  <si>
    <t>Percent_Funded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</si>
  <si>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</si>
  <si>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</si>
  <si>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</si>
  <si>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</si>
  <si>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</si>
  <si>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</si>
  <si>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</si>
  <si>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</si>
  <si>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</si>
  <si>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</si>
  <si>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</si>
  <si>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</si>
  <si>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</si>
  <si>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</si>
  <si>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</si>
  <si>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</si>
  <si>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</si>
  <si>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</si>
  <si>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</si>
  <si>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</si>
  <si>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</si>
  <si>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</si>
  <si>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</si>
  <si>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</si>
  <si>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</si>
  <si>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</si>
  <si>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</si>
  <si>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</si>
  <si>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</si>
  <si>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</si>
  <si>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</si>
  <si>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</si>
  <si>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</si>
  <si>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</si>
  <si>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</si>
  <si>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</si>
  <si>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</si>
  <si>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</si>
  <si>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</si>
  <si>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</si>
  <si>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</si>
  <si>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</si>
  <si>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</si>
  <si>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</si>
  <si>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</si>
  <si>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</si>
  <si>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</si>
  <si>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</si>
  <si>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</si>
  <si>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</si>
  <si>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</si>
  <si>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</si>
  <si>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Average_Donation</t>
  </si>
  <si>
    <t>Date Created Conversion</t>
  </si>
  <si>
    <t>Date Ended Conversion`</t>
  </si>
  <si>
    <t>Column Labels</t>
  </si>
  <si>
    <t>Grand Total</t>
  </si>
  <si>
    <t>Row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</si>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</sst>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2" borderId="0" xfId="0" applyFill="1" applyAlignment="1">
      <alignment horizontal="center" vertical="center"/>
    </xf>
    <xf numFmtId="10" fontId="0" fillId="2" borderId="0" xfId="1" applyNumberFormat="1" applyFont="1" applyFill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0.79998168889431442"/>
      </font>
      <fill>
        <patternFill>
          <bgColor rgb="FF002060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-0.24994659260841701"/>
        </patternFill>
      </fill>
    </dxf>
    <dxf>
      <font>
        <color theme="4" tint="0.79998168889431442"/>
      </font>
      <fill>
        <patternFill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 1 - 12-19-2021.xlsx]Sheet4!PivotTable3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Kickstarters through the Years</a:t>
            </a:r>
            <a:endParaRPr lang="en-US"/>
          </a:p>
        </c:rich>
      </c:tx>
      <c:layout>
        <c:manualLayout>
          <c:xMode val="edge"/>
          <c:yMode val="edge"/>
          <c:x val="0.30715724123566995"/>
          <c:y val="0.100822592706637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F-4D1E-8971-E0FFA3CDE74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EF-4D1E-8971-E0FFA3CDE74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EF-4D1E-8971-E0FFA3CDE74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4EF-4D1E-8971-E0FFA3CDE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918032"/>
        <c:axId val="858908848"/>
      </c:lineChart>
      <c:catAx>
        <c:axId val="85891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Timeline</a:t>
                </a:r>
                <a:r>
                  <a:rPr lang="en-US" baseline="0"/>
                  <a:t> in Quarters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703021972319538"/>
              <c:y val="0.800997316676197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08848"/>
        <c:crosses val="autoZero"/>
        <c:auto val="1"/>
        <c:lblAlgn val="ctr"/>
        <c:lblOffset val="100"/>
        <c:noMultiLvlLbl val="0"/>
      </c:catAx>
      <c:valAx>
        <c:axId val="8589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layout>
            <c:manualLayout>
              <c:xMode val="edge"/>
              <c:yMode val="edge"/>
              <c:x val="1.8024785144028856E-2"/>
              <c:y val="0.28893432455021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1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903817</xdr:colOff>
      <xdr:row>23</xdr:row>
      <xdr:rowOff>10583</xdr:rowOff>
    </xdr:from>
    <xdr:to>
      <xdr:col>9</xdr:col>
      <xdr:colOff>589492</xdr:colOff>
      <xdr:row>37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2570C-6532-4E61-BCBA-E05DCEC38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Lopez" refreshedDate="44549.806984259259" createdVersion="7" refreshedVersion="7" minRefreshableVersion="3" recordCount="4114" xr:uid="{2D154514-7C23-47CD-9C78-ED445DE4314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Range of Goal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`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0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backers_count" numFmtId="0">
      <sharedItems containsSemiMixedTypes="0" containsString="0" containsNumber="1" containsInteger="1" minValue="0" maxValue="26457"/>
    </cacheField>
    <cacheField name="staff_pick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0">
      <sharedItems containsSemiMixedTypes="0" containsString="0" containsNumber="1" minValue="0" maxValue="3304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5000 to 9999"/>
    <s v="US"/>
    <s v="USD"/>
    <n v="1437620400"/>
    <x v="0"/>
    <n v="1434931811"/>
    <d v="2015-06-22T00:10:11"/>
    <n v="182"/>
    <b v="0"/>
    <n v="1.3685882352941177"/>
    <n v="63.917582417582416"/>
    <b v="1"/>
    <x v="0"/>
    <x v="0"/>
  </r>
  <r>
    <n v="1"/>
    <s v="FannibalFest Fan Convention"/>
    <s v="A Hannibal TV Show Fan Convention and Art Collective"/>
    <n v="10275"/>
    <n v="14653"/>
    <x v="0"/>
    <s v="10000 to 14999"/>
    <s v="US"/>
    <s v="USD"/>
    <n v="1488464683"/>
    <x v="1"/>
    <n v="1485872683"/>
    <d v="2017-01-31T14:24:43"/>
    <n v="79"/>
    <b v="0"/>
    <n v="1.4260827250608272"/>
    <n v="185.48101265822785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Less Than 1000"/>
    <s v="GB"/>
    <s v="GBP"/>
    <n v="1455555083"/>
    <x v="2"/>
    <n v="1454691083"/>
    <d v="2016-02-05T16:51:23"/>
    <n v="35"/>
    <b v="0"/>
    <n v="1.05"/>
    <n v="1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10000 to 14999"/>
    <s v="US"/>
    <s v="USD"/>
    <n v="1407414107"/>
    <x v="3"/>
    <n v="1404822107"/>
    <d v="2014-07-08T12:21:47"/>
    <n v="150"/>
    <b v="0"/>
    <n v="1.0389999999999999"/>
    <n v="69.266666666666666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40000 to 44999"/>
    <s v="US"/>
    <s v="USD"/>
    <n v="1450555279"/>
    <x v="4"/>
    <n v="1447963279"/>
    <d v="2015-11-19T20:01:19"/>
    <n v="284"/>
    <b v="0"/>
    <n v="1.2299154545454545"/>
    <n v="190.55028169014085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1000 to 4999"/>
    <s v="US"/>
    <s v="USD"/>
    <n v="1469770500"/>
    <x v="5"/>
    <n v="1468362207"/>
    <d v="2016-07-12T22:23:27"/>
    <n v="47"/>
    <b v="0"/>
    <n v="1.0977744436109027"/>
    <n v="93.40425531914893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5000 to 9999"/>
    <s v="US"/>
    <s v="USD"/>
    <n v="1402710250"/>
    <x v="6"/>
    <n v="1401846250"/>
    <d v="2014-06-04T01:44:10"/>
    <n v="58"/>
    <b v="0"/>
    <n v="1.064875"/>
    <n v="146.87931034482759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5000 to 9999"/>
    <s v="US"/>
    <s v="USD"/>
    <n v="1467680867"/>
    <x v="7"/>
    <n v="1464224867"/>
    <d v="2016-05-26T01:07:47"/>
    <n v="57"/>
    <b v="0"/>
    <n v="1.0122222222222221"/>
    <n v="159.82456140350877"/>
    <b v="1"/>
    <x v="0"/>
    <x v="0"/>
  </r>
  <r>
    <n v="8"/>
    <s v="Sizzling in the Kitchen Flynn Style"/>
    <s v="Help us raise the funds to film our pilot episode!"/>
    <n v="3500"/>
    <n v="3501.52"/>
    <x v="0"/>
    <s v="1000 to 4999"/>
    <s v="US"/>
    <s v="USD"/>
    <n v="1460754000"/>
    <x v="8"/>
    <n v="1460155212"/>
    <d v="2016-04-08T22:40:12"/>
    <n v="12"/>
    <b v="0"/>
    <n v="1.0004342857142856"/>
    <n v="291.79333333333335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Less Than 1000"/>
    <s v="US"/>
    <s v="USD"/>
    <n v="1460860144"/>
    <x v="9"/>
    <n v="1458268144"/>
    <d v="2016-03-18T02:29:04"/>
    <n v="20"/>
    <b v="0"/>
    <n v="1.2599800000000001"/>
    <n v="31.499500000000001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1000 to 4999"/>
    <s v="US"/>
    <s v="USD"/>
    <n v="1403660279"/>
    <x v="10"/>
    <n v="1400636279"/>
    <d v="2014-05-21T01:37:59"/>
    <n v="19"/>
    <b v="0"/>
    <n v="1.0049999999999999"/>
    <n v="158.68421052631578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5000 to 9999"/>
    <s v="US"/>
    <s v="USD"/>
    <n v="1471834800"/>
    <x v="11"/>
    <n v="1469126462"/>
    <d v="2016-07-21T18:41:02"/>
    <n v="75"/>
    <b v="0"/>
    <n v="1.2050000000000001"/>
    <n v="80.333333333333329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30000 to 34999"/>
    <s v="US"/>
    <s v="USD"/>
    <n v="1405479600"/>
    <x v="12"/>
    <n v="1401642425"/>
    <d v="2014-06-01T17:07:05"/>
    <n v="827"/>
    <b v="0"/>
    <n v="1.6529333333333334"/>
    <n v="59.961305925030231"/>
    <b v="1"/>
    <x v="0"/>
    <x v="0"/>
  </r>
  <r>
    <n v="13"/>
    <s v="Can't Go Home"/>
    <s v="A travel series hosted by touring musicians that profiles a different American city in each episode."/>
    <n v="3500"/>
    <n v="5599"/>
    <x v="0"/>
    <s v="1000 to 4999"/>
    <s v="US"/>
    <s v="USD"/>
    <n v="1466713620"/>
    <x v="13"/>
    <n v="1463588109"/>
    <d v="2016-05-18T16:15:09"/>
    <n v="51"/>
    <b v="0"/>
    <n v="1.5997142857142856"/>
    <n v="109.78431372549019"/>
    <b v="1"/>
    <x v="0"/>
    <x v="0"/>
  </r>
  <r>
    <n v="14"/>
    <s v="3010 | Sci-fi Series"/>
    <s v="A highly charged post apocalyptic sci fi series that pulls no punches!"/>
    <n v="6000"/>
    <n v="6056"/>
    <x v="0"/>
    <s v="5000 to 9999"/>
    <s v="AU"/>
    <s v="AUD"/>
    <n v="1405259940"/>
    <x v="14"/>
    <n v="1403051888"/>
    <d v="2014-06-18T00:38:08"/>
    <n v="41"/>
    <b v="0"/>
    <n v="1.0093333333333334"/>
    <n v="147.70731707317074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1000 to 4999"/>
    <s v="ES"/>
    <s v="EUR"/>
    <n v="1443384840"/>
    <x v="15"/>
    <n v="1441790658"/>
    <d v="2015-09-09T09:24:18"/>
    <n v="98"/>
    <b v="0"/>
    <n v="1.0660000000000001"/>
    <n v="21.755102040816325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10000 to 14999"/>
    <s v="US"/>
    <s v="USD"/>
    <n v="1402896600"/>
    <x v="16"/>
    <n v="1398971211"/>
    <d v="2014-05-01T19:06:51"/>
    <n v="70"/>
    <b v="0"/>
    <n v="1.0024166666666667"/>
    <n v="171.84285714285716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1000 to 4999"/>
    <s v="GB"/>
    <s v="GBP"/>
    <n v="1415126022"/>
    <x v="17"/>
    <n v="1412530422"/>
    <d v="2014-10-05T17:33:42"/>
    <n v="36"/>
    <b v="0"/>
    <n v="1.0066666666666666"/>
    <n v="41.944444444444443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30000 to 34999"/>
    <s v="US"/>
    <s v="USD"/>
    <n v="1410958856"/>
    <x v="18"/>
    <n v="1408366856"/>
    <d v="2014-08-18T13:00:56"/>
    <n v="342"/>
    <b v="0"/>
    <n v="1.0632110000000001"/>
    <n v="93.264122807017543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Less Than 1000"/>
    <s v="US"/>
    <s v="USD"/>
    <n v="1437420934"/>
    <x v="19"/>
    <n v="1434828934"/>
    <d v="2015-06-20T19:35:34"/>
    <n v="22"/>
    <b v="0"/>
    <n v="1.4529411764705882"/>
    <n v="56.136363636363633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1000 to 4999"/>
    <s v="US"/>
    <s v="USD"/>
    <n v="1442167912"/>
    <x v="20"/>
    <n v="1436983912"/>
    <d v="2015-07-15T18:11:52"/>
    <n v="25"/>
    <b v="0"/>
    <n v="1.002"/>
    <n v="80.16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15000 to 19999"/>
    <s v="US"/>
    <s v="USD"/>
    <n v="1411743789"/>
    <x v="21"/>
    <n v="1409151789"/>
    <d v="2014-08-27T15:03:09"/>
    <n v="101"/>
    <b v="0"/>
    <n v="1.0913513513513513"/>
    <n v="199.9009900990099"/>
    <b v="1"/>
    <x v="0"/>
    <x v="0"/>
  </r>
  <r>
    <n v="22"/>
    <s v="CREATURES OF HABIT!"/>
    <s v="Meet Gary, and Troy: Two unlikely friends that investigate &quot;strange phenomenon&quot;."/>
    <n v="350"/>
    <n v="410"/>
    <x v="0"/>
    <s v="Less Than 1000"/>
    <s v="US"/>
    <s v="USD"/>
    <n v="1420099140"/>
    <x v="22"/>
    <n v="1418766740"/>
    <d v="2014-12-16T21:52:20"/>
    <n v="8"/>
    <b v="0"/>
    <n v="1.1714285714285715"/>
    <n v="51.25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1000 to 4999"/>
    <s v="US"/>
    <s v="USD"/>
    <n v="1430407200"/>
    <x v="23"/>
    <n v="1428086501"/>
    <d v="2015-04-03T18:41:41"/>
    <n v="23"/>
    <b v="0"/>
    <n v="1.1850000000000001"/>
    <n v="103.04347826086956"/>
    <b v="1"/>
    <x v="0"/>
    <x v="0"/>
  </r>
  <r>
    <n v="24"/>
    <s v="Bring STL Up Late to TV"/>
    <s v="STL Up Late is a weekly late night comedy talk show for St. Louis television."/>
    <n v="35000"/>
    <n v="38082.69"/>
    <x v="0"/>
    <s v="35000 to 39999"/>
    <s v="US"/>
    <s v="USD"/>
    <n v="1442345940"/>
    <x v="24"/>
    <n v="1439494863"/>
    <d v="2015-08-13T19:41:03"/>
    <n v="574"/>
    <b v="0"/>
    <n v="1.0880768571428572"/>
    <n v="66.346149825783982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Less Than 1000"/>
    <s v="US"/>
    <s v="USD"/>
    <n v="1452299761"/>
    <x v="25"/>
    <n v="1447115761"/>
    <d v="2015-11-10T00:36:01"/>
    <n v="14"/>
    <b v="0"/>
    <n v="1.3333333333333333"/>
    <n v="57.142857142857146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1000 to 4999"/>
    <s v="US"/>
    <s v="USD"/>
    <n v="1408278144"/>
    <x v="26"/>
    <n v="1404822144"/>
    <d v="2014-07-08T12:22:24"/>
    <n v="19"/>
    <b v="0"/>
    <n v="1.552"/>
    <n v="102.10526315789474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20000 to 24999"/>
    <s v="NZ"/>
    <s v="NZD"/>
    <n v="1416113833"/>
    <x v="27"/>
    <n v="1413518233"/>
    <d v="2014-10-17T03:57:13"/>
    <n v="150"/>
    <b v="0"/>
    <n v="1.1172500000000001"/>
    <n v="148.96666666666667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s v="10000 to 14999"/>
    <s v="US"/>
    <s v="USD"/>
    <n v="1450307284"/>
    <x v="28"/>
    <n v="1447715284"/>
    <d v="2015-11-16T23:08:04"/>
    <n v="71"/>
    <b v="0"/>
    <n v="1.0035000000000001"/>
    <n v="169.6056338028169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1000 to 4999"/>
    <s v="GB"/>
    <s v="GBP"/>
    <n v="1406045368"/>
    <x v="29"/>
    <n v="1403453368"/>
    <d v="2014-06-22T16:09:28"/>
    <n v="117"/>
    <b v="0"/>
    <n v="1.2333333333333334"/>
    <n v="31.623931623931625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1000 to 4999"/>
    <s v="US"/>
    <s v="USD"/>
    <n v="1408604515"/>
    <x v="30"/>
    <n v="1406012515"/>
    <d v="2014-07-22T07:01:55"/>
    <n v="53"/>
    <b v="0"/>
    <n v="1.0129975"/>
    <n v="76.45264150943396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Less Than 1000"/>
    <s v="US"/>
    <s v="USD"/>
    <n v="1453748434"/>
    <x v="31"/>
    <n v="1452193234"/>
    <d v="2016-01-07T19:00:34"/>
    <n v="1"/>
    <b v="0"/>
    <n v="1"/>
    <n v="13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25000 to 29999"/>
    <s v="US"/>
    <s v="USD"/>
    <n v="1463111940"/>
    <x v="32"/>
    <n v="1459523017"/>
    <d v="2016-04-01T15:03:37"/>
    <n v="89"/>
    <b v="0"/>
    <n v="1.0024604569420035"/>
    <n v="320.44943820224717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5000 to 9999"/>
    <s v="US"/>
    <s v="USD"/>
    <n v="1447001501"/>
    <x v="33"/>
    <n v="1444405901"/>
    <d v="2015-10-09T15:51:41"/>
    <n v="64"/>
    <b v="0"/>
    <n v="1.0209523809523811"/>
    <n v="83.75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1000 to 4999"/>
    <s v="US"/>
    <s v="USD"/>
    <n v="1407224601"/>
    <x v="34"/>
    <n v="1405928601"/>
    <d v="2014-07-21T07:43:21"/>
    <n v="68"/>
    <b v="0"/>
    <n v="1.3046153846153845"/>
    <n v="49.882352941176471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Less Than 1000"/>
    <s v="US"/>
    <s v="USD"/>
    <n v="1430179200"/>
    <x v="35"/>
    <n v="1428130814"/>
    <d v="2015-04-04T07:00:14"/>
    <n v="28"/>
    <b v="0"/>
    <n v="1.665"/>
    <n v="59.464285714285715"/>
    <b v="1"/>
    <x v="0"/>
    <x v="0"/>
  </r>
  <r>
    <n v="36"/>
    <s v="THE LISTENING BOX"/>
    <s v="A modern day priest makes an unusual discovery, setting off a chain of events."/>
    <n v="6000"/>
    <n v="8529"/>
    <x v="0"/>
    <s v="5000 to 9999"/>
    <s v="US"/>
    <s v="USD"/>
    <n v="1428128525"/>
    <x v="36"/>
    <n v="1425540125"/>
    <d v="2015-03-05T07:22:05"/>
    <n v="44"/>
    <b v="0"/>
    <n v="1.4215"/>
    <n v="193.84090909090909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20000 to 24999"/>
    <s v="US"/>
    <s v="USD"/>
    <n v="1425055079"/>
    <x v="37"/>
    <n v="1422463079"/>
    <d v="2015-01-28T16:37:59"/>
    <n v="253"/>
    <b v="0"/>
    <n v="1.8344090909090909"/>
    <n v="159.51383399209487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1000 to 4999"/>
    <s v="US"/>
    <s v="USD"/>
    <n v="1368235344"/>
    <x v="38"/>
    <n v="1365643344"/>
    <d v="2013-04-11T01:22:24"/>
    <n v="66"/>
    <b v="0"/>
    <n v="1.1004"/>
    <n v="41.68181818181818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25000 to 29999"/>
    <s v="GB"/>
    <s v="GBP"/>
    <n v="1401058740"/>
    <x v="39"/>
    <n v="1398388068"/>
    <d v="2014-04-25T01:07:48"/>
    <n v="217"/>
    <b v="0"/>
    <n v="1.3098000000000001"/>
    <n v="150.89861751152074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1000 to 4999"/>
    <s v="US"/>
    <s v="USD"/>
    <n v="1403150400"/>
    <x v="40"/>
    <n v="1401426488"/>
    <d v="2014-05-30T05:08:08"/>
    <n v="16"/>
    <b v="0"/>
    <n v="1.0135000000000001"/>
    <n v="126.6875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1000 to 4999"/>
    <s v="US"/>
    <s v="USD"/>
    <n v="1412516354"/>
    <x v="41"/>
    <n v="1409924354"/>
    <d v="2014-09-05T13:39:14"/>
    <n v="19"/>
    <b v="0"/>
    <n v="1"/>
    <n v="105.26315789473684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10000 to 14999"/>
    <s v="US"/>
    <s v="USD"/>
    <n v="1419780026"/>
    <x v="42"/>
    <n v="1417188026"/>
    <d v="2014-11-28T15:20:26"/>
    <n v="169"/>
    <b v="0"/>
    <n v="1.4185714285714286"/>
    <n v="117.51479289940828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10000 to 14999"/>
    <s v="US"/>
    <s v="USD"/>
    <n v="1405209600"/>
    <x v="43"/>
    <n v="1402599486"/>
    <d v="2014-06-12T18:58:06"/>
    <n v="263"/>
    <b v="0"/>
    <n v="3.0865999999999998"/>
    <n v="117.36121673003802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1000 to 4999"/>
    <s v="US"/>
    <s v="USD"/>
    <n v="1412648537"/>
    <x v="44"/>
    <n v="1408760537"/>
    <d v="2014-08-23T02:22:17"/>
    <n v="15"/>
    <b v="0"/>
    <n v="1"/>
    <n v="133.33333333333334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5000 to 9999"/>
    <s v="US"/>
    <s v="USD"/>
    <n v="1461769107"/>
    <x v="45"/>
    <n v="1459177107"/>
    <d v="2016-03-28T14:58:27"/>
    <n v="61"/>
    <b v="0"/>
    <n v="1.2"/>
    <n v="98.360655737704917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5000 to 9999"/>
    <s v="AU"/>
    <s v="AUD"/>
    <n v="1450220974"/>
    <x v="46"/>
    <n v="1447628974"/>
    <d v="2015-11-15T23:09:34"/>
    <n v="45"/>
    <b v="0"/>
    <n v="1.0416666666666667"/>
    <n v="194.44444444444446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5000 to 9999"/>
    <s v="US"/>
    <s v="USD"/>
    <n v="1419021607"/>
    <x v="47"/>
    <n v="1413834007"/>
    <d v="2014-10-20T19:40:07"/>
    <n v="70"/>
    <b v="0"/>
    <n v="1.0761100000000001"/>
    <n v="76.865000000000009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1000 to 4999"/>
    <s v="GB"/>
    <s v="GBP"/>
    <n v="1425211200"/>
    <x v="48"/>
    <n v="1422534260"/>
    <d v="2015-01-29T12:24:20"/>
    <n v="38"/>
    <b v="0"/>
    <n v="1.0794999999999999"/>
    <n v="56.815789473684212"/>
    <b v="1"/>
    <x v="0"/>
    <x v="0"/>
  </r>
  <r>
    <n v="49"/>
    <s v="Driving Jersey - Season Five"/>
    <s v="Driving Jersey is real people telling real stories."/>
    <n v="12000"/>
    <n v="12000"/>
    <x v="0"/>
    <s v="10000 to 14999"/>
    <s v="US"/>
    <s v="USD"/>
    <n v="1445660045"/>
    <x v="49"/>
    <n v="1443068045"/>
    <d v="2015-09-24T04:14:05"/>
    <n v="87"/>
    <b v="0"/>
    <n v="1"/>
    <n v="137.93103448275863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Less Than 1000"/>
    <s v="GB"/>
    <s v="GBP"/>
    <n v="1422637200"/>
    <x v="50"/>
    <n v="1419271458"/>
    <d v="2014-12-22T18:04:18"/>
    <n v="22"/>
    <b v="0"/>
    <n v="1"/>
    <n v="27.272727272727273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10000 to 14999"/>
    <s v="US"/>
    <s v="USD"/>
    <n v="1439245037"/>
    <x v="51"/>
    <n v="1436653037"/>
    <d v="2015-07-11T22:17:17"/>
    <n v="119"/>
    <b v="0"/>
    <n v="1.2801818181818181"/>
    <n v="118.33613445378151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10000 to 14999"/>
    <s v="US"/>
    <s v="USD"/>
    <n v="1405615846"/>
    <x v="52"/>
    <n v="1403023846"/>
    <d v="2014-06-17T16:50:46"/>
    <n v="52"/>
    <b v="0"/>
    <n v="1.1620999999999999"/>
    <n v="223.48076923076923"/>
    <b v="1"/>
    <x v="0"/>
    <x v="0"/>
  </r>
  <r>
    <n v="53"/>
    <s v="Rolling out Vegan Mashup's Season 2"/>
    <s v="Delicious TV's Vegan Mashup launching season two on public television"/>
    <n v="3000"/>
    <n v="3289"/>
    <x v="0"/>
    <s v="1000 to 4999"/>
    <s v="US"/>
    <s v="USD"/>
    <n v="1396648800"/>
    <x v="53"/>
    <n v="1395407445"/>
    <d v="2014-03-21T13:10:45"/>
    <n v="117"/>
    <b v="0"/>
    <n v="1.0963333333333334"/>
    <n v="28.111111111111111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10000 to 14999"/>
    <s v="US"/>
    <s v="USD"/>
    <n v="1451063221"/>
    <x v="54"/>
    <n v="1448471221"/>
    <d v="2015-11-25T17:07:01"/>
    <n v="52"/>
    <b v="0"/>
    <n v="1.01"/>
    <n v="194.23076923076923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5000 to 9999"/>
    <s v="US"/>
    <s v="USD"/>
    <n v="1464390916"/>
    <x v="55"/>
    <n v="1462576516"/>
    <d v="2016-05-06T23:15:16"/>
    <n v="86"/>
    <b v="0"/>
    <n v="1.2895348837209302"/>
    <n v="128.95348837209303"/>
    <b v="1"/>
    <x v="0"/>
    <x v="0"/>
  </r>
  <r>
    <n v="56"/>
    <s v="Voxwomen Cycling Show"/>
    <s v="We want to see more women's cycling on TV - and we need your help to make it happen!"/>
    <n v="8000"/>
    <n v="8581"/>
    <x v="0"/>
    <s v="5000 to 9999"/>
    <s v="GB"/>
    <s v="GBP"/>
    <n v="1433779200"/>
    <x v="56"/>
    <n v="1432559424"/>
    <d v="2015-05-25T13:10:24"/>
    <n v="174"/>
    <b v="0"/>
    <n v="1.0726249999999999"/>
    <n v="49.316091954022987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15000 to 19999"/>
    <s v="US"/>
    <s v="USD"/>
    <n v="1429991962"/>
    <x v="57"/>
    <n v="1427399962"/>
    <d v="2015-03-26T19:59:22"/>
    <n v="69"/>
    <b v="0"/>
    <n v="1.0189999999999999"/>
    <n v="221.52173913043478"/>
    <b v="1"/>
    <x v="0"/>
    <x v="0"/>
  </r>
  <r>
    <n v="58"/>
    <s v="Gloaming"/>
    <s v="Alex thought he knew how the world worked. You live, you die and it's over. He was very, very wrong."/>
    <n v="10000"/>
    <n v="10291"/>
    <x v="0"/>
    <s v="10000 to 14999"/>
    <s v="US"/>
    <s v="USD"/>
    <n v="1416423172"/>
    <x v="58"/>
    <n v="1413827572"/>
    <d v="2014-10-20T17:52:52"/>
    <n v="75"/>
    <b v="0"/>
    <n v="1.0290999999999999"/>
    <n v="137.21333333333334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20000 to 24999"/>
    <s v="US"/>
    <s v="USD"/>
    <n v="1442264400"/>
    <x v="59"/>
    <n v="1439530776"/>
    <d v="2015-08-14T05:39:36"/>
    <n v="33"/>
    <b v="0"/>
    <n v="1.0012570000000001"/>
    <n v="606.82242424242418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1000 to 4999"/>
    <s v="GB"/>
    <s v="GBP"/>
    <n v="1395532800"/>
    <x v="60"/>
    <n v="1393882717"/>
    <d v="2014-03-03T21:38:37"/>
    <n v="108"/>
    <b v="0"/>
    <n v="1.0329622222222221"/>
    <n v="43.040092592592593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5000 to 9999"/>
    <s v="US"/>
    <s v="USD"/>
    <n v="1370547157"/>
    <x v="61"/>
    <n v="1368646357"/>
    <d v="2013-05-15T19:32:37"/>
    <n v="23"/>
    <b v="0"/>
    <n v="1.4830000000000001"/>
    <n v="322.39130434782606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1000 to 4999"/>
    <s v="US"/>
    <s v="USD"/>
    <n v="1362337878"/>
    <x v="62"/>
    <n v="1360177878"/>
    <d v="2013-02-06T19:11:18"/>
    <n v="48"/>
    <b v="0"/>
    <n v="1.5473333333333332"/>
    <n v="96.708333333333329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1000 to 4999"/>
    <s v="US"/>
    <s v="USD"/>
    <n v="1388206740"/>
    <x v="63"/>
    <n v="1386194013"/>
    <d v="2013-12-04T21:53:33"/>
    <n v="64"/>
    <b v="0"/>
    <n v="1.1351849999999999"/>
    <n v="35.474531249999998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1000 to 4999"/>
    <s v="US"/>
    <s v="USD"/>
    <n v="1373243181"/>
    <x v="64"/>
    <n v="1370651181"/>
    <d v="2013-06-08T00:26:21"/>
    <n v="24"/>
    <b v="0"/>
    <n v="1.7333333333333334"/>
    <n v="86.666666666666671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5000 to 9999"/>
    <s v="CA"/>
    <s v="CAD"/>
    <n v="1407736740"/>
    <x v="65"/>
    <n v="1405453354"/>
    <d v="2014-07-15T19:42:34"/>
    <n v="57"/>
    <b v="0"/>
    <n v="1.0752857142857142"/>
    <n v="132.05263157894737"/>
    <b v="1"/>
    <x v="0"/>
    <x v="1"/>
  </r>
  <r>
    <n v="66"/>
    <s v="A Stagnant Fever: Short Film"/>
    <s v="A dark comedy set in the '60s about clinical depression and one night stands."/>
    <n v="2000"/>
    <n v="2372"/>
    <x v="0"/>
    <s v="1000 to 4999"/>
    <s v="US"/>
    <s v="USD"/>
    <n v="1468873420"/>
    <x v="66"/>
    <n v="1466281420"/>
    <d v="2016-06-18T20:23:40"/>
    <n v="26"/>
    <b v="0"/>
    <n v="1.1859999999999999"/>
    <n v="91.2307692307692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1000 to 4999"/>
    <s v="US"/>
    <s v="USD"/>
    <n v="1342360804"/>
    <x v="67"/>
    <n v="1339768804"/>
    <d v="2012-06-15T14:00:04"/>
    <n v="20"/>
    <b v="0"/>
    <n v="1.1625000000000001"/>
    <n v="116.25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Less Than 1000"/>
    <s v="GB"/>
    <s v="GBP"/>
    <n v="1393162791"/>
    <x v="68"/>
    <n v="1390570791"/>
    <d v="2014-01-24T13:39:51"/>
    <n v="36"/>
    <b v="0"/>
    <n v="1.2716666666666667"/>
    <n v="21.194444444444443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10000 to 14999"/>
    <s v="US"/>
    <s v="USD"/>
    <n v="1317538740"/>
    <x v="69"/>
    <n v="1314765025"/>
    <d v="2011-08-31T04:30:25"/>
    <n v="178"/>
    <b v="0"/>
    <n v="1.109423"/>
    <n v="62.32713483146066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Less Than 1000"/>
    <s v="US"/>
    <s v="USD"/>
    <n v="1315171845"/>
    <x v="70"/>
    <n v="1309987845"/>
    <d v="2011-07-06T21:30:45"/>
    <n v="17"/>
    <b v="0"/>
    <n v="1.272"/>
    <n v="37.411764705882355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1000 to 4999"/>
    <s v="US"/>
    <s v="USD"/>
    <n v="1338186657"/>
    <x v="71"/>
    <n v="1333002657"/>
    <d v="2012-03-29T06:30:57"/>
    <n v="32"/>
    <b v="0"/>
    <n v="1.2394444444444443"/>
    <n v="69.71875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1000 to 4999"/>
    <s v="US"/>
    <s v="USD"/>
    <n v="1352937600"/>
    <x v="72"/>
    <n v="1351210481"/>
    <d v="2012-10-26T00:14:41"/>
    <n v="41"/>
    <b v="0"/>
    <n v="1.084090909090909"/>
    <n v="58.170731707317074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Less Than 1000"/>
    <s v="US"/>
    <s v="USD"/>
    <n v="1304395140"/>
    <x v="73"/>
    <n v="1297620584"/>
    <d v="2011-02-13T18:09:44"/>
    <n v="18"/>
    <b v="0"/>
    <n v="1"/>
    <n v="50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Less Than 1000"/>
    <s v="FR"/>
    <s v="EUR"/>
    <n v="1453376495"/>
    <x v="74"/>
    <n v="1450784495"/>
    <d v="2015-12-22T11:41:35"/>
    <n v="29"/>
    <b v="0"/>
    <n v="1.1293199999999999"/>
    <n v="19.471034482758618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1000 to 4999"/>
    <s v="US"/>
    <s v="USD"/>
    <n v="1366693272"/>
    <x v="75"/>
    <n v="1364101272"/>
    <d v="2013-03-24T05:01:12"/>
    <n v="47"/>
    <b v="0"/>
    <n v="1.1542857142857144"/>
    <n v="85.957446808510639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Less Than 1000"/>
    <s v="US"/>
    <s v="USD"/>
    <n v="1325007358"/>
    <x v="76"/>
    <n v="1319819758"/>
    <d v="2011-10-28T16:35:58"/>
    <n v="15"/>
    <b v="0"/>
    <n v="1.5333333333333334"/>
    <n v="30.666666666666668"/>
    <b v="1"/>
    <x v="0"/>
    <x v="1"/>
  </r>
  <r>
    <n v="77"/>
    <s v="Jonah and the Crab"/>
    <s v="A short film about a boy searching for companionship in a hermit crab he finds on the beach."/>
    <n v="400"/>
    <n v="1570"/>
    <x v="0"/>
    <s v="Less Than 1000"/>
    <s v="US"/>
    <s v="USD"/>
    <n v="1337569140"/>
    <x v="77"/>
    <n v="1332991717"/>
    <d v="2012-03-29T03:28:37"/>
    <n v="26"/>
    <b v="0"/>
    <n v="3.9249999999999998"/>
    <n v="60.384615384615387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Less Than 1000"/>
    <s v="FR"/>
    <s v="EUR"/>
    <n v="1472751121"/>
    <x v="78"/>
    <n v="1471887121"/>
    <d v="2016-08-22T17:32:01"/>
    <n v="35"/>
    <b v="0"/>
    <n v="27.02"/>
    <n v="38.6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1000 to 4999"/>
    <s v="GB"/>
    <s v="GBP"/>
    <n v="1398451093"/>
    <x v="79"/>
    <n v="1395859093"/>
    <d v="2014-03-26T18:38:13"/>
    <n v="41"/>
    <b v="0"/>
    <n v="1.27"/>
    <n v="40.268292682926827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s v="10000 to 14999"/>
    <s v="US"/>
    <s v="USD"/>
    <n v="1386640856"/>
    <x v="80"/>
    <n v="1383616856"/>
    <d v="2013-11-05T02:00:56"/>
    <n v="47"/>
    <b v="0"/>
    <n v="1.0725"/>
    <n v="273.82978723404256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Less Than 1000"/>
    <s v="US"/>
    <s v="USD"/>
    <n v="1342234920"/>
    <x v="81"/>
    <n v="1341892127"/>
    <d v="2012-07-10T03:48:47"/>
    <n v="28"/>
    <b v="0"/>
    <n v="1.98"/>
    <n v="53.035714285714285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1000 to 4999"/>
    <s v="US"/>
    <s v="USD"/>
    <n v="1318189261"/>
    <x v="82"/>
    <n v="1315597261"/>
    <d v="2011-09-09T19:41:01"/>
    <n v="100"/>
    <b v="0"/>
    <n v="1.0001249999999999"/>
    <n v="40.005000000000003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Less Than 1000"/>
    <s v="GB"/>
    <s v="GBP"/>
    <n v="1424604600"/>
    <x v="83"/>
    <n v="1423320389"/>
    <d v="2015-02-07T14:46:29"/>
    <n v="13"/>
    <b v="0"/>
    <n v="1.0249999999999999"/>
    <n v="15.76923076923077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Less Than 1000"/>
    <s v="US"/>
    <s v="USD"/>
    <n v="1305483086"/>
    <x v="84"/>
    <n v="1302891086"/>
    <d v="2011-04-15T18:11:26"/>
    <n v="7"/>
    <b v="0"/>
    <n v="1"/>
    <n v="71.428571428571431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1000 to 4999"/>
    <s v="US"/>
    <s v="USD"/>
    <n v="1316746837"/>
    <x v="85"/>
    <n v="1314154837"/>
    <d v="2011-08-24T03:00:37"/>
    <n v="21"/>
    <b v="0"/>
    <n v="1.2549999999999999"/>
    <n v="71.714285714285708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5000 to 9999"/>
    <s v="FR"/>
    <s v="EUR"/>
    <n v="1451226045"/>
    <x v="86"/>
    <n v="1444828845"/>
    <d v="2015-10-14T13:20:45"/>
    <n v="17"/>
    <b v="0"/>
    <n v="1.0646666666666667"/>
    <n v="375.76470588235293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1000 to 4999"/>
    <s v="US"/>
    <s v="USD"/>
    <n v="1275529260"/>
    <x v="87"/>
    <n v="1274705803"/>
    <d v="2010-05-24T12:56:43"/>
    <n v="25"/>
    <b v="0"/>
    <n v="1.046"/>
    <n v="104.6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1000 to 4999"/>
    <s v="US"/>
    <s v="USD"/>
    <n v="1403452131"/>
    <x v="88"/>
    <n v="1401205731"/>
    <d v="2014-05-27T15:48:51"/>
    <n v="60"/>
    <b v="0"/>
    <n v="1.0285714285714285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5000 to 9999"/>
    <s v="US"/>
    <s v="USD"/>
    <n v="1370196192"/>
    <x v="89"/>
    <n v="1368036192"/>
    <d v="2013-05-08T18:03:12"/>
    <n v="56"/>
    <b v="0"/>
    <n v="1.1506666666666667"/>
    <n v="123.28571428571429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Less Than 1000"/>
    <s v="US"/>
    <s v="USD"/>
    <n v="1310454499"/>
    <x v="90"/>
    <n v="1307862499"/>
    <d v="2011-06-12T07:08:19"/>
    <n v="16"/>
    <b v="0"/>
    <n v="1.004"/>
    <n v="31.375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1000 to 4999"/>
    <s v="US"/>
    <s v="USD"/>
    <n v="1305625164"/>
    <x v="91"/>
    <n v="1300354764"/>
    <d v="2011-03-17T09:39:24"/>
    <n v="46"/>
    <b v="0"/>
    <n v="1.2"/>
    <n v="78.260869565217391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5000 to 9999"/>
    <s v="CA"/>
    <s v="CAD"/>
    <n v="1485936000"/>
    <x v="92"/>
    <n v="1481949983"/>
    <d v="2016-12-17T04:46:23"/>
    <n v="43"/>
    <b v="0"/>
    <n v="1.052"/>
    <n v="122.3255813953488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Less Than 1000"/>
    <s v="US"/>
    <s v="USD"/>
    <n v="1341349200"/>
    <x v="93"/>
    <n v="1338928537"/>
    <d v="2012-06-05T20:35:37"/>
    <n v="15"/>
    <b v="0"/>
    <n v="1.1060000000000001"/>
    <n v="73.733333333333334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Less Than 1000"/>
    <s v="GB"/>
    <s v="GBP"/>
    <n v="1396890822"/>
    <x v="94"/>
    <n v="1395162822"/>
    <d v="2014-03-18T17:13:42"/>
    <n v="12"/>
    <b v="0"/>
    <n v="1.04"/>
    <n v="21.666666666666668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Less Than 1000"/>
    <s v="US"/>
    <s v="USD"/>
    <n v="1330214841"/>
    <x v="95"/>
    <n v="1327622841"/>
    <d v="2012-01-27T00:07:21"/>
    <n v="21"/>
    <b v="0"/>
    <n v="1.3142857142857143"/>
    <n v="21.904761904761905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1000 to 4999"/>
    <s v="US"/>
    <s v="USD"/>
    <n v="1280631600"/>
    <x v="96"/>
    <n v="1274889241"/>
    <d v="2010-05-26T15:54:01"/>
    <n v="34"/>
    <b v="0"/>
    <n v="1.1466666666666667"/>
    <n v="50.588235294117645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Less Than 1000"/>
    <s v="US"/>
    <s v="USD"/>
    <n v="1310440482"/>
    <x v="97"/>
    <n v="1307848482"/>
    <d v="2011-06-12T03:14:42"/>
    <n v="8"/>
    <b v="0"/>
    <n v="1.0625"/>
    <n v="53.125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1000 to 4999"/>
    <s v="US"/>
    <s v="USD"/>
    <n v="1354923000"/>
    <x v="98"/>
    <n v="1351796674"/>
    <d v="2012-11-01T19:04:34"/>
    <n v="60"/>
    <b v="0"/>
    <n v="1.0625"/>
    <n v="56.666666666666664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1000 to 4999"/>
    <s v="US"/>
    <s v="USD"/>
    <n v="1390426799"/>
    <x v="99"/>
    <n v="1387834799"/>
    <d v="2013-12-23T21:39:59"/>
    <n v="39"/>
    <b v="0"/>
    <n v="1.0601933333333333"/>
    <n v="40.776666666666664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5000 to 9999"/>
    <s v="US"/>
    <s v="USD"/>
    <n v="1352055886"/>
    <x v="100"/>
    <n v="1350324286"/>
    <d v="2012-10-15T18:04:46"/>
    <n v="26"/>
    <b v="0"/>
    <n v="1"/>
    <n v="192.30769230769232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1000 to 4999"/>
    <s v="US"/>
    <s v="USD"/>
    <n v="1359052710"/>
    <x v="101"/>
    <n v="1356979110"/>
    <d v="2012-12-31T18:38:30"/>
    <n v="35"/>
    <b v="0"/>
    <n v="1"/>
    <n v="100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5000 to 9999"/>
    <s v="US"/>
    <s v="USD"/>
    <n v="1293073733"/>
    <x v="102"/>
    <n v="1290481733"/>
    <d v="2010-11-23T03:08:53"/>
    <n v="65"/>
    <b v="0"/>
    <n v="1.2775000000000001"/>
    <n v="117.92307692307692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s v="1000 to 4999"/>
    <s v="GB"/>
    <s v="GBP"/>
    <n v="1394220030"/>
    <x v="103"/>
    <n v="1392232830"/>
    <d v="2014-02-12T19:20:30"/>
    <n v="49"/>
    <b v="0"/>
    <n v="1.0515384615384615"/>
    <n v="27.897959183673468"/>
    <b v="1"/>
    <x v="0"/>
    <x v="1"/>
  </r>
  <r>
    <n v="104"/>
    <s v="Good 'Ol Trumpet"/>
    <s v="UCF short film about an old man, his love for music, and his misplaced trumpet.  "/>
    <n v="500"/>
    <n v="600"/>
    <x v="0"/>
    <s v="Less Than 1000"/>
    <s v="US"/>
    <s v="USD"/>
    <n v="1301792400"/>
    <x v="104"/>
    <n v="1299775266"/>
    <d v="2011-03-10T16:41:06"/>
    <n v="10"/>
    <b v="0"/>
    <n v="1.2"/>
    <n v="6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1000 to 4999"/>
    <s v="US"/>
    <s v="USD"/>
    <n v="1463184000"/>
    <x v="105"/>
    <n v="1461605020"/>
    <d v="2016-04-25T17:23:40"/>
    <n v="60"/>
    <b v="0"/>
    <n v="1.074090909090909"/>
    <n v="39.383333333333333"/>
    <b v="1"/>
    <x v="0"/>
    <x v="1"/>
  </r>
  <r>
    <n v="106"/>
    <s v="LOST WEEKEND"/>
    <s v="A Boy. A Girl. A Car. A Serial Killer."/>
    <n v="5000"/>
    <n v="5025"/>
    <x v="0"/>
    <s v="5000 to 9999"/>
    <s v="US"/>
    <s v="USD"/>
    <n v="1333391901"/>
    <x v="106"/>
    <n v="1332182301"/>
    <d v="2012-03-19T18:38:21"/>
    <n v="27"/>
    <b v="0"/>
    <n v="1.0049999999999999"/>
    <n v="186.11111111111111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5000 to 9999"/>
    <s v="US"/>
    <s v="USD"/>
    <n v="1303688087"/>
    <x v="107"/>
    <n v="1301787287"/>
    <d v="2011-04-02T23:34:47"/>
    <n v="69"/>
    <b v="0"/>
    <n v="1.0246666666666666"/>
    <n v="111.37681159420291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1000 to 4999"/>
    <s v="US"/>
    <s v="USD"/>
    <n v="1370011370"/>
    <x v="108"/>
    <n v="1364827370"/>
    <d v="2013-04-01T14:42:50"/>
    <n v="47"/>
    <b v="0"/>
    <n v="2.4666666666666668"/>
    <n v="78.723404255319153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Less Than 1000"/>
    <s v="US"/>
    <s v="USD"/>
    <n v="1298680630"/>
    <x v="109"/>
    <n v="1296088630"/>
    <d v="2011-01-27T00:37:10"/>
    <n v="47"/>
    <b v="0"/>
    <n v="2.1949999999999998"/>
    <n v="46.702127659574465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s v="1000 to 4999"/>
    <s v="US"/>
    <s v="USD"/>
    <n v="1384408740"/>
    <x v="110"/>
    <n v="1381445253"/>
    <d v="2013-10-10T22:47:33"/>
    <n v="26"/>
    <b v="0"/>
    <n v="1.3076923076923077"/>
    <n v="65.384615384615387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1000 to 4999"/>
    <s v="AU"/>
    <s v="AUD"/>
    <n v="1433059187"/>
    <x v="111"/>
    <n v="1430467187"/>
    <d v="2015-05-01T07:59:47"/>
    <n v="53"/>
    <b v="0"/>
    <n v="1.5457142857142858"/>
    <n v="102.0754716981132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5000 to 9999"/>
    <s v="US"/>
    <s v="USD"/>
    <n v="1397354400"/>
    <x v="112"/>
    <n v="1395277318"/>
    <d v="2014-03-20T01:01:58"/>
    <n v="81"/>
    <b v="0"/>
    <n v="1.04"/>
    <n v="64.197530864197532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s v="5000 to 9999"/>
    <s v="US"/>
    <s v="USD"/>
    <n v="1312642800"/>
    <x v="113"/>
    <n v="1311963128"/>
    <d v="2011-07-29T18:12:08"/>
    <n v="78"/>
    <b v="0"/>
    <n v="1.41"/>
    <n v="90.384615384615387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1000 to 4999"/>
    <s v="US"/>
    <s v="USD"/>
    <n v="1326436488"/>
    <x v="114"/>
    <n v="1321252488"/>
    <d v="2011-11-14T06:34:48"/>
    <n v="35"/>
    <b v="0"/>
    <n v="1.0333333333333334"/>
    <n v="88.571428571428569"/>
    <b v="1"/>
    <x v="0"/>
    <x v="1"/>
  </r>
  <r>
    <n v="115"/>
    <s v="The World's Greatest Lover"/>
    <s v="Never judge a book (or a lover) by their cover."/>
    <n v="450"/>
    <n v="632"/>
    <x v="0"/>
    <s v="Less Than 1000"/>
    <s v="US"/>
    <s v="USD"/>
    <n v="1328377444"/>
    <x v="115"/>
    <n v="1326217444"/>
    <d v="2012-01-10T17:44:04"/>
    <n v="22"/>
    <b v="0"/>
    <n v="1.4044444444444444"/>
    <n v="28.727272727272727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1000 to 4999"/>
    <s v="US"/>
    <s v="USD"/>
    <n v="1302260155"/>
    <x v="116"/>
    <n v="1298289355"/>
    <d v="2011-02-21T11:55:55"/>
    <n v="57"/>
    <b v="0"/>
    <n v="1.1365714285714286"/>
    <n v="69.78947368421052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1000 to 4999"/>
    <s v="US"/>
    <s v="USD"/>
    <n v="1276110000"/>
    <x v="117"/>
    <n v="1268337744"/>
    <d v="2010-03-11T20:02:24"/>
    <n v="27"/>
    <b v="0"/>
    <n v="1.0049377777777779"/>
    <n v="167.48962962962963"/>
    <b v="1"/>
    <x v="0"/>
    <x v="1"/>
  </r>
  <r>
    <n v="118"/>
    <s v="DENOUNCED - A Short Film"/>
    <s v="When a ruthless hit-man is 'denounced' from the mafia, his old enemies declare war."/>
    <n v="5000"/>
    <n v="5651.58"/>
    <x v="0"/>
    <s v="5000 to 9999"/>
    <s v="US"/>
    <s v="USD"/>
    <n v="1311902236"/>
    <x v="118"/>
    <n v="1309310236"/>
    <d v="2011-06-29T01:17:16"/>
    <n v="39"/>
    <b v="0"/>
    <n v="1.1303159999999999"/>
    <n v="144.91230769230768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1000 to 4999"/>
    <s v="US"/>
    <s v="USD"/>
    <n v="1313276400"/>
    <x v="119"/>
    <n v="1310693986"/>
    <d v="2011-07-15T01:39:46"/>
    <n v="37"/>
    <b v="0"/>
    <n v="1.0455692307692308"/>
    <n v="91.840540540540545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Not within Scope"/>
    <s v="HK"/>
    <s v="HKD"/>
    <n v="1475457107"/>
    <x v="120"/>
    <n v="1472865107"/>
    <d v="2016-09-03T01:11:47"/>
    <n v="1"/>
    <b v="0"/>
    <n v="1.4285714285714287E-4"/>
    <n v="10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1000 to 4999"/>
    <s v="US"/>
    <s v="USD"/>
    <n v="1429352160"/>
    <x v="121"/>
    <n v="1427993710"/>
    <d v="2015-04-02T16:55:10"/>
    <n v="1"/>
    <b v="0"/>
    <n v="3.3333333333333332E-4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s v="Not within Scope"/>
    <s v="US"/>
    <s v="USD"/>
    <n v="1476094907"/>
    <x v="122"/>
    <n v="1470910907"/>
    <d v="2016-08-11T10:21:47"/>
    <n v="0"/>
    <b v="0"/>
    <n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Not within Scope"/>
    <s v="US"/>
    <s v="USD"/>
    <n v="1414533600"/>
    <x v="123"/>
    <n v="1411411564"/>
    <d v="2014-09-22T18:46:04"/>
    <n v="6"/>
    <b v="0"/>
    <n v="2.7454545454545453E-3"/>
    <n v="25.166666666666668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1000 to 4999"/>
    <s v="US"/>
    <s v="USD"/>
    <n v="1431728242"/>
    <x v="124"/>
    <n v="1429568242"/>
    <d v="2015-04-20T22:17:22"/>
    <n v="0"/>
    <b v="0"/>
    <n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Less Than 1000"/>
    <s v="CA"/>
    <s v="CAD"/>
    <n v="1486165880"/>
    <x v="125"/>
    <n v="1480981880"/>
    <d v="2016-12-05T23:51:20"/>
    <n v="6"/>
    <b v="0"/>
    <n v="0.14000000000000001"/>
    <n v="11.66666666666666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25000 to 29999"/>
    <s v="US"/>
    <s v="USD"/>
    <n v="1433988000"/>
    <x v="126"/>
    <n v="1431353337"/>
    <d v="2015-05-11T14:08:57"/>
    <n v="13"/>
    <b v="0"/>
    <n v="5.5480000000000002E-2"/>
    <n v="106.69230769230769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5000 to 9999"/>
    <s v="US"/>
    <s v="USD"/>
    <n v="1428069541"/>
    <x v="127"/>
    <n v="1425481141"/>
    <d v="2015-03-04T14:59:01"/>
    <n v="4"/>
    <b v="0"/>
    <n v="2.375E-2"/>
    <n v="47.5"/>
    <b v="0"/>
    <x v="0"/>
    <x v="2"/>
  </r>
  <r>
    <n v="128"/>
    <s v="Ralphi3 (Canceled)"/>
    <s v="A Science Fiction film filled with entertainment and Excitement"/>
    <n v="100000"/>
    <n v="1867"/>
    <x v="1"/>
    <s v="Not within Scope"/>
    <s v="US"/>
    <s v="USD"/>
    <n v="1476941293"/>
    <x v="128"/>
    <n v="1473917293"/>
    <d v="2016-09-15T05:28:13"/>
    <n v="6"/>
    <b v="0"/>
    <n v="1.8669999999999999E-2"/>
    <n v="311.16666666666669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20000 to 24999"/>
    <s v="US"/>
    <s v="USD"/>
    <n v="1414708183"/>
    <x v="129"/>
    <n v="1409524183"/>
    <d v="2014-08-31T22:29:43"/>
    <n v="0"/>
    <b v="0"/>
    <n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Less Than 1000"/>
    <s v="GB"/>
    <s v="GBP"/>
    <n v="1402949760"/>
    <x v="130"/>
    <n v="1400536692"/>
    <d v="2014-05-19T21:58:12"/>
    <n v="0"/>
    <b v="0"/>
    <n v="0"/>
    <n v="0"/>
    <b v="0"/>
    <x v="0"/>
    <x v="2"/>
  </r>
  <r>
    <n v="131"/>
    <s v="I (Canceled)"/>
    <s v="I"/>
    <n v="1200"/>
    <n v="0"/>
    <x v="1"/>
    <s v="1000 to 4999"/>
    <s v="US"/>
    <s v="USD"/>
    <n v="1467763200"/>
    <x v="131"/>
    <n v="1466453161"/>
    <d v="2016-06-20T20:06:01"/>
    <n v="0"/>
    <b v="0"/>
    <n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Not within Scope"/>
    <s v="US"/>
    <s v="USD"/>
    <n v="1415392207"/>
    <x v="132"/>
    <n v="1411500607"/>
    <d v="2014-09-23T19:30:07"/>
    <n v="81"/>
    <b v="0"/>
    <n v="9.5687499999999995E-2"/>
    <n v="94.506172839506178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ot within Scope"/>
    <s v="US"/>
    <s v="USD"/>
    <n v="1464715860"/>
    <x v="133"/>
    <n v="1462130584"/>
    <d v="2016-05-01T19:23:04"/>
    <n v="0"/>
    <b v="0"/>
    <n v="0"/>
    <n v="0"/>
    <b v="0"/>
    <x v="0"/>
    <x v="2"/>
  </r>
  <r>
    <n v="134"/>
    <s v="MARLEY'S GHOST (AMBASSADORS OF STEAM) (Canceled)"/>
    <s v="steampunk  remake of &quot;a Christmas carol&quot;"/>
    <n v="5000"/>
    <n v="0"/>
    <x v="1"/>
    <s v="5000 to 9999"/>
    <s v="US"/>
    <s v="USD"/>
    <n v="1441386000"/>
    <x v="134"/>
    <n v="1438811418"/>
    <d v="2015-08-05T21:50:18"/>
    <n v="0"/>
    <b v="0"/>
    <n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1000 to 4999"/>
    <s v="US"/>
    <s v="USD"/>
    <n v="1404241200"/>
    <x v="135"/>
    <n v="1401354597"/>
    <d v="2014-05-29T09:09:57"/>
    <n v="5"/>
    <b v="0"/>
    <n v="0.13433333333333333"/>
    <n v="80.599999999999994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1000 to 4999"/>
    <s v="US"/>
    <s v="USD"/>
    <n v="1431771360"/>
    <x v="136"/>
    <n v="1427968234"/>
    <d v="2015-04-02T09:50:34"/>
    <n v="0"/>
    <b v="0"/>
    <n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ot within Scope"/>
    <s v="DK"/>
    <s v="DKK"/>
    <n v="1444657593"/>
    <x v="137"/>
    <n v="1440337593"/>
    <d v="2015-08-23T13:46:33"/>
    <n v="0"/>
    <b v="0"/>
    <n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Not within Scope"/>
    <s v="US"/>
    <s v="USD"/>
    <n v="1438405140"/>
    <x v="138"/>
    <n v="1435731041"/>
    <d v="2015-07-01T06:10:41"/>
    <n v="58"/>
    <b v="0"/>
    <n v="3.1413333333333335E-2"/>
    <n v="81.241379310344826"/>
    <b v="0"/>
    <x v="0"/>
    <x v="2"/>
  </r>
  <r>
    <n v="139"/>
    <s v="Roman Dead (Canceled)"/>
    <s v="When  Rome is infected with a zombie plague, Lucius Agrippa and a small group fights for survival"/>
    <n v="500"/>
    <n v="500"/>
    <x v="1"/>
    <s v="Less Than 1000"/>
    <s v="US"/>
    <s v="USD"/>
    <n v="1436738772"/>
    <x v="139"/>
    <n v="1435874772"/>
    <d v="2015-07-02T22:06:12"/>
    <n v="1"/>
    <b v="0"/>
    <n v="1"/>
    <n v="500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ot within Scope"/>
    <s v="US"/>
    <s v="USD"/>
    <n v="1426823132"/>
    <x v="140"/>
    <n v="1424234732"/>
    <d v="2015-02-18T04:45:32"/>
    <n v="0"/>
    <b v="0"/>
    <n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10000 to 14999"/>
    <s v="US"/>
    <s v="USD"/>
    <n v="1433043623"/>
    <x v="141"/>
    <n v="1429155623"/>
    <d v="2015-04-16T03:40:23"/>
    <n v="28"/>
    <b v="0"/>
    <n v="0.10775"/>
    <n v="46.178571428571431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1000 to 4999"/>
    <s v="US"/>
    <s v="USD"/>
    <n v="1416176778"/>
    <x v="142"/>
    <n v="1414358778"/>
    <d v="2014-10-26T21:26:18"/>
    <n v="1"/>
    <b v="0"/>
    <n v="3.3333333333333335E-3"/>
    <n v="10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5000 to 9999"/>
    <s v="AU"/>
    <s v="AUD"/>
    <n v="1472882100"/>
    <x v="143"/>
    <n v="1467941542"/>
    <d v="2016-07-08T01:32:22"/>
    <n v="0"/>
    <b v="0"/>
    <n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5000 to 9999"/>
    <s v="CA"/>
    <s v="CAD"/>
    <n v="1428945472"/>
    <x v="144"/>
    <n v="1423765072"/>
    <d v="2015-02-12T18:17:52"/>
    <n v="37"/>
    <b v="0"/>
    <n v="0.27600000000000002"/>
    <n v="55.945945945945944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1000 to 4999"/>
    <s v="US"/>
    <s v="USD"/>
    <n v="1439298052"/>
    <x v="145"/>
    <n v="1436965252"/>
    <d v="2015-07-15T13:00:52"/>
    <n v="9"/>
    <b v="0"/>
    <n v="7.5111111111111115E-2"/>
    <n v="37.555555555555557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20000 to 24999"/>
    <s v="US"/>
    <s v="USD"/>
    <n v="1484698998"/>
    <x v="146"/>
    <n v="1479514998"/>
    <d v="2016-11-19T00:23:18"/>
    <n v="3"/>
    <b v="0"/>
    <n v="5.7499999999999999E-3"/>
    <n v="38.333333333333336"/>
    <b v="0"/>
    <x v="0"/>
    <x v="2"/>
  </r>
  <r>
    <n v="147"/>
    <s v="Consumed (Static Air) (Canceled)"/>
    <s v="Film makers catch live footage beyond their wildest dreams."/>
    <n v="7000"/>
    <n v="0"/>
    <x v="1"/>
    <s v="5000 to 9999"/>
    <s v="GB"/>
    <s v="GBP"/>
    <n v="1420741080"/>
    <x v="147"/>
    <n v="1417026340"/>
    <d v="2014-11-26T18:25:40"/>
    <n v="0"/>
    <b v="0"/>
    <n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Not within Scope"/>
    <s v="US"/>
    <s v="USD"/>
    <n v="1456555536"/>
    <x v="148"/>
    <n v="1453963536"/>
    <d v="2016-01-28T06:45:36"/>
    <n v="2"/>
    <b v="0"/>
    <n v="8.0000000000000004E-4"/>
    <n v="20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10000 to 14999"/>
    <s v="US"/>
    <s v="USD"/>
    <n v="1419494400"/>
    <x v="149"/>
    <n v="1416888470"/>
    <d v="2014-11-25T04:07:50"/>
    <n v="6"/>
    <b v="0"/>
    <n v="9.1999999999999998E-3"/>
    <n v="15.333333333333334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Not within Scope"/>
    <s v="US"/>
    <s v="USD"/>
    <n v="1432612382"/>
    <x v="150"/>
    <n v="1427428382"/>
    <d v="2015-03-27T03:53:02"/>
    <n v="67"/>
    <b v="0"/>
    <n v="0.23163076923076922"/>
    <n v="449.43283582089555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Not within Scope"/>
    <s v="AU"/>
    <s v="AUD"/>
    <n v="1434633191"/>
    <x v="151"/>
    <n v="1429449191"/>
    <d v="2015-04-19T13:13:11"/>
    <n v="5"/>
    <b v="0"/>
    <n v="5.5999999999999995E-4"/>
    <n v="28"/>
    <b v="0"/>
    <x v="0"/>
    <x v="2"/>
  </r>
  <r>
    <n v="152"/>
    <s v="The Great Dark (Canceled)"/>
    <s v="The Great Dark is a journey through the unimaginable...and un foreseeable..."/>
    <n v="380000"/>
    <n v="30"/>
    <x v="1"/>
    <s v="Not within Scope"/>
    <s v="US"/>
    <s v="USD"/>
    <n v="1411437100"/>
    <x v="152"/>
    <n v="1408845100"/>
    <d v="2014-08-24T01:51:40"/>
    <n v="2"/>
    <b v="0"/>
    <n v="7.8947368421052633E-5"/>
    <n v="15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Not within Scope"/>
    <s v="US"/>
    <s v="USD"/>
    <n v="1417532644"/>
    <x v="153"/>
    <n v="1413900244"/>
    <d v="2014-10-21T14:04:04"/>
    <n v="10"/>
    <b v="0"/>
    <n v="7.1799999999999998E-3"/>
    <n v="35.9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1000 to 4999"/>
    <s v="US"/>
    <s v="USD"/>
    <n v="1433336895"/>
    <x v="154"/>
    <n v="1429621695"/>
    <d v="2015-04-21T13:08:15"/>
    <n v="3"/>
    <b v="0"/>
    <n v="2.6666666666666668E-2"/>
    <n v="13.333333333333334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Not within Scope"/>
    <s v="US"/>
    <s v="USD"/>
    <n v="1437657935"/>
    <x v="155"/>
    <n v="1434201935"/>
    <d v="2015-06-13T13:25:35"/>
    <n v="4"/>
    <b v="0"/>
    <n v="6.0000000000000002E-5"/>
    <n v="20.25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35000 to 39999"/>
    <s v="CA"/>
    <s v="CAD"/>
    <n v="1407034796"/>
    <x v="156"/>
    <n v="1401850796"/>
    <d v="2014-06-04T02:59:56"/>
    <n v="15"/>
    <b v="0"/>
    <n v="5.0999999999999997E-2"/>
    <n v="119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1000 to 4999"/>
    <s v="US"/>
    <s v="USD"/>
    <n v="1456523572"/>
    <x v="157"/>
    <n v="1453931572"/>
    <d v="2016-01-27T21:52:52"/>
    <n v="2"/>
    <b v="0"/>
    <n v="2.671118530884808E-3"/>
    <n v="4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5000 to 9999"/>
    <s v="US"/>
    <s v="USD"/>
    <n v="1413942628"/>
    <x v="158"/>
    <n v="1411350628"/>
    <d v="2014-09-22T01:50:28"/>
    <n v="0"/>
    <b v="0"/>
    <n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Not within Scope"/>
    <s v="US"/>
    <s v="USD"/>
    <n v="1467541545"/>
    <x v="159"/>
    <n v="1464085545"/>
    <d v="2016-05-24T10:25:45"/>
    <n v="1"/>
    <b v="0"/>
    <n v="2.0000000000000002E-5"/>
    <n v="10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5000 to 9999"/>
    <s v="US"/>
    <s v="USD"/>
    <n v="1439675691"/>
    <x v="160"/>
    <n v="1434491691"/>
    <d v="2015-06-16T21:54:51"/>
    <n v="0"/>
    <b v="0"/>
    <n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Not within Scope"/>
    <s v="US"/>
    <s v="USD"/>
    <n v="1404318595"/>
    <x v="161"/>
    <n v="1401726595"/>
    <d v="2014-06-02T16:29:55"/>
    <n v="1"/>
    <b v="0"/>
    <n v="1E-4"/>
    <n v="5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1000 to 4999"/>
    <s v="US"/>
    <s v="USD"/>
    <n v="1408232520"/>
    <x v="162"/>
    <n v="1405393356"/>
    <d v="2014-07-15T03:02:36"/>
    <n v="10"/>
    <b v="0"/>
    <n v="0.15535714285714286"/>
    <n v="43.5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ot within Scope"/>
    <s v="US"/>
    <s v="USD"/>
    <n v="1443657600"/>
    <x v="163"/>
    <n v="1440716654"/>
    <d v="2015-08-27T23:04:14"/>
    <n v="0"/>
    <b v="0"/>
    <n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Not within Scope"/>
    <s v="US"/>
    <s v="USD"/>
    <n v="1411150701"/>
    <x v="164"/>
    <n v="1405966701"/>
    <d v="2014-07-21T18:18:21"/>
    <n v="7"/>
    <b v="0"/>
    <n v="5.3333333333333332E-3"/>
    <n v="91.428571428571431"/>
    <b v="0"/>
    <x v="0"/>
    <x v="3"/>
  </r>
  <r>
    <n v="165"/>
    <s v="NET"/>
    <s v="A teacher. A boy. The beach and a heatwave that drove them all insane."/>
    <n v="17000"/>
    <n v="0"/>
    <x v="2"/>
    <s v="15000 to 19999"/>
    <s v="GB"/>
    <s v="GBP"/>
    <n v="1452613724"/>
    <x v="165"/>
    <n v="1450021724"/>
    <d v="2015-12-13T15:48:44"/>
    <n v="0"/>
    <b v="0"/>
    <n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5000 to 9999"/>
    <s v="US"/>
    <s v="USD"/>
    <n v="1484531362"/>
    <x v="166"/>
    <n v="1481939362"/>
    <d v="2016-12-17T01:49:22"/>
    <n v="1"/>
    <b v="0"/>
    <n v="0.6"/>
    <n v="3000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Not within Scope"/>
    <s v="US"/>
    <s v="USD"/>
    <n v="1438726535"/>
    <x v="167"/>
    <n v="1433542535"/>
    <d v="2015-06-05T22:15:35"/>
    <n v="2"/>
    <b v="0"/>
    <n v="1E-4"/>
    <n v="5.5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5000 to 9999"/>
    <s v="US"/>
    <s v="USD"/>
    <n v="1426791770"/>
    <x v="168"/>
    <n v="1424203370"/>
    <d v="2015-02-17T20:02:50"/>
    <n v="3"/>
    <b v="0"/>
    <n v="4.0625000000000001E-2"/>
    <n v="108.3333333333333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1000 to 4999"/>
    <s v="GB"/>
    <s v="GBP"/>
    <n v="1413634059"/>
    <x v="169"/>
    <n v="1411042059"/>
    <d v="2014-09-18T12:07:39"/>
    <n v="10"/>
    <b v="0"/>
    <n v="0.224"/>
    <n v="56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10000 to 14999"/>
    <s v="US"/>
    <s v="USD"/>
    <n v="1440912480"/>
    <x v="170"/>
    <n v="1438385283"/>
    <d v="2015-07-31T23:28:03"/>
    <n v="10"/>
    <b v="0"/>
    <n v="3.2500000000000001E-2"/>
    <n v="32.5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Not within Scope"/>
    <s v="US"/>
    <s v="USD"/>
    <n v="1470975614"/>
    <x v="171"/>
    <n v="1465791614"/>
    <d v="2016-06-13T04:20:14"/>
    <n v="1"/>
    <b v="0"/>
    <n v="2.0000000000000002E-5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s v="Not within Scope"/>
    <s v="US"/>
    <s v="USD"/>
    <n v="1426753723"/>
    <x v="172"/>
    <n v="1423733323"/>
    <d v="2015-02-12T09:28:43"/>
    <n v="0"/>
    <b v="0"/>
    <n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1000 to 4999"/>
    <s v="GB"/>
    <s v="GBP"/>
    <n v="1425131108"/>
    <x v="173"/>
    <n v="1422539108"/>
    <d v="2015-01-29T13:45:08"/>
    <n v="0"/>
    <b v="0"/>
    <n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5000 to 9999"/>
    <s v="NL"/>
    <s v="EUR"/>
    <n v="1431108776"/>
    <x v="174"/>
    <n v="1425924776"/>
    <d v="2015-03-09T18:12:56"/>
    <n v="0"/>
    <b v="0"/>
    <n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20000 to 24999"/>
    <s v="GB"/>
    <s v="GBP"/>
    <n v="1409337611"/>
    <x v="175"/>
    <n v="1407177611"/>
    <d v="2014-08-04T18:40:11"/>
    <n v="26"/>
    <b v="0"/>
    <n v="6.4850000000000005E-2"/>
    <n v="49.884615384615387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1000 to 4999"/>
    <s v="US"/>
    <s v="USD"/>
    <n v="1438803999"/>
    <x v="176"/>
    <n v="1436211999"/>
    <d v="2015-07-06T19:46:39"/>
    <n v="0"/>
    <b v="0"/>
    <n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s v="Less Than 1000"/>
    <s v="US"/>
    <s v="USD"/>
    <n v="1427155726"/>
    <x v="177"/>
    <n v="1425690526"/>
    <d v="2015-03-07T01:08:46"/>
    <n v="7"/>
    <b v="0"/>
    <n v="0.4"/>
    <n v="25.714285714285715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s v="Not within Scope"/>
    <s v="ES"/>
    <s v="EUR"/>
    <n v="1448582145"/>
    <x v="178"/>
    <n v="1445986545"/>
    <d v="2015-10-27T22:55:45"/>
    <n v="0"/>
    <b v="0"/>
    <n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s v="Less Than 1000"/>
    <s v="US"/>
    <s v="USD"/>
    <n v="1457056555"/>
    <x v="179"/>
    <n v="1454464555"/>
    <d v="2016-02-03T01:55:55"/>
    <n v="2"/>
    <b v="0"/>
    <n v="0.2"/>
    <n v="100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1000 to 4999"/>
    <s v="GB"/>
    <s v="GBP"/>
    <n v="1428951600"/>
    <x v="180"/>
    <n v="1425512843"/>
    <d v="2015-03-04T23:47:23"/>
    <n v="13"/>
    <b v="0"/>
    <n v="0.33416666666666667"/>
    <n v="30.846153846153847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1000 to 4999"/>
    <s v="GB"/>
    <s v="GBP"/>
    <n v="1434995295"/>
    <x v="181"/>
    <n v="1432403295"/>
    <d v="2015-05-23T17:48:15"/>
    <n v="4"/>
    <b v="0"/>
    <n v="0.21092608822670172"/>
    <n v="180.5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Less Than 1000"/>
    <s v="US"/>
    <s v="USD"/>
    <n v="1483748232"/>
    <x v="182"/>
    <n v="1481156232"/>
    <d v="2016-12-08T00:17:12"/>
    <n v="0"/>
    <b v="0"/>
    <n v="0"/>
    <n v="0"/>
    <b v="0"/>
    <x v="0"/>
    <x v="3"/>
  </r>
  <r>
    <n v="183"/>
    <s v="Three Little Words"/>
    <s v="Don't kill me until I meet my Dad"/>
    <n v="12500"/>
    <n v="4482"/>
    <x v="2"/>
    <s v="10000 to 14999"/>
    <s v="GB"/>
    <s v="GBP"/>
    <n v="1417033610"/>
    <x v="183"/>
    <n v="1414438010"/>
    <d v="2014-10-27T19:26:50"/>
    <n v="12"/>
    <b v="0"/>
    <n v="0.35855999999999999"/>
    <n v="373.5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1000 to 4999"/>
    <s v="CA"/>
    <s v="CAD"/>
    <n v="1409543940"/>
    <x v="184"/>
    <n v="1404586762"/>
    <d v="2014-07-05T18:59:22"/>
    <n v="2"/>
    <b v="0"/>
    <n v="3.4000000000000002E-2"/>
    <n v="25.5"/>
    <b v="0"/>
    <x v="0"/>
    <x v="3"/>
  </r>
  <r>
    <n v="185"/>
    <s v="BLANK Short Movie"/>
    <s v="Love has no boundaries!"/>
    <n v="40000"/>
    <n v="2200"/>
    <x v="2"/>
    <s v="40000 to 44999"/>
    <s v="NO"/>
    <s v="NOK"/>
    <n v="1471557139"/>
    <x v="185"/>
    <n v="1468965139"/>
    <d v="2016-07-19T21:52:19"/>
    <n v="10"/>
    <b v="0"/>
    <n v="5.5E-2"/>
    <n v="22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5000 to 9999"/>
    <s v="US"/>
    <s v="USD"/>
    <n v="1488571200"/>
    <x v="186"/>
    <n v="1485977434"/>
    <d v="2017-02-01T19:30:34"/>
    <n v="0"/>
    <b v="0"/>
    <n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5000 to 9999"/>
    <s v="US"/>
    <s v="USD"/>
    <n v="1437461940"/>
    <x v="187"/>
    <n v="1435383457"/>
    <d v="2015-06-27T05:37:37"/>
    <n v="5"/>
    <b v="0"/>
    <n v="0.16"/>
    <n v="160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1000 to 4999"/>
    <s v="US"/>
    <s v="USD"/>
    <n v="1409891015"/>
    <x v="188"/>
    <n v="1407299015"/>
    <d v="2014-08-06T04:23:35"/>
    <n v="0"/>
    <b v="0"/>
    <n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Not within Scope"/>
    <s v="US"/>
    <s v="USD"/>
    <n v="1472920477"/>
    <x v="189"/>
    <n v="1467736477"/>
    <d v="2016-07-05T16:34:37"/>
    <n v="5"/>
    <b v="0"/>
    <n v="6.8999999999999997E-4"/>
    <n v="69"/>
    <b v="0"/>
    <x v="0"/>
    <x v="3"/>
  </r>
  <r>
    <n v="190"/>
    <s v="REGIONRAT, the movie"/>
    <s v="Because hope can be a 4 letter word"/>
    <n v="12000"/>
    <n v="50"/>
    <x v="2"/>
    <s v="10000 to 14999"/>
    <s v="US"/>
    <s v="USD"/>
    <n v="1466091446"/>
    <x v="190"/>
    <n v="1465227446"/>
    <d v="2016-06-06T15:37:26"/>
    <n v="1"/>
    <b v="0"/>
    <n v="4.1666666666666666E-3"/>
    <n v="50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5000 to 9999"/>
    <s v="AU"/>
    <s v="AUD"/>
    <n v="1443782138"/>
    <x v="191"/>
    <n v="1440326138"/>
    <d v="2015-08-23T10:35:38"/>
    <n v="3"/>
    <b v="0"/>
    <n v="0.05"/>
    <n v="83.333333333333329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Not within Scope"/>
    <s v="US"/>
    <s v="USD"/>
    <n v="1413572432"/>
    <x v="192"/>
    <n v="1410980432"/>
    <d v="2014-09-17T19:00:32"/>
    <n v="3"/>
    <b v="0"/>
    <n v="1.7E-5"/>
    <n v="5.666666666666667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Less Than 1000"/>
    <s v="GB"/>
    <s v="GBP"/>
    <n v="1417217166"/>
    <x v="193"/>
    <n v="1412029566"/>
    <d v="2014-09-29T22:26:06"/>
    <n v="0"/>
    <b v="0"/>
    <n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1000 to 4999"/>
    <s v="GB"/>
    <s v="GBP"/>
    <n v="1457308531"/>
    <x v="194"/>
    <n v="1452124531"/>
    <d v="2016-01-06T23:55:31"/>
    <n v="3"/>
    <b v="0"/>
    <n v="1.1999999999999999E-3"/>
    <n v="1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ot within Scope"/>
    <s v="US"/>
    <s v="USD"/>
    <n v="1436544332"/>
    <x v="195"/>
    <n v="1431360332"/>
    <d v="2015-05-11T16:05:32"/>
    <n v="0"/>
    <b v="0"/>
    <n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1000 to 4999"/>
    <s v="GB"/>
    <s v="GBP"/>
    <n v="1444510800"/>
    <x v="196"/>
    <n v="1442062898"/>
    <d v="2015-09-12T13:01:38"/>
    <n v="19"/>
    <b v="0"/>
    <n v="0.41857142857142859"/>
    <n v="77.10526315789474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1000 to 4999"/>
    <s v="GB"/>
    <s v="GBP"/>
    <n v="1487365200"/>
    <x v="197"/>
    <n v="1483734100"/>
    <d v="2017-01-06T20:21:40"/>
    <n v="8"/>
    <b v="0"/>
    <n v="0.1048"/>
    <n v="32.75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25000 to 29999"/>
    <s v="US"/>
    <s v="USD"/>
    <n v="1412500322"/>
    <x v="198"/>
    <n v="1409908322"/>
    <d v="2014-09-05T09:12:02"/>
    <n v="6"/>
    <b v="0"/>
    <n v="1.116E-2"/>
    <n v="46.5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10000 to 14999"/>
    <s v="US"/>
    <s v="USD"/>
    <n v="1472698702"/>
    <x v="199"/>
    <n v="1470106702"/>
    <d v="2016-08-02T02:58:22"/>
    <n v="0"/>
    <b v="0"/>
    <n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s v="5000 to 9999"/>
    <s v="US"/>
    <s v="USD"/>
    <n v="1410746403"/>
    <x v="200"/>
    <n v="1408154403"/>
    <d v="2014-08-16T02:00:03"/>
    <n v="18"/>
    <b v="0"/>
    <n v="0.26192500000000002"/>
    <n v="87.308333333333337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Less Than 1000"/>
    <s v="US"/>
    <s v="USD"/>
    <n v="1423424329"/>
    <x v="201"/>
    <n v="1421696329"/>
    <d v="2015-01-19T19:38:49"/>
    <n v="7"/>
    <b v="0"/>
    <n v="0.58461538461538465"/>
    <n v="54.285714285714285"/>
    <b v="0"/>
    <x v="0"/>
    <x v="3"/>
  </r>
  <r>
    <n v="202"/>
    <s v="Modern Gangsters"/>
    <s v="new web series created by jonney terry"/>
    <n v="6000"/>
    <n v="0"/>
    <x v="2"/>
    <s v="5000 to 9999"/>
    <s v="US"/>
    <s v="USD"/>
    <n v="1444337940"/>
    <x v="202"/>
    <n v="1441750564"/>
    <d v="2015-09-08T22:16:04"/>
    <n v="0"/>
    <b v="0"/>
    <n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s v="1000 to 4999"/>
    <s v="GB"/>
    <s v="GBP"/>
    <n v="1422562864"/>
    <x v="203"/>
    <n v="1417378864"/>
    <d v="2014-11-30T20:21:04"/>
    <n v="8"/>
    <b v="0"/>
    <n v="0.2984"/>
    <n v="93.25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Not within Scope"/>
    <s v="AU"/>
    <s v="AUD"/>
    <n v="1470319203"/>
    <x v="204"/>
    <n v="1467727203"/>
    <d v="2016-07-05T14:00:03"/>
    <n v="1293"/>
    <b v="0"/>
    <n v="0.50721666666666665"/>
    <n v="117.68368136117556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5000 to 9999"/>
    <s v="US"/>
    <s v="USD"/>
    <n v="1444144222"/>
    <x v="205"/>
    <n v="1441120222"/>
    <d v="2015-09-01T15:10:22"/>
    <n v="17"/>
    <b v="0"/>
    <n v="0.16250000000000001"/>
    <n v="76.470588235294116"/>
    <b v="0"/>
    <x v="0"/>
    <x v="3"/>
  </r>
  <r>
    <n v="206"/>
    <s v="Blood Bond Movie Development"/>
    <s v="A love story featuring adoption,struggle,dysfunction,grace, healing, and restoration."/>
    <n v="12700"/>
    <n v="0"/>
    <x v="2"/>
    <s v="10000 to 14999"/>
    <s v="US"/>
    <s v="USD"/>
    <n v="1470441983"/>
    <x v="206"/>
    <n v="1468627583"/>
    <d v="2016-07-16T00:06:23"/>
    <n v="0"/>
    <b v="0"/>
    <n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10000 to 14999"/>
    <s v="CA"/>
    <s v="CAD"/>
    <n v="1420346638"/>
    <x v="207"/>
    <n v="1417754638"/>
    <d v="2014-12-05T04:43:58"/>
    <n v="13"/>
    <b v="0"/>
    <n v="0.15214285714285714"/>
    <n v="163.84615384615384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ot within Scope"/>
    <s v="AU"/>
    <s v="AUD"/>
    <n v="1418719967"/>
    <x v="208"/>
    <n v="1416127967"/>
    <d v="2014-11-16T08:52:47"/>
    <n v="0"/>
    <b v="0"/>
    <n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25000 to 29999"/>
    <s v="US"/>
    <s v="USD"/>
    <n v="1436566135"/>
    <x v="209"/>
    <n v="1433974135"/>
    <d v="2015-06-10T22:08:55"/>
    <n v="0"/>
    <b v="0"/>
    <n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10000 to 14999"/>
    <s v="US"/>
    <s v="USD"/>
    <n v="1443675600"/>
    <x v="210"/>
    <n v="1441157592"/>
    <d v="2015-09-02T01:33:12"/>
    <n v="33"/>
    <b v="0"/>
    <n v="0.2525"/>
    <n v="91.81818181818181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5000 to 9999"/>
    <s v="US"/>
    <s v="USD"/>
    <n v="1442634617"/>
    <x v="211"/>
    <n v="1440042617"/>
    <d v="2015-08-20T03:50:17"/>
    <n v="12"/>
    <b v="0"/>
    <n v="0.44600000000000001"/>
    <n v="185.83333333333334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5000 to 9999"/>
    <s v="US"/>
    <s v="USD"/>
    <n v="1460837320"/>
    <x v="212"/>
    <n v="1455656920"/>
    <d v="2016-02-16T21:08:40"/>
    <n v="1"/>
    <b v="0"/>
    <n v="1.5873015873015873E-4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Not within Scope"/>
    <s v="US"/>
    <s v="USD"/>
    <n v="1439734001"/>
    <x v="213"/>
    <n v="1437142547"/>
    <d v="2015-07-17T14:15:47"/>
    <n v="1"/>
    <b v="0"/>
    <n v="4.0000000000000002E-4"/>
    <n v="20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10000 to 14999"/>
    <s v="US"/>
    <s v="USD"/>
    <n v="1425655349"/>
    <x v="214"/>
    <n v="1420471349"/>
    <d v="2015-01-05T15:22:29"/>
    <n v="1"/>
    <b v="0"/>
    <n v="8.0000000000000007E-5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1000 to 4999"/>
    <s v="GB"/>
    <s v="GBP"/>
    <n v="1455753540"/>
    <x v="215"/>
    <n v="1452058282"/>
    <d v="2016-01-06T05:31:22"/>
    <n v="1"/>
    <b v="0"/>
    <n v="2.2727272727272726E-3"/>
    <n v="10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Not within Scope"/>
    <s v="US"/>
    <s v="USD"/>
    <n v="1429740037"/>
    <x v="216"/>
    <n v="1425423637"/>
    <d v="2015-03-03T23:00:37"/>
    <n v="84"/>
    <b v="0"/>
    <n v="0.55698440000000005"/>
    <n v="331.53833333333336"/>
    <b v="0"/>
    <x v="0"/>
    <x v="3"/>
  </r>
  <r>
    <n v="217"/>
    <s v="Bitch"/>
    <s v="A roadmovie by paw"/>
    <n v="100000"/>
    <n v="11943"/>
    <x v="2"/>
    <s v="Not within Scope"/>
    <s v="SE"/>
    <s v="SEK"/>
    <n v="1419780149"/>
    <x v="217"/>
    <n v="1417101749"/>
    <d v="2014-11-27T15:22:29"/>
    <n v="38"/>
    <b v="0"/>
    <n v="0.11942999999999999"/>
    <n v="314.28947368421052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5000 to 9999"/>
    <s v="US"/>
    <s v="USD"/>
    <n v="1431702289"/>
    <x v="218"/>
    <n v="1426518289"/>
    <d v="2015-03-16T15:04:49"/>
    <n v="1"/>
    <b v="0"/>
    <n v="0.02"/>
    <n v="100"/>
    <b v="0"/>
    <x v="0"/>
    <x v="3"/>
  </r>
  <r>
    <n v="219"/>
    <s v="True Colors"/>
    <s v="An hour-long pilot about a group of suburban LGBT teens coming of age in the early 90's."/>
    <n v="50000"/>
    <n v="8815"/>
    <x v="2"/>
    <s v="Not within Scope"/>
    <s v="US"/>
    <s v="USD"/>
    <n v="1459493940"/>
    <x v="219"/>
    <n v="1456732225"/>
    <d v="2016-02-29T07:50:25"/>
    <n v="76"/>
    <b v="0"/>
    <n v="0.17630000000000001"/>
    <n v="115.9868421052631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Not within Scope"/>
    <s v="US"/>
    <s v="USD"/>
    <n v="1440101160"/>
    <x v="220"/>
    <n v="1436542030"/>
    <d v="2015-07-10T15:27:10"/>
    <n v="3"/>
    <b v="0"/>
    <n v="7.1999999999999998E-3"/>
    <n v="120"/>
    <b v="0"/>
    <x v="0"/>
    <x v="3"/>
  </r>
  <r>
    <n v="221"/>
    <s v="Archetypes"/>
    <s v="Film about Schizophrenia with Surreal Twists!"/>
    <n v="50000"/>
    <n v="0"/>
    <x v="2"/>
    <s v="Not within Scope"/>
    <s v="US"/>
    <s v="USD"/>
    <n v="1427569564"/>
    <x v="221"/>
    <n v="1422389164"/>
    <d v="2015-01-27T20:06:04"/>
    <n v="0"/>
    <b v="0"/>
    <n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Less Than 1000"/>
    <s v="US"/>
    <s v="USD"/>
    <n v="1427423940"/>
    <x v="222"/>
    <n v="1422383318"/>
    <d v="2015-01-27T18:28:38"/>
    <n v="2"/>
    <b v="0"/>
    <n v="0.13"/>
    <n v="65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ot within Scope"/>
    <s v="US"/>
    <s v="USD"/>
    <n v="1463879100"/>
    <x v="223"/>
    <n v="1461287350"/>
    <d v="2016-04-22T01:09:10"/>
    <n v="0"/>
    <b v="0"/>
    <n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ot within Scope"/>
    <s v="AU"/>
    <s v="AUD"/>
    <n v="1436506726"/>
    <x v="224"/>
    <n v="1431322726"/>
    <d v="2015-05-11T05:38:46"/>
    <n v="0"/>
    <b v="0"/>
    <n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Less Than 1000"/>
    <s v="US"/>
    <s v="USD"/>
    <n v="1460153054"/>
    <x v="225"/>
    <n v="1457564654"/>
    <d v="2016-03-09T23:04:14"/>
    <n v="0"/>
    <b v="0"/>
    <n v="0"/>
    <n v="0"/>
    <b v="0"/>
    <x v="0"/>
    <x v="3"/>
  </r>
  <r>
    <n v="226"/>
    <s v="MAGGIE Film"/>
    <s v="A TRUE STORY OF DOMESTIC VILOLENCE THAT SEEKS TO OFFER THE VIEWER OUTLEST OF SUPPORT."/>
    <n v="29000"/>
    <n v="250"/>
    <x v="2"/>
    <s v="25000 to 29999"/>
    <s v="GB"/>
    <s v="GBP"/>
    <n v="1433064540"/>
    <x v="226"/>
    <n v="1428854344"/>
    <d v="2015-04-12T15:59:04"/>
    <n v="2"/>
    <b v="0"/>
    <n v="8.6206896551724137E-3"/>
    <n v="125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25000 to 29999"/>
    <s v="US"/>
    <s v="USD"/>
    <n v="1436477241"/>
    <x v="227"/>
    <n v="1433885241"/>
    <d v="2015-06-09T21:27:21"/>
    <n v="0"/>
    <b v="0"/>
    <n v="0"/>
    <n v="0"/>
    <b v="0"/>
    <x v="0"/>
    <x v="3"/>
  </r>
  <r>
    <n v="228"/>
    <s v="Facets of a Geek life"/>
    <s v="I am making a film from one one of my books called facets of a Geek life."/>
    <n v="8000"/>
    <n v="0"/>
    <x v="2"/>
    <s v="5000 to 9999"/>
    <s v="GB"/>
    <s v="GBP"/>
    <n v="1433176105"/>
    <x v="228"/>
    <n v="1427992105"/>
    <d v="2015-04-02T16:28:25"/>
    <n v="0"/>
    <b v="0"/>
    <n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1000 to 4999"/>
    <s v="DE"/>
    <s v="EUR"/>
    <n v="1455402297"/>
    <x v="229"/>
    <n v="1452810297"/>
    <d v="2016-01-14T22:24:57"/>
    <n v="0"/>
    <b v="0"/>
    <n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15000 to 19999"/>
    <s v="US"/>
    <s v="USD"/>
    <n v="1433443151"/>
    <x v="230"/>
    <n v="1430851151"/>
    <d v="2015-05-05T18:39:11"/>
    <n v="2"/>
    <b v="0"/>
    <n v="4.0000000000000001E-3"/>
    <n v="30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ot within Scope"/>
    <s v="US"/>
    <s v="USD"/>
    <n v="1451775651"/>
    <x v="231"/>
    <n v="1449183651"/>
    <d v="2015-12-03T23:00:51"/>
    <n v="0"/>
    <b v="0"/>
    <n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1000 to 4999"/>
    <s v="GB"/>
    <s v="GBP"/>
    <n v="1425066546"/>
    <x v="232"/>
    <n v="1422474546"/>
    <d v="2015-01-28T19:49:06"/>
    <n v="7"/>
    <b v="0"/>
    <n v="2.75E-2"/>
    <n v="15.714285714285714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ot within Scope"/>
    <s v="US"/>
    <s v="USD"/>
    <n v="1475185972"/>
    <x v="233"/>
    <n v="1472593972"/>
    <d v="2016-08-30T21:52:52"/>
    <n v="0"/>
    <b v="0"/>
    <n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Less Than 1000"/>
    <s v="US"/>
    <s v="USD"/>
    <n v="1434847859"/>
    <x v="234"/>
    <n v="1431391859"/>
    <d v="2015-05-12T00:50:59"/>
    <n v="5"/>
    <b v="0"/>
    <n v="0.40100000000000002"/>
    <n v="80.2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10000 to 14999"/>
    <s v="US"/>
    <s v="USD"/>
    <n v="1436478497"/>
    <x v="235"/>
    <n v="1433886497"/>
    <d v="2015-06-09T21:48:17"/>
    <n v="0"/>
    <b v="0"/>
    <n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ot within Scope"/>
    <s v="US"/>
    <s v="USD"/>
    <n v="1451952000"/>
    <x v="236"/>
    <n v="1447380099"/>
    <d v="2015-11-13T02:01:39"/>
    <n v="0"/>
    <b v="0"/>
    <n v="0"/>
    <n v="0"/>
    <b v="0"/>
    <x v="0"/>
    <x v="3"/>
  </r>
  <r>
    <n v="237"/>
    <s v="Making The Choice"/>
    <s v="Making The Choice is a christian short film series."/>
    <n v="15000"/>
    <n v="50"/>
    <x v="2"/>
    <s v="15000 to 19999"/>
    <s v="US"/>
    <s v="USD"/>
    <n v="1457445069"/>
    <x v="237"/>
    <n v="1452261069"/>
    <d v="2016-01-08T13:51:09"/>
    <n v="1"/>
    <b v="0"/>
    <n v="3.3333333333333335E-3"/>
    <n v="50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25000 to 29999"/>
    <s v="US"/>
    <s v="USD"/>
    <n v="1483088400"/>
    <x v="238"/>
    <n v="1481324760"/>
    <d v="2016-12-09T23:06:00"/>
    <n v="0"/>
    <b v="0"/>
    <n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Less Than 1000"/>
    <s v="AU"/>
    <s v="AUD"/>
    <n v="1446984000"/>
    <x v="239"/>
    <n v="1445308730"/>
    <d v="2015-10-20T02:38:50"/>
    <n v="5"/>
    <b v="0"/>
    <n v="0.25"/>
    <n v="50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15000 to 19999"/>
    <s v="US"/>
    <s v="USD"/>
    <n v="1367773211"/>
    <x v="240"/>
    <n v="1363885211"/>
    <d v="2013-03-21T17:00:11"/>
    <n v="137"/>
    <b v="1"/>
    <n v="1.0763413333333334"/>
    <n v="117.84759124087591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35000 to 39999"/>
    <s v="US"/>
    <s v="USD"/>
    <n v="1419180304"/>
    <x v="241"/>
    <n v="1415292304"/>
    <d v="2014-11-06T16:45:04"/>
    <n v="376"/>
    <b v="1"/>
    <n v="1.1263736263736264"/>
    <n v="109.0425531914893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s v="10000 to 14999"/>
    <s v="US"/>
    <s v="USD"/>
    <n v="1324381790"/>
    <x v="242"/>
    <n v="1321357790"/>
    <d v="2011-11-15T11:49:50"/>
    <n v="202"/>
    <b v="1"/>
    <n v="1.1346153846153846"/>
    <n v="73.019801980198025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25000 to 29999"/>
    <s v="US"/>
    <s v="USD"/>
    <n v="1393031304"/>
    <x v="243"/>
    <n v="1390439304"/>
    <d v="2014-01-23T01:08:24"/>
    <n v="328"/>
    <b v="1"/>
    <n v="1.0259199999999999"/>
    <n v="78.195121951219505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1000 to 4999"/>
    <s v="US"/>
    <s v="USD"/>
    <n v="1268723160"/>
    <x v="244"/>
    <n v="1265269559"/>
    <d v="2010-02-04T07:45:59"/>
    <n v="84"/>
    <b v="1"/>
    <n v="1.1375714285714287"/>
    <n v="47.398809523809526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5000 to 9999"/>
    <s v="US"/>
    <s v="USD"/>
    <n v="1345079785"/>
    <x v="245"/>
    <n v="1342487785"/>
    <d v="2012-07-17T01:16:25"/>
    <n v="96"/>
    <b v="1"/>
    <n v="1.0371999999999999"/>
    <n v="54.02083333333333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5000 to 9999"/>
    <s v="US"/>
    <s v="USD"/>
    <n v="1292665405"/>
    <x v="246"/>
    <n v="1288341805"/>
    <d v="2010-10-29T08:43:25"/>
    <n v="223"/>
    <b v="1"/>
    <n v="3.0546000000000002"/>
    <n v="68.488789237668158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5000 to 9999"/>
    <s v="US"/>
    <s v="USD"/>
    <n v="1287200340"/>
    <x v="247"/>
    <n v="1284042614"/>
    <d v="2010-09-09T14:30:14"/>
    <n v="62"/>
    <b v="1"/>
    <n v="1.341"/>
    <n v="108.14516129032258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Not within Scope"/>
    <s v="US"/>
    <s v="USD"/>
    <n v="1325961309"/>
    <x v="248"/>
    <n v="1322073309"/>
    <d v="2011-11-23T18:35:09"/>
    <n v="146"/>
    <b v="1"/>
    <n v="1.0133294117647058"/>
    <n v="589.9520547945205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10000 to 14999"/>
    <s v="US"/>
    <s v="USD"/>
    <n v="1282498800"/>
    <x v="249"/>
    <n v="1275603020"/>
    <d v="2010-06-03T22:10:20"/>
    <n v="235"/>
    <b v="1"/>
    <n v="1.1292"/>
    <n v="48.051063829787232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30000 to 34999"/>
    <s v="US"/>
    <s v="USD"/>
    <n v="1370525691"/>
    <x v="250"/>
    <n v="1367933691"/>
    <d v="2013-05-07T13:34:51"/>
    <n v="437"/>
    <b v="1"/>
    <n v="1.0558333333333334"/>
    <n v="72.482837528604122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1000 to 4999"/>
    <s v="US"/>
    <s v="USD"/>
    <n v="1337194800"/>
    <x v="251"/>
    <n v="1334429646"/>
    <d v="2012-04-14T18:54:06"/>
    <n v="77"/>
    <b v="1"/>
    <n v="1.2557142857142858"/>
    <n v="57.077922077922075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5000 to 9999"/>
    <s v="US"/>
    <s v="USD"/>
    <n v="1275364740"/>
    <x v="252"/>
    <n v="1269878058"/>
    <d v="2010-03-29T15:54:18"/>
    <n v="108"/>
    <b v="1"/>
    <n v="1.8455999999999999"/>
    <n v="85.444444444444443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1000 to 4999"/>
    <s v="US"/>
    <s v="USD"/>
    <n v="1329320235"/>
    <x v="253"/>
    <n v="1326728235"/>
    <d v="2012-01-16T15:37:15"/>
    <n v="7"/>
    <b v="1"/>
    <n v="1.0073333333333334"/>
    <n v="215.85714285714286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20000 to 24999"/>
    <s v="US"/>
    <s v="USD"/>
    <n v="1445047200"/>
    <x v="254"/>
    <n v="1442443910"/>
    <d v="2015-09-16T22:51:50"/>
    <n v="314"/>
    <b v="1"/>
    <n v="1.1694724999999999"/>
    <n v="89.38643312101911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s v="5000 to 9999"/>
    <s v="US"/>
    <s v="USD"/>
    <n v="1300275482"/>
    <x v="255"/>
    <n v="1297687082"/>
    <d v="2011-02-14T12:38:02"/>
    <n v="188"/>
    <b v="1"/>
    <n v="1.0673325"/>
    <n v="45.418404255319146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10000 to 14999"/>
    <s v="US"/>
    <s v="USD"/>
    <n v="1363458467"/>
    <x v="256"/>
    <n v="1360866467"/>
    <d v="2013-02-14T18:27:47"/>
    <n v="275"/>
    <b v="1"/>
    <n v="1.391"/>
    <n v="65.756363636363631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35000 to 39999"/>
    <s v="US"/>
    <s v="USD"/>
    <n v="1463670162"/>
    <x v="257"/>
    <n v="1461078162"/>
    <d v="2016-04-19T15:02:42"/>
    <n v="560"/>
    <b v="1"/>
    <n v="1.0672648571428571"/>
    <n v="66.70405357142856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30000 to 34999"/>
    <s v="US"/>
    <s v="USD"/>
    <n v="1308359666"/>
    <x v="258"/>
    <n v="1305767666"/>
    <d v="2011-05-19T01:14:26"/>
    <n v="688"/>
    <b v="1"/>
    <n v="1.9114"/>
    <n v="83.345930232558146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Not within Scope"/>
    <s v="US"/>
    <s v="USD"/>
    <n v="1428514969"/>
    <x v="259"/>
    <n v="1425922969"/>
    <d v="2015-03-09T17:42:49"/>
    <n v="942"/>
    <b v="1"/>
    <n v="1.3193789333333332"/>
    <n v="105.0460934182590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10000 to 14999"/>
    <s v="US"/>
    <s v="USD"/>
    <n v="1279360740"/>
    <x v="260"/>
    <n v="1275415679"/>
    <d v="2010-06-01T18:07:59"/>
    <n v="88"/>
    <b v="1"/>
    <n v="1.0640000000000001"/>
    <n v="120.90909090909091"/>
    <b v="1"/>
    <x v="0"/>
    <x v="4"/>
  </r>
  <r>
    <n v="261"/>
    <s v="Empires: The Film"/>
    <s v="Empires explores the impact of networks on histories and philosophies of political thought."/>
    <n v="20000"/>
    <n v="21480"/>
    <x v="0"/>
    <s v="20000 to 24999"/>
    <s v="US"/>
    <s v="USD"/>
    <n v="1339080900"/>
    <x v="261"/>
    <n v="1334783704"/>
    <d v="2012-04-18T21:15:04"/>
    <n v="220"/>
    <b v="1"/>
    <n v="1.0740000000000001"/>
    <n v="97.63636363636364"/>
    <b v="1"/>
    <x v="0"/>
    <x v="4"/>
  </r>
  <r>
    <n v="262"/>
    <s v="The Last Cosmonaut"/>
    <s v="He can never die. He will live forever. He is the last cosmonaut, and this is his story."/>
    <n v="2500"/>
    <n v="6000"/>
    <x v="0"/>
    <s v="1000 to 4999"/>
    <s v="US"/>
    <s v="USD"/>
    <n v="1298699828"/>
    <x v="262"/>
    <n v="1294811828"/>
    <d v="2011-01-12T05:57:08"/>
    <n v="145"/>
    <b v="1"/>
    <n v="2.4"/>
    <n v="41.379310344827587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25000 to 29999"/>
    <s v="US"/>
    <s v="USD"/>
    <n v="1348786494"/>
    <x v="263"/>
    <n v="1346194494"/>
    <d v="2012-08-28T22:54:54"/>
    <n v="963"/>
    <b v="1"/>
    <n v="1.1808107999999999"/>
    <n v="30.654485981308412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5000 to 9999"/>
    <s v="US"/>
    <s v="USD"/>
    <n v="1336747995"/>
    <x v="264"/>
    <n v="1334155995"/>
    <d v="2012-04-11T14:53:15"/>
    <n v="91"/>
    <b v="1"/>
    <n v="1.1819999999999999"/>
    <n v="64.945054945054949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5000 to 9999"/>
    <s v="US"/>
    <s v="USD"/>
    <n v="1273522560"/>
    <x v="265"/>
    <n v="1269928430"/>
    <d v="2010-03-30T05:53:50"/>
    <n v="58"/>
    <b v="1"/>
    <n v="1.111"/>
    <n v="95.775862068965523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Less Than 1000"/>
    <s v="US"/>
    <s v="USD"/>
    <n v="1271994660"/>
    <x v="266"/>
    <n v="1264565507"/>
    <d v="2010-01-27T04:11:47"/>
    <n v="36"/>
    <b v="1"/>
    <n v="1.4550000000000001"/>
    <n v="40.416666666666664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5000 to 9999"/>
    <s v="GB"/>
    <s v="GBP"/>
    <n v="1403693499"/>
    <x v="267"/>
    <n v="1401101499"/>
    <d v="2014-05-26T10:51:39"/>
    <n v="165"/>
    <b v="1"/>
    <n v="1.3162883248730965"/>
    <n v="78.578424242424248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5000 to 9999"/>
    <s v="US"/>
    <s v="USD"/>
    <n v="1320640778"/>
    <x v="268"/>
    <n v="1316749178"/>
    <d v="2011-09-23T03:39:38"/>
    <n v="111"/>
    <b v="1"/>
    <n v="1.1140000000000001"/>
    <n v="50.18018018018018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Not within Scope"/>
    <s v="AU"/>
    <s v="AUD"/>
    <n v="1487738622"/>
    <x v="269"/>
    <n v="1485146622"/>
    <d v="2017-01-23T04:43:42"/>
    <n v="1596"/>
    <b v="1"/>
    <n v="1.4723377"/>
    <n v="92.251735588972423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1000 to 4999"/>
    <s v="US"/>
    <s v="USD"/>
    <n v="1306296000"/>
    <x v="270"/>
    <n v="1301950070"/>
    <d v="2011-04-04T20:47:50"/>
    <n v="61"/>
    <b v="1"/>
    <n v="1.5260869565217392"/>
    <n v="57.540983606557376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30000 to 34999"/>
    <s v="US"/>
    <s v="USD"/>
    <n v="1388649600"/>
    <x v="271"/>
    <n v="1386123861"/>
    <d v="2013-12-04T02:24:21"/>
    <n v="287"/>
    <b v="1"/>
    <n v="1.0468"/>
    <n v="109.42160278745645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1000 to 4999"/>
    <s v="US"/>
    <s v="USD"/>
    <n v="1272480540"/>
    <x v="272"/>
    <n v="1267220191"/>
    <d v="2010-02-26T21:36:31"/>
    <n v="65"/>
    <b v="1"/>
    <n v="1.7743366666666667"/>
    <n v="81.892461538461546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5000 to 9999"/>
    <s v="US"/>
    <s v="USD"/>
    <n v="1309694266"/>
    <x v="273"/>
    <n v="1307102266"/>
    <d v="2011-06-03T11:57:46"/>
    <n v="118"/>
    <b v="1"/>
    <n v="1.077758"/>
    <n v="45.667711864406776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1000 to 4999"/>
    <s v="US"/>
    <s v="USD"/>
    <n v="1333609140"/>
    <x v="274"/>
    <n v="1330638829"/>
    <d v="2012-03-01T21:53:49"/>
    <n v="113"/>
    <b v="1"/>
    <n v="1.56"/>
    <n v="55.221238938053098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20000 to 24999"/>
    <s v="US"/>
    <s v="USD"/>
    <n v="1352511966"/>
    <x v="275"/>
    <n v="1349916366"/>
    <d v="2012-10-11T00:46:06"/>
    <n v="332"/>
    <b v="1"/>
    <n v="1.08395"/>
    <n v="65.298192771084331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1000 to 4999"/>
    <s v="US"/>
    <s v="USD"/>
    <n v="1335574674"/>
    <x v="276"/>
    <n v="1330394274"/>
    <d v="2012-02-28T01:57:54"/>
    <n v="62"/>
    <b v="1"/>
    <n v="1.476"/>
    <n v="95.225806451612897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Not within Scope"/>
    <s v="US"/>
    <s v="USD"/>
    <n v="1432416219"/>
    <x v="277"/>
    <n v="1429824219"/>
    <d v="2015-04-23T21:23:39"/>
    <n v="951"/>
    <b v="1"/>
    <n v="1.1038153846153846"/>
    <n v="75.44479495268139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s v="25000 to 29999"/>
    <s v="US"/>
    <s v="USD"/>
    <n v="1350003539"/>
    <x v="278"/>
    <n v="1347411539"/>
    <d v="2012-09-12T00:58:59"/>
    <n v="415"/>
    <b v="1"/>
    <n v="1.5034814814814814"/>
    <n v="97.816867469879512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15000 to 19999"/>
    <s v="US"/>
    <s v="USD"/>
    <n v="1488160860"/>
    <x v="279"/>
    <n v="1485237096"/>
    <d v="2017-01-24T05:51:36"/>
    <n v="305"/>
    <b v="1"/>
    <n v="1.5731829411764706"/>
    <n v="87.685606557377056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Not within Scope"/>
    <s v="US"/>
    <s v="USD"/>
    <n v="1401459035"/>
    <x v="280"/>
    <n v="1397571035"/>
    <d v="2014-04-15T14:10:35"/>
    <n v="2139"/>
    <b v="1"/>
    <n v="1.5614399999999999"/>
    <n v="54.748948106591868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5000 to 9999"/>
    <s v="US"/>
    <s v="USD"/>
    <n v="1249932360"/>
    <x v="281"/>
    <n v="1242532513"/>
    <d v="2009-05-17T03:55:13"/>
    <n v="79"/>
    <b v="1"/>
    <n v="1.2058763636363636"/>
    <n v="83.95341772151898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45000 to 49999"/>
    <s v="US"/>
    <s v="USD"/>
    <n v="1266876000"/>
    <x v="282"/>
    <n v="1263679492"/>
    <d v="2010-01-16T22:04:52"/>
    <n v="179"/>
    <b v="1"/>
    <n v="1.0118888888888888"/>
    <n v="254.38547486033519"/>
    <b v="1"/>
    <x v="0"/>
    <x v="4"/>
  </r>
  <r>
    <n v="283"/>
    <s v="SOLE SURVIVOR"/>
    <s v="What is the impact of survivorship on the human condition?"/>
    <n v="18000"/>
    <n v="20569.05"/>
    <x v="0"/>
    <s v="15000 to 19999"/>
    <s v="US"/>
    <s v="USD"/>
    <n v="1306904340"/>
    <x v="283"/>
    <n v="1305219744"/>
    <d v="2011-05-12T17:02:24"/>
    <n v="202"/>
    <b v="1"/>
    <n v="1.142725"/>
    <n v="101.8269801980198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40000 to 44999"/>
    <s v="US"/>
    <s v="USD"/>
    <n v="1327167780"/>
    <x v="284"/>
    <n v="1325007780"/>
    <d v="2011-12-27T17:43:00"/>
    <n v="760"/>
    <b v="1"/>
    <n v="1.0462615"/>
    <n v="55.066394736842106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10000 to 14999"/>
    <s v="US"/>
    <s v="USD"/>
    <n v="1379614128"/>
    <x v="285"/>
    <n v="1377022128"/>
    <d v="2013-08-20T18:08:48"/>
    <n v="563"/>
    <b v="1"/>
    <n v="2.2882507142857142"/>
    <n v="56.9014387211367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15000 to 19999"/>
    <s v="US"/>
    <s v="USD"/>
    <n v="1364236524"/>
    <x v="286"/>
    <n v="1360352124"/>
    <d v="2013-02-08T19:35:24"/>
    <n v="135"/>
    <b v="1"/>
    <n v="1.0915333333333332"/>
    <n v="121.28148148148148"/>
    <b v="1"/>
    <x v="0"/>
    <x v="4"/>
  </r>
  <r>
    <n v="287"/>
    <s v="In Country: A Documentary Film (POSTPRODUCTION)"/>
    <s v="War is hell. Why would anyone want to spend their weekends there?"/>
    <n v="15000"/>
    <n v="26445"/>
    <x v="0"/>
    <s v="15000 to 19999"/>
    <s v="US"/>
    <s v="USD"/>
    <n v="1351828800"/>
    <x v="287"/>
    <n v="1349160018"/>
    <d v="2012-10-02T06:40:18"/>
    <n v="290"/>
    <b v="1"/>
    <n v="1.7629999999999999"/>
    <n v="91.189655172413794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Not within Scope"/>
    <s v="US"/>
    <s v="USD"/>
    <n v="1340683393"/>
    <x v="288"/>
    <n v="1337659393"/>
    <d v="2012-05-22T04:03:13"/>
    <n v="447"/>
    <b v="1"/>
    <n v="1.0321061999999999"/>
    <n v="115.44812080536913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15000 to 19999"/>
    <s v="GB"/>
    <s v="GBP"/>
    <n v="1383389834"/>
    <x v="289"/>
    <n v="1380797834"/>
    <d v="2013-10-03T10:57:14"/>
    <n v="232"/>
    <b v="1"/>
    <n v="1.0482"/>
    <n v="67.771551724137936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1000 to 4999"/>
    <s v="US"/>
    <s v="USD"/>
    <n v="1296633540"/>
    <x v="290"/>
    <n v="1292316697"/>
    <d v="2010-12-14T08:51:37"/>
    <n v="168"/>
    <b v="1"/>
    <n v="1.0668444444444445"/>
    <n v="28.576190476190476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5000 to 9999"/>
    <s v="US"/>
    <s v="USD"/>
    <n v="1367366460"/>
    <x v="291"/>
    <n v="1365791246"/>
    <d v="2013-04-12T18:27:26"/>
    <n v="128"/>
    <b v="1"/>
    <n v="1.2001999999999999"/>
    <n v="46.8828125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Not within Scope"/>
    <s v="US"/>
    <s v="USD"/>
    <n v="1319860740"/>
    <x v="292"/>
    <n v="1317064599"/>
    <d v="2011-09-26T19:16:39"/>
    <n v="493"/>
    <b v="1"/>
    <n v="1.0150693333333334"/>
    <n v="154.42231237322514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25000 to 29999"/>
    <s v="US"/>
    <s v="USD"/>
    <n v="1398009714"/>
    <x v="293"/>
    <n v="1395417714"/>
    <d v="2014-03-21T16:01:54"/>
    <n v="131"/>
    <b v="1"/>
    <n v="1.0138461538461538"/>
    <n v="201.22137404580153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5000 to 9999"/>
    <s v="US"/>
    <s v="USD"/>
    <n v="1279555200"/>
    <x v="294"/>
    <n v="1276480894"/>
    <d v="2010-06-14T02:01:34"/>
    <n v="50"/>
    <b v="1"/>
    <n v="1"/>
    <n v="10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Not within Scope"/>
    <s v="US"/>
    <s v="USD"/>
    <n v="1383264000"/>
    <x v="295"/>
    <n v="1378080409"/>
    <d v="2013-09-02T00:06:49"/>
    <n v="665"/>
    <b v="1"/>
    <n v="1.3310911999999999"/>
    <n v="100.08204511278196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25000 to 29999"/>
    <s v="US"/>
    <s v="USD"/>
    <n v="1347017083"/>
    <x v="296"/>
    <n v="1344857083"/>
    <d v="2012-08-13T11:24:43"/>
    <n v="129"/>
    <b v="1"/>
    <n v="1.187262"/>
    <n v="230.08953488372092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20000 to 24999"/>
    <s v="US"/>
    <s v="USD"/>
    <n v="1430452740"/>
    <x v="297"/>
    <n v="1427390901"/>
    <d v="2015-03-26T17:28:21"/>
    <n v="142"/>
    <b v="1"/>
    <n v="1.0064"/>
    <n v="141.74647887323943"/>
    <b v="1"/>
    <x v="0"/>
    <x v="4"/>
  </r>
  <r>
    <n v="298"/>
    <s v="DisHonesty - A Documentary Feature Film"/>
    <s v="The truth is, we all lie - and by &quot;we,&quot; we mean everyone!"/>
    <n v="126000"/>
    <n v="137254.84"/>
    <x v="0"/>
    <s v="Not within Scope"/>
    <s v="US"/>
    <s v="USD"/>
    <n v="1399669200"/>
    <x v="298"/>
    <n v="1394536048"/>
    <d v="2014-03-11T11:07:28"/>
    <n v="2436"/>
    <b v="1"/>
    <n v="1.089324126984127"/>
    <n v="56.344351395730705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10000 to 14999"/>
    <s v="US"/>
    <s v="USD"/>
    <n v="1289975060"/>
    <x v="299"/>
    <n v="1287379460"/>
    <d v="2010-10-18T05:24:20"/>
    <n v="244"/>
    <b v="1"/>
    <n v="1.789525"/>
    <n v="73.341188524590166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25000 to 29999"/>
    <s v="US"/>
    <s v="USD"/>
    <n v="1303686138"/>
    <x v="300"/>
    <n v="1301007738"/>
    <d v="2011-03-24T23:02:18"/>
    <n v="298"/>
    <b v="1"/>
    <n v="1.0172264"/>
    <n v="85.337785234899329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10000 to 14999"/>
    <s v="US"/>
    <s v="USD"/>
    <n v="1363711335"/>
    <x v="301"/>
    <n v="1360258935"/>
    <d v="2013-02-07T17:42:15"/>
    <n v="251"/>
    <b v="1"/>
    <n v="1.1873499999999999"/>
    <n v="61.496215139442228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10000 to 14999"/>
    <s v="US"/>
    <s v="USD"/>
    <n v="1330115638"/>
    <x v="302"/>
    <n v="1327523638"/>
    <d v="2012-01-25T20:33:58"/>
    <n v="108"/>
    <b v="1"/>
    <n v="1.0045999999999999"/>
    <n v="93.018518518518519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1000 to 4999"/>
    <s v="US"/>
    <s v="USD"/>
    <n v="1338601346"/>
    <x v="303"/>
    <n v="1336009346"/>
    <d v="2012-05-03T01:42:26"/>
    <n v="82"/>
    <b v="1"/>
    <n v="1.3746666666666667"/>
    <n v="50.292682926829265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1000 to 4999"/>
    <s v="US"/>
    <s v="USD"/>
    <n v="1346464800"/>
    <x v="304"/>
    <n v="1343096197"/>
    <d v="2012-07-24T02:16:37"/>
    <n v="74"/>
    <b v="1"/>
    <n v="2.3164705882352941"/>
    <n v="106.43243243243244"/>
    <b v="1"/>
    <x v="0"/>
    <x v="4"/>
  </r>
  <r>
    <n v="305"/>
    <s v="My Friend Mott-ly"/>
    <s v="A documentary that I am making about the difficult, but inspiring, life of a late friend of mine."/>
    <n v="7500"/>
    <n v="9775"/>
    <x v="0"/>
    <s v="5000 to 9999"/>
    <s v="US"/>
    <s v="USD"/>
    <n v="1331392049"/>
    <x v="305"/>
    <n v="1328800049"/>
    <d v="2012-02-09T15:07:29"/>
    <n v="189"/>
    <b v="1"/>
    <n v="1.3033333333333332"/>
    <n v="51.719576719576722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s v="Less Than 1000"/>
    <s v="US"/>
    <s v="USD"/>
    <n v="1363806333"/>
    <x v="306"/>
    <n v="1362081933"/>
    <d v="2013-02-28T20:05:33"/>
    <n v="80"/>
    <b v="1"/>
    <n v="2.9289999999999998"/>
    <n v="36.612499999999997"/>
    <b v="1"/>
    <x v="0"/>
    <x v="4"/>
  </r>
  <r>
    <n v="307"/>
    <s v="Grammar Revolution"/>
    <s v="Why is grammar important?"/>
    <n v="22000"/>
    <n v="24490"/>
    <x v="0"/>
    <s v="20000 to 24999"/>
    <s v="US"/>
    <s v="USD"/>
    <n v="1360276801"/>
    <x v="307"/>
    <n v="1357684801"/>
    <d v="2013-01-08T22:40:01"/>
    <n v="576"/>
    <b v="1"/>
    <n v="1.1131818181818183"/>
    <n v="42.517361111111114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10000 to 14999"/>
    <s v="US"/>
    <s v="USD"/>
    <n v="1299775210"/>
    <x v="308"/>
    <n v="1295887210"/>
    <d v="2011-01-24T16:40:10"/>
    <n v="202"/>
    <b v="1"/>
    <n v="1.0556666666666668"/>
    <n v="62.712871287128714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15000 to 19999"/>
    <s v="US"/>
    <s v="USD"/>
    <n v="1346695334"/>
    <x v="309"/>
    <n v="1344880934"/>
    <d v="2012-08-13T18:02:14"/>
    <n v="238"/>
    <b v="1"/>
    <n v="1.1894444444444445"/>
    <n v="89.957983193277315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Less Than 1000"/>
    <s v="US"/>
    <s v="USD"/>
    <n v="1319076000"/>
    <x v="310"/>
    <n v="1317788623"/>
    <d v="2011-10-05T04:23:43"/>
    <n v="36"/>
    <b v="1"/>
    <n v="1.04129"/>
    <n v="28.924722222222222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20000 to 24999"/>
    <s v="US"/>
    <s v="USD"/>
    <n v="1325404740"/>
    <x v="311"/>
    <n v="1321852592"/>
    <d v="2011-11-21T05:16:32"/>
    <n v="150"/>
    <b v="1"/>
    <n v="1.0410165"/>
    <n v="138.8022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5000 to 9999"/>
    <s v="US"/>
    <s v="USD"/>
    <n v="1365973432"/>
    <x v="312"/>
    <n v="1363381432"/>
    <d v="2013-03-15T21:03:52"/>
    <n v="146"/>
    <b v="1"/>
    <n v="1.1187499999999999"/>
    <n v="61.301369863013697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15000 to 19999"/>
    <s v="US"/>
    <s v="USD"/>
    <n v="1281542340"/>
    <x v="313"/>
    <n v="1277702894"/>
    <d v="2010-06-28T05:28:14"/>
    <n v="222"/>
    <b v="1"/>
    <n v="1.0473529411764706"/>
    <n v="80.202702702702709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Less Than 1000"/>
    <s v="US"/>
    <s v="USD"/>
    <n v="1362167988"/>
    <x v="314"/>
    <n v="1359575988"/>
    <d v="2013-01-30T19:59:48"/>
    <n v="120"/>
    <b v="1"/>
    <n v="3.8515000000000001"/>
    <n v="32.095833333333331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25000 to 29999"/>
    <s v="US"/>
    <s v="USD"/>
    <n v="1345660334"/>
    <x v="315"/>
    <n v="1343068334"/>
    <d v="2012-07-23T18:32:14"/>
    <n v="126"/>
    <b v="1"/>
    <n v="1.01248"/>
    <n v="200.88888888888889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15000 to 19999"/>
    <s v="CA"/>
    <s v="CAD"/>
    <n v="1418273940"/>
    <x v="316"/>
    <n v="1415398197"/>
    <d v="2014-11-07T22:09:57"/>
    <n v="158"/>
    <b v="1"/>
    <n v="1.1377333333333333"/>
    <n v="108.01265822784811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30000 to 34999"/>
    <s v="US"/>
    <s v="USD"/>
    <n v="1386778483"/>
    <x v="317"/>
    <n v="1384186483"/>
    <d v="2013-11-11T16:14:43"/>
    <n v="316"/>
    <b v="1"/>
    <n v="1.0080333333333333"/>
    <n v="95.699367088607602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5000 to 9999"/>
    <s v="US"/>
    <s v="USD"/>
    <n v="1364342151"/>
    <x v="318"/>
    <n v="1361753751"/>
    <d v="2013-02-25T00:55:51"/>
    <n v="284"/>
    <b v="1"/>
    <n v="2.8332000000000002"/>
    <n v="49.880281690140848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5000 to 9999"/>
    <s v="US"/>
    <s v="USD"/>
    <n v="1265097540"/>
    <x v="319"/>
    <n v="1257538029"/>
    <d v="2009-11-06T20:07:09"/>
    <n v="51"/>
    <b v="1"/>
    <n v="1.1268"/>
    <n v="110.47058823529412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20000 to 24999"/>
    <s v="GB"/>
    <s v="GBP"/>
    <n v="1450825200"/>
    <x v="320"/>
    <n v="1448284433"/>
    <d v="2015-11-23T13:13:53"/>
    <n v="158"/>
    <b v="1"/>
    <n v="1.0658000000000001"/>
    <n v="134.9113924050632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s v="35000 to 39999"/>
    <s v="DE"/>
    <s v="EUR"/>
    <n v="1478605386"/>
    <x v="321"/>
    <n v="1475577786"/>
    <d v="2016-10-04T10:43:06"/>
    <n v="337"/>
    <b v="1"/>
    <n v="1.0266285714285714"/>
    <n v="106.6231454005934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25000 to 29999"/>
    <s v="US"/>
    <s v="USD"/>
    <n v="1463146848"/>
    <x v="322"/>
    <n v="1460554848"/>
    <d v="2016-04-13T13:40:48"/>
    <n v="186"/>
    <b v="1"/>
    <n v="1.0791200000000001"/>
    <n v="145.0430107526881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5000 to 9999"/>
    <s v="US"/>
    <s v="USD"/>
    <n v="1482307140"/>
    <x v="323"/>
    <n v="1479886966"/>
    <d v="2016-11-23T07:42:46"/>
    <n v="58"/>
    <b v="1"/>
    <n v="1.2307407407407407"/>
    <n v="114.58620689655173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5000 to 9999"/>
    <s v="US"/>
    <s v="USD"/>
    <n v="1438441308"/>
    <x v="324"/>
    <n v="1435590108"/>
    <d v="2015-06-29T15:01:48"/>
    <n v="82"/>
    <b v="1"/>
    <n v="1.016"/>
    <n v="105.3170731707317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Not within Scope"/>
    <s v="US"/>
    <s v="USD"/>
    <n v="1482208233"/>
    <x v="325"/>
    <n v="1479184233"/>
    <d v="2016-11-15T04:30:33"/>
    <n v="736"/>
    <b v="1"/>
    <n v="1.04396"/>
    <n v="70.921195652173907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Not within Scope"/>
    <s v="US"/>
    <s v="USD"/>
    <n v="1489532220"/>
    <x v="326"/>
    <n v="1486625606"/>
    <d v="2017-02-09T07:33:26"/>
    <n v="1151"/>
    <b v="1"/>
    <n v="1.1292973333333334"/>
    <n v="147.17167680278018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1000 to 4999"/>
    <s v="US"/>
    <s v="USD"/>
    <n v="1427011200"/>
    <x v="327"/>
    <n v="1424669929"/>
    <d v="2015-02-23T05:38:49"/>
    <n v="34"/>
    <b v="1"/>
    <n v="1.3640000000000001"/>
    <n v="160.47058823529412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Not within Scope"/>
    <s v="US"/>
    <s v="USD"/>
    <n v="1446350400"/>
    <x v="328"/>
    <n v="1443739388"/>
    <d v="2015-10-01T22:43:08"/>
    <n v="498"/>
    <b v="1"/>
    <n v="1.036144"/>
    <n v="156.04578313253012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10000 to 14999"/>
    <s v="US"/>
    <s v="USD"/>
    <n v="1446868800"/>
    <x v="329"/>
    <n v="1444821127"/>
    <d v="2015-10-14T11:12:07"/>
    <n v="167"/>
    <b v="1"/>
    <n v="1.0549999999999999"/>
    <n v="63.17365269461078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35000 to 39999"/>
    <s v="US"/>
    <s v="USD"/>
    <n v="1368763140"/>
    <x v="330"/>
    <n v="1366028563"/>
    <d v="2013-04-15T12:22:43"/>
    <n v="340"/>
    <b v="1"/>
    <n v="1.0182857142857142"/>
    <n v="104.82352941176471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40000 to 44999"/>
    <s v="US"/>
    <s v="USD"/>
    <n v="1466171834"/>
    <x v="331"/>
    <n v="1463493434"/>
    <d v="2016-05-17T13:57:14"/>
    <n v="438"/>
    <b v="1"/>
    <n v="1.0660499999999999"/>
    <n v="97.35616438356164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Not within Scope"/>
    <s v="US"/>
    <s v="USD"/>
    <n v="1446019200"/>
    <x v="332"/>
    <n v="1442420377"/>
    <d v="2015-09-16T16:19:37"/>
    <n v="555"/>
    <b v="1"/>
    <n v="1.13015"/>
    <n v="203.63063063063063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40000 to 44999"/>
    <s v="US"/>
    <s v="USD"/>
    <n v="1460038591"/>
    <x v="333"/>
    <n v="1457450191"/>
    <d v="2016-03-08T15:16:31"/>
    <n v="266"/>
    <b v="1"/>
    <n v="1.252275"/>
    <n v="188.31203007518798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10000 to 14999"/>
    <s v="US"/>
    <s v="USD"/>
    <n v="1431716400"/>
    <x v="334"/>
    <n v="1428423757"/>
    <d v="2015-04-07T16:22:37"/>
    <n v="69"/>
    <b v="1"/>
    <n v="1.0119"/>
    <n v="146.65217391304347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5000 to 9999"/>
    <s v="US"/>
    <s v="USD"/>
    <n v="1431122400"/>
    <x v="335"/>
    <n v="1428428515"/>
    <d v="2015-04-07T17:41:55"/>
    <n v="80"/>
    <b v="1"/>
    <n v="1.0276470588235294"/>
    <n v="109.1875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25000 to 29999"/>
    <s v="US"/>
    <s v="USD"/>
    <n v="1447427918"/>
    <x v="336"/>
    <n v="1444832318"/>
    <d v="2015-10-14T14:18:38"/>
    <n v="493"/>
    <b v="1"/>
    <n v="1.1683911999999999"/>
    <n v="59.24904665314401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1000 to 4999"/>
    <s v="US"/>
    <s v="USD"/>
    <n v="1426298708"/>
    <x v="337"/>
    <n v="1423710308"/>
    <d v="2015-02-12T03:05:08"/>
    <n v="31"/>
    <b v="1"/>
    <n v="1.0116833333333335"/>
    <n v="97.90483870967742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15000 to 19999"/>
    <s v="US"/>
    <s v="USD"/>
    <n v="1472864400"/>
    <x v="338"/>
    <n v="1468001290"/>
    <d v="2016-07-08T18:08:10"/>
    <n v="236"/>
    <b v="1"/>
    <n v="1.1013360000000001"/>
    <n v="70.00016949152542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5000 to 9999"/>
    <s v="US"/>
    <s v="USD"/>
    <n v="1430331268"/>
    <x v="339"/>
    <n v="1427739268"/>
    <d v="2015-03-30T18:14:28"/>
    <n v="89"/>
    <b v="1"/>
    <n v="1.0808333333333333"/>
    <n v="72.865168539325836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35000 to 39999"/>
    <s v="US"/>
    <s v="USD"/>
    <n v="1489006800"/>
    <x v="340"/>
    <n v="1486397007"/>
    <d v="2017-02-06T16:03:27"/>
    <n v="299"/>
    <b v="1"/>
    <n v="1.2502285714285715"/>
    <n v="146.34782608695653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1000 to 4999"/>
    <s v="US"/>
    <s v="USD"/>
    <n v="1412135940"/>
    <x v="341"/>
    <n v="1410555998"/>
    <d v="2014-09-12T21:06:38"/>
    <n v="55"/>
    <b v="1"/>
    <n v="1.0671428571428572"/>
    <n v="67.909090909090907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s v="Not within Scope"/>
    <s v="US"/>
    <s v="USD"/>
    <n v="1461955465"/>
    <x v="342"/>
    <n v="1459363465"/>
    <d v="2016-03-30T18:44:25"/>
    <n v="325"/>
    <b v="1"/>
    <n v="1.0036639999999999"/>
    <n v="169.8508307692307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30000 to 34999"/>
    <s v="US"/>
    <s v="USD"/>
    <n v="1415934000"/>
    <x v="343"/>
    <n v="1413308545"/>
    <d v="2014-10-14T17:42:25"/>
    <n v="524"/>
    <b v="1"/>
    <n v="1.0202863333333334"/>
    <n v="58.413339694656486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30000 to 34999"/>
    <s v="US"/>
    <s v="USD"/>
    <n v="1433125200"/>
    <x v="344"/>
    <n v="1429312694"/>
    <d v="2015-04-17T23:18:14"/>
    <n v="285"/>
    <b v="1"/>
    <n v="1.0208358208955224"/>
    <n v="119.9929824561403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10000 to 14999"/>
    <s v="US"/>
    <s v="USD"/>
    <n v="1432161590"/>
    <x v="345"/>
    <n v="1429569590"/>
    <d v="2015-04-20T22:39:50"/>
    <n v="179"/>
    <b v="1"/>
    <n v="1.2327586206896552"/>
    <n v="99.860335195530723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10000 to 14999"/>
    <s v="US"/>
    <s v="USD"/>
    <n v="1444824021"/>
    <x v="346"/>
    <n v="1442232021"/>
    <d v="2015-09-14T12:00:21"/>
    <n v="188"/>
    <b v="1"/>
    <n v="1.7028880000000002"/>
    <n v="90.579148936170213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40000 to 44999"/>
    <s v="US"/>
    <s v="USD"/>
    <n v="1447505609"/>
    <x v="347"/>
    <n v="1444910009"/>
    <d v="2015-10-15T11:53:29"/>
    <n v="379"/>
    <b v="1"/>
    <n v="1.1159049999999999"/>
    <n v="117.7736147757255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10000 to 14999"/>
    <s v="US"/>
    <s v="USD"/>
    <n v="1440165916"/>
    <x v="348"/>
    <n v="1437573916"/>
    <d v="2015-07-22T14:05:16"/>
    <n v="119"/>
    <b v="1"/>
    <n v="1.03"/>
    <n v="86.554621848739501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10000 to 14999"/>
    <s v="US"/>
    <s v="USD"/>
    <n v="1487937508"/>
    <x v="349"/>
    <n v="1485345508"/>
    <d v="2017-01-25T11:58:28"/>
    <n v="167"/>
    <b v="1"/>
    <n v="1.0663570159857905"/>
    <n v="71.899281437125751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25000 to 29999"/>
    <s v="US"/>
    <s v="USD"/>
    <n v="1473566340"/>
    <x v="350"/>
    <n v="1470274509"/>
    <d v="2016-08-04T01:35:09"/>
    <n v="221"/>
    <b v="1"/>
    <n v="1.1476"/>
    <n v="129.81900452488688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30000 to 34999"/>
    <s v="ES"/>
    <s v="EUR"/>
    <n v="1460066954"/>
    <x v="351"/>
    <n v="1456614554"/>
    <d v="2016-02-27T23:09:14"/>
    <n v="964"/>
    <b v="1"/>
    <n v="1.2734117647058822"/>
    <n v="44.912863070539416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10000 to 14999"/>
    <s v="US"/>
    <s v="USD"/>
    <n v="1412740868"/>
    <x v="352"/>
    <n v="1410148868"/>
    <d v="2014-09-08T04:01:08"/>
    <n v="286"/>
    <b v="1"/>
    <n v="1.1656"/>
    <n v="40.755244755244753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Not within Scope"/>
    <s v="US"/>
    <s v="USD"/>
    <n v="1447963219"/>
    <x v="353"/>
    <n v="1445367619"/>
    <d v="2015-10-20T19:00:19"/>
    <n v="613"/>
    <b v="1"/>
    <n v="1.0861819426615318"/>
    <n v="103.52394779771615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1000 to 4999"/>
    <s v="US"/>
    <s v="USD"/>
    <n v="1460141521"/>
    <x v="354"/>
    <n v="1457553121"/>
    <d v="2016-03-09T19:52:01"/>
    <n v="29"/>
    <b v="1"/>
    <n v="1.0394285714285714"/>
    <n v="125.44827586206897"/>
    <b v="1"/>
    <x v="0"/>
    <x v="4"/>
  </r>
  <r>
    <n v="355"/>
    <s v="REZA ABDOH -Theatre Visionary"/>
    <s v="A documentary film about the late REZA ABDOH and his performance company DAR A LUZ."/>
    <n v="35000"/>
    <n v="40690"/>
    <x v="0"/>
    <s v="35000 to 39999"/>
    <s v="US"/>
    <s v="USD"/>
    <n v="1417420994"/>
    <x v="355"/>
    <n v="1414738994"/>
    <d v="2014-10-31T07:03:14"/>
    <n v="165"/>
    <b v="1"/>
    <n v="1.1625714285714286"/>
    <n v="246.60606060606059"/>
    <b v="1"/>
    <x v="0"/>
    <x v="4"/>
  </r>
  <r>
    <n v="356"/>
    <s v="43 and 80"/>
    <s v="A documentary about halibut conservation and how it impacts communities of Southeast Alaska."/>
    <n v="7500"/>
    <n v="7701.93"/>
    <x v="0"/>
    <s v="5000 to 9999"/>
    <s v="US"/>
    <s v="USD"/>
    <n v="1458152193"/>
    <x v="356"/>
    <n v="1455563793"/>
    <d v="2016-02-15T19:16:33"/>
    <n v="97"/>
    <b v="1"/>
    <n v="1.0269239999999999"/>
    <n v="79.401340206185566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15000 to 19999"/>
    <s v="US"/>
    <s v="USD"/>
    <n v="1429852797"/>
    <x v="357"/>
    <n v="1426396797"/>
    <d v="2015-03-15T05:19:57"/>
    <n v="303"/>
    <b v="1"/>
    <n v="1.74"/>
    <n v="86.13861386138613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Not within Scope"/>
    <s v="US"/>
    <s v="USD"/>
    <n v="1466002800"/>
    <x v="358"/>
    <n v="1463517521"/>
    <d v="2016-05-17T20:38:41"/>
    <n v="267"/>
    <b v="1"/>
    <n v="1.03088"/>
    <n v="193.04868913857678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20000 to 24999"/>
    <s v="US"/>
    <s v="USD"/>
    <n v="1415941920"/>
    <x v="359"/>
    <n v="1414028490"/>
    <d v="2014-10-23T01:41:30"/>
    <n v="302"/>
    <b v="1"/>
    <n v="1.0485537190082646"/>
    <n v="84.023178807947019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10000 to 14999"/>
    <s v="US"/>
    <s v="USD"/>
    <n v="1437621060"/>
    <x v="360"/>
    <n v="1433799180"/>
    <d v="2015-06-08T21:33:00"/>
    <n v="87"/>
    <b v="0"/>
    <n v="1.0137499999999999"/>
    <n v="139.82758620689654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35000 to 39999"/>
    <s v="US"/>
    <s v="USD"/>
    <n v="1416704506"/>
    <x v="361"/>
    <n v="1414108906"/>
    <d v="2014-10-24T00:01:46"/>
    <n v="354"/>
    <b v="0"/>
    <n v="1.1107699999999998"/>
    <n v="109.82189265536722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5000 to 9999"/>
    <s v="US"/>
    <s v="USD"/>
    <n v="1407456000"/>
    <x v="362"/>
    <n v="1405573391"/>
    <d v="2014-07-17T05:03:11"/>
    <n v="86"/>
    <b v="0"/>
    <n v="1.2415933781686497"/>
    <n v="139.53488372093022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5000 to 9999"/>
    <s v="US"/>
    <s v="USD"/>
    <n v="1272828120"/>
    <x v="363"/>
    <n v="1268934736"/>
    <d v="2010-03-18T17:52:16"/>
    <n v="26"/>
    <b v="0"/>
    <n v="1.0133333333333334"/>
    <n v="347.84615384615387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5000 to 9999"/>
    <s v="US"/>
    <s v="USD"/>
    <n v="1403323140"/>
    <x v="364"/>
    <n v="1400704672"/>
    <d v="2014-05-21T20:37:52"/>
    <n v="113"/>
    <b v="0"/>
    <n v="1.1016142857142857"/>
    <n v="68.24159292035398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15000 to 19999"/>
    <s v="GB"/>
    <s v="GBP"/>
    <n v="1393597999"/>
    <x v="365"/>
    <n v="1391005999"/>
    <d v="2014-01-29T14:33:19"/>
    <n v="65"/>
    <b v="0"/>
    <n v="1.0397333333333334"/>
    <n v="239.93846153846152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35000 to 39999"/>
    <s v="US"/>
    <s v="USD"/>
    <n v="1337540518"/>
    <x v="366"/>
    <n v="1334948518"/>
    <d v="2012-04-20T19:01:58"/>
    <n v="134"/>
    <b v="0"/>
    <n v="1.013157894736842"/>
    <n v="287.31343283582089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10000 to 14999"/>
    <s v="US"/>
    <s v="USD"/>
    <n v="1367384340"/>
    <x v="367"/>
    <n v="1363960278"/>
    <d v="2013-03-22T13:51:18"/>
    <n v="119"/>
    <b v="0"/>
    <n v="1.033501"/>
    <n v="86.84882352941176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10000 to 14999"/>
    <s v="US"/>
    <s v="USD"/>
    <n v="1426426322"/>
    <x v="368"/>
    <n v="1423405922"/>
    <d v="2015-02-08T14:32:02"/>
    <n v="159"/>
    <b v="0"/>
    <n v="1.04112"/>
    <n v="81.849056603773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5000 to 9999"/>
    <s v="US"/>
    <s v="USD"/>
    <n v="1326633269"/>
    <x v="369"/>
    <n v="1324041269"/>
    <d v="2011-12-16T13:14:29"/>
    <n v="167"/>
    <b v="0"/>
    <n v="1.1015569230769231"/>
    <n v="42.874970059880241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25000 to 29999"/>
    <s v="US"/>
    <s v="USD"/>
    <n v="1483729500"/>
    <x v="370"/>
    <n v="1481137500"/>
    <d v="2016-12-07T19:05:00"/>
    <n v="43"/>
    <b v="0"/>
    <n v="1.2202"/>
    <n v="709.41860465116281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Not within Scope"/>
    <s v="US"/>
    <s v="USD"/>
    <n v="1359743139"/>
    <x v="371"/>
    <n v="1355855139"/>
    <d v="2012-12-18T18:25:39"/>
    <n v="1062"/>
    <b v="0"/>
    <n v="1.1416866666666667"/>
    <n v="161.25517890772127"/>
    <b v="1"/>
    <x v="0"/>
    <x v="4"/>
  </r>
  <r>
    <n v="372"/>
    <s v="Wild Equus"/>
    <s v="A short documentary exploring the uses of 'Natural Horsemanship' across Europe"/>
    <n v="300"/>
    <n v="376"/>
    <x v="0"/>
    <s v="Less Than 1000"/>
    <s v="GB"/>
    <s v="GBP"/>
    <n v="1459872000"/>
    <x v="372"/>
    <n v="1456408244"/>
    <d v="2016-02-25T13:50:44"/>
    <n v="9"/>
    <b v="0"/>
    <n v="1.2533333333333334"/>
    <n v="41.77777777777777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5000 to 9999"/>
    <s v="US"/>
    <s v="USD"/>
    <n v="1342648398"/>
    <x v="373"/>
    <n v="1340056398"/>
    <d v="2012-06-18T21:53:18"/>
    <n v="89"/>
    <b v="0"/>
    <n v="1.0666666666666667"/>
    <n v="89.88764044943820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5000 to 9999"/>
    <s v="US"/>
    <s v="USD"/>
    <n v="1316208031"/>
    <x v="374"/>
    <n v="1312320031"/>
    <d v="2011-08-02T21:20:31"/>
    <n v="174"/>
    <b v="0"/>
    <n v="1.3065"/>
    <n v="45.051724137931032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Less Than 1000"/>
    <s v="US"/>
    <s v="USD"/>
    <n v="1393694280"/>
    <x v="375"/>
    <n v="1390088311"/>
    <d v="2014-01-18T23:38:31"/>
    <n v="14"/>
    <b v="0"/>
    <n v="1.2"/>
    <n v="42.85714285714285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1000 to 4999"/>
    <s v="GB"/>
    <s v="GBP"/>
    <n v="1472122316"/>
    <x v="376"/>
    <n v="1469443916"/>
    <d v="2016-07-25T10:51:56"/>
    <n v="48"/>
    <b v="0"/>
    <n v="1.0595918367346939"/>
    <n v="54.083333333333336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10000 to 14999"/>
    <s v="US"/>
    <s v="USD"/>
    <n v="1447484460"/>
    <x v="377"/>
    <n v="1444888868"/>
    <d v="2015-10-15T06:01:08"/>
    <n v="133"/>
    <b v="0"/>
    <n v="1.1439999999999999"/>
    <n v="103.21804511278195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1000 to 4999"/>
    <s v="CA"/>
    <s v="CAD"/>
    <n v="1453765920"/>
    <x v="378"/>
    <n v="1451655808"/>
    <d v="2016-01-01T13:43:28"/>
    <n v="83"/>
    <b v="0"/>
    <n v="1.1176666666666666"/>
    <n v="40.397590361445786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15000 to 19999"/>
    <s v="US"/>
    <s v="USD"/>
    <n v="1336062672"/>
    <x v="379"/>
    <n v="1332174672"/>
    <d v="2012-03-19T16:31:12"/>
    <n v="149"/>
    <b v="0"/>
    <n v="1.1608000000000001"/>
    <n v="116.85906040268456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1000 to 4999"/>
    <s v="US"/>
    <s v="USD"/>
    <n v="1453569392"/>
    <x v="380"/>
    <n v="1451409392"/>
    <d v="2015-12-29T17:16:32"/>
    <n v="49"/>
    <b v="0"/>
    <n v="1.415"/>
    <n v="115.51020408163265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25000 to 29999"/>
    <s v="US"/>
    <s v="USD"/>
    <n v="1343624400"/>
    <x v="381"/>
    <n v="1340642717"/>
    <d v="2012-06-25T16:45:17"/>
    <n v="251"/>
    <b v="0"/>
    <n v="1.0472999999999999"/>
    <n v="104.31274900398407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Less Than 1000"/>
    <s v="US"/>
    <s v="USD"/>
    <n v="1346950900"/>
    <x v="382"/>
    <n v="1345741300"/>
    <d v="2012-08-23T17:01:40"/>
    <n v="22"/>
    <b v="0"/>
    <n v="2.5583333333333331"/>
    <n v="69.772727272727266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Less Than 1000"/>
    <s v="US"/>
    <s v="USD"/>
    <n v="1400467759"/>
    <x v="383"/>
    <n v="1398480559"/>
    <d v="2014-04-26T02:49:19"/>
    <n v="48"/>
    <b v="0"/>
    <n v="2.0670670670670672"/>
    <n v="43.020833333333336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20000 to 24999"/>
    <s v="US"/>
    <s v="USD"/>
    <n v="1420569947"/>
    <x v="384"/>
    <n v="1417977947"/>
    <d v="2014-12-07T18:45:47"/>
    <n v="383"/>
    <b v="0"/>
    <n v="1.1210500000000001"/>
    <n v="58.540469973890339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25000 to 29999"/>
    <s v="US"/>
    <s v="USD"/>
    <n v="1416582101"/>
    <x v="385"/>
    <n v="1413986501"/>
    <d v="2014-10-22T14:01:41"/>
    <n v="237"/>
    <b v="0"/>
    <n v="1.05982"/>
    <n v="111.79535864978902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Less Than 1000"/>
    <s v="US"/>
    <s v="USD"/>
    <n v="1439246991"/>
    <x v="386"/>
    <n v="1437950991"/>
    <d v="2015-07-26T22:49:51"/>
    <n v="13"/>
    <b v="0"/>
    <n v="1.0016666666666667"/>
    <n v="46.230769230769234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35000 to 39999"/>
    <s v="US"/>
    <s v="USD"/>
    <n v="1439618400"/>
    <x v="387"/>
    <n v="1436976858"/>
    <d v="2015-07-15T16:14:18"/>
    <n v="562"/>
    <b v="0"/>
    <n v="2.1398947368421051"/>
    <n v="144.69039145907473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5000 to 9999"/>
    <s v="US"/>
    <s v="USD"/>
    <n v="1469670580"/>
    <x v="388"/>
    <n v="1467078580"/>
    <d v="2016-06-28T01:49:40"/>
    <n v="71"/>
    <b v="0"/>
    <n v="1.2616000000000001"/>
    <n v="88.845070422535215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Not within Scope"/>
    <s v="US"/>
    <s v="USD"/>
    <n v="1394233140"/>
    <x v="389"/>
    <n v="1391477450"/>
    <d v="2014-02-04T01:30:50"/>
    <n v="1510"/>
    <b v="0"/>
    <n v="1.8153547058823529"/>
    <n v="81.75107284768211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Less Than 1000"/>
    <s v="US"/>
    <s v="USD"/>
    <n v="1431046372"/>
    <x v="390"/>
    <n v="1429318372"/>
    <d v="2015-04-18T00:52:52"/>
    <n v="14"/>
    <b v="0"/>
    <n v="1"/>
    <n v="71.428571428571431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20000 to 24999"/>
    <s v="US"/>
    <s v="USD"/>
    <n v="1324169940"/>
    <x v="391"/>
    <n v="1321578051"/>
    <d v="2011-11-18T01:00:51"/>
    <n v="193"/>
    <b v="0"/>
    <n v="1.0061"/>
    <n v="104.25906735751295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15000 to 19999"/>
    <s v="US"/>
    <s v="USD"/>
    <n v="1315450800"/>
    <x v="392"/>
    <n v="1312823571"/>
    <d v="2011-08-08T17:12:51"/>
    <n v="206"/>
    <b v="0"/>
    <n v="1.009027027027027"/>
    <n v="90.616504854368927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Not within Scope"/>
    <s v="US"/>
    <s v="USD"/>
    <n v="1381424452"/>
    <x v="393"/>
    <n v="1378746052"/>
    <d v="2013-09-09T17:00:52"/>
    <n v="351"/>
    <b v="0"/>
    <n v="1.10446"/>
    <n v="157.33048433048432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1000 to 4999"/>
    <s v="ES"/>
    <s v="EUR"/>
    <n v="1460918282"/>
    <x v="394"/>
    <n v="1455737882"/>
    <d v="2016-02-17T19:38:02"/>
    <n v="50"/>
    <b v="0"/>
    <n v="1.118936170212766"/>
    <n v="105.18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10000 to 14999"/>
    <s v="US"/>
    <s v="USD"/>
    <n v="1335562320"/>
    <x v="395"/>
    <n v="1332452960"/>
    <d v="2012-03-22T21:49:20"/>
    <n v="184"/>
    <b v="0"/>
    <n v="1.0804450000000001"/>
    <n v="58.719836956521746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15000 to 19999"/>
    <s v="US"/>
    <s v="USD"/>
    <n v="1341668006"/>
    <x v="396"/>
    <n v="1340372006"/>
    <d v="2012-06-22T13:33:26"/>
    <n v="196"/>
    <b v="0"/>
    <n v="1.0666666666666667"/>
    <n v="81.632653061224488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10000 to 14999"/>
    <s v="US"/>
    <s v="USD"/>
    <n v="1283312640"/>
    <x v="397"/>
    <n v="1279651084"/>
    <d v="2010-07-20T18:38:04"/>
    <n v="229"/>
    <b v="0"/>
    <n v="1.0390027322404372"/>
    <n v="56.460043668122275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5000 to 9999"/>
    <s v="US"/>
    <s v="USD"/>
    <n v="1430334126"/>
    <x v="398"/>
    <n v="1426446126"/>
    <d v="2015-03-15T19:02:06"/>
    <n v="67"/>
    <b v="0"/>
    <n v="1.2516"/>
    <n v="140.1044776119403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20000 to 24999"/>
    <s v="GB"/>
    <s v="GBP"/>
    <n v="1481716800"/>
    <x v="399"/>
    <n v="1479070867"/>
    <d v="2016-11-13T21:01:07"/>
    <n v="95"/>
    <b v="0"/>
    <n v="1.0680499999999999"/>
    <n v="224.85263157894738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10000 to 14999"/>
    <s v="US"/>
    <s v="USD"/>
    <n v="1400297400"/>
    <x v="400"/>
    <n v="1397661347"/>
    <d v="2014-04-16T15:15:47"/>
    <n v="62"/>
    <b v="0"/>
    <n v="1.1230249999999999"/>
    <n v="181.1330645161290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Not within Scope"/>
    <s v="US"/>
    <s v="USD"/>
    <n v="1312747970"/>
    <x v="401"/>
    <n v="1310155970"/>
    <d v="2011-07-08T20:12:50"/>
    <n v="73"/>
    <b v="0"/>
    <n v="1.0381199999999999"/>
    <n v="711.0410958904109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1000 to 4999"/>
    <s v="US"/>
    <s v="USD"/>
    <n v="1446731817"/>
    <x v="402"/>
    <n v="1444913817"/>
    <d v="2015-10-15T12:56:57"/>
    <n v="43"/>
    <b v="0"/>
    <n v="1.4165000000000001"/>
    <n v="65.883720930232556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s v="5000 to 9999"/>
    <s v="US"/>
    <s v="USD"/>
    <n v="1312960080"/>
    <x v="403"/>
    <n v="1308900441"/>
    <d v="2011-06-24T07:27:21"/>
    <n v="70"/>
    <b v="0"/>
    <n v="1.0526"/>
    <n v="75.185714285714283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35000 to 39999"/>
    <s v="US"/>
    <s v="USD"/>
    <n v="1391641440"/>
    <x v="404"/>
    <n v="1389107062"/>
    <d v="2014-01-07T15:04:22"/>
    <n v="271"/>
    <b v="0"/>
    <n v="1.0309142857142857"/>
    <n v="133.14391143911439"/>
    <b v="1"/>
    <x v="0"/>
    <x v="4"/>
  </r>
  <r>
    <n v="405"/>
    <s v="The Healing Effect Movie"/>
    <s v="Come, join our movie movement.  A new documentary about the healing power of food."/>
    <n v="2820"/>
    <n v="3036"/>
    <x v="0"/>
    <s v="1000 to 4999"/>
    <s v="US"/>
    <s v="USD"/>
    <n v="1394071339"/>
    <x v="405"/>
    <n v="1391479339"/>
    <d v="2014-02-04T02:02:19"/>
    <n v="55"/>
    <b v="0"/>
    <n v="1.0765957446808512"/>
    <n v="55.2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1000 to 4999"/>
    <s v="US"/>
    <s v="USD"/>
    <n v="1304920740"/>
    <x v="406"/>
    <n v="1301975637"/>
    <d v="2011-04-05T03:53:57"/>
    <n v="35"/>
    <b v="0"/>
    <n v="1.0770464285714285"/>
    <n v="86.163714285714292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1000 to 4999"/>
    <s v="US"/>
    <s v="USD"/>
    <n v="1321739650"/>
    <x v="407"/>
    <n v="1316552050"/>
    <d v="2011-09-20T20:54:10"/>
    <n v="22"/>
    <b v="0"/>
    <n v="1.0155000000000001"/>
    <n v="92.318181818181813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5000 to 9999"/>
    <s v="US"/>
    <s v="USD"/>
    <n v="1383676790"/>
    <x v="408"/>
    <n v="1380217190"/>
    <d v="2013-09-26T17:39:50"/>
    <n v="38"/>
    <b v="0"/>
    <n v="1.0143766666666667"/>
    <n v="160.16473684210527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Less Than 1000"/>
    <s v="GB"/>
    <s v="GBP"/>
    <n v="1469220144"/>
    <x v="409"/>
    <n v="1466628144"/>
    <d v="2016-06-22T20:42:24"/>
    <n v="15"/>
    <b v="0"/>
    <n v="1.3680000000000001"/>
    <n v="45.6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Less Than 1000"/>
    <s v="CA"/>
    <s v="CAD"/>
    <n v="1434670397"/>
    <x v="410"/>
    <n v="1429486397"/>
    <d v="2015-04-19T23:33:17"/>
    <n v="7"/>
    <b v="0"/>
    <n v="1.2829999999999999"/>
    <n v="183.28571428571428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30000 to 34999"/>
    <s v="US"/>
    <s v="USD"/>
    <n v="1387688400"/>
    <x v="411"/>
    <n v="1384920804"/>
    <d v="2013-11-20T04:13:24"/>
    <n v="241"/>
    <b v="0"/>
    <n v="1.0105"/>
    <n v="125.78838174273859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1000 to 4999"/>
    <s v="US"/>
    <s v="USD"/>
    <n v="1343238578"/>
    <x v="412"/>
    <n v="1341856178"/>
    <d v="2012-07-09T17:49:38"/>
    <n v="55"/>
    <b v="0"/>
    <n v="1.2684"/>
    <n v="57.654545454545456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10000 to 14999"/>
    <s v="US"/>
    <s v="USD"/>
    <n v="1342731811"/>
    <x v="413"/>
    <n v="1340139811"/>
    <d v="2012-06-19T21:03:31"/>
    <n v="171"/>
    <b v="0"/>
    <n v="1.0508593749999999"/>
    <n v="78.660818713450297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15000 to 19999"/>
    <s v="US"/>
    <s v="USD"/>
    <n v="1381541465"/>
    <x v="414"/>
    <n v="1378949465"/>
    <d v="2013-09-12T01:31:05"/>
    <n v="208"/>
    <b v="0"/>
    <n v="1.0285405405405406"/>
    <n v="91.480769230769226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1000 to 4999"/>
    <s v="CA"/>
    <s v="CAD"/>
    <n v="1413547200"/>
    <x v="415"/>
    <n v="1411417602"/>
    <d v="2014-09-22T20:26:42"/>
    <n v="21"/>
    <b v="0"/>
    <n v="1.0214714285714286"/>
    <n v="68.09809523809524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Less Than 1000"/>
    <s v="US"/>
    <s v="USD"/>
    <n v="1391851831"/>
    <x v="416"/>
    <n v="1389259831"/>
    <d v="2014-01-09T09:30:31"/>
    <n v="25"/>
    <b v="0"/>
    <n v="1.2021700000000002"/>
    <n v="48.086800000000004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10000 to 14999"/>
    <s v="US"/>
    <s v="USD"/>
    <n v="1365395580"/>
    <x v="417"/>
    <n v="1364426260"/>
    <d v="2013-03-27T23:17:40"/>
    <n v="52"/>
    <b v="0"/>
    <n v="1.0024761904761905"/>
    <n v="202.42307692307693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20000 to 24999"/>
    <s v="US"/>
    <s v="USD"/>
    <n v="1437633997"/>
    <x v="418"/>
    <n v="1435041997"/>
    <d v="2015-06-23T06:46:37"/>
    <n v="104"/>
    <b v="0"/>
    <n v="1.0063392857142857"/>
    <n v="216.75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5000 to 9999"/>
    <s v="US"/>
    <s v="USD"/>
    <n v="1372536787"/>
    <x v="419"/>
    <n v="1367352787"/>
    <d v="2013-04-30T20:13:07"/>
    <n v="73"/>
    <b v="0"/>
    <n v="1.004375"/>
    <n v="110.0684931506849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1000 to 4999"/>
    <s v="US"/>
    <s v="USD"/>
    <n v="1394772031"/>
    <x v="420"/>
    <n v="1392183631"/>
    <d v="2014-02-12T05:40:31"/>
    <n v="3"/>
    <b v="0"/>
    <n v="4.3939393939393936E-3"/>
    <n v="4.83333333333333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15000 to 19999"/>
    <s v="US"/>
    <s v="USD"/>
    <n v="1440157656"/>
    <x v="421"/>
    <n v="1434973656"/>
    <d v="2015-06-22T11:47:36"/>
    <n v="6"/>
    <b v="0"/>
    <n v="2.0066666666666667E-2"/>
    <n v="50.166666666666664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40000 to 44999"/>
    <s v="US"/>
    <s v="USD"/>
    <n v="1410416097"/>
    <x v="422"/>
    <n v="1407824097"/>
    <d v="2014-08-12T06:14:57"/>
    <n v="12"/>
    <b v="0"/>
    <n v="1.0749999999999999E-2"/>
    <n v="35.833333333333336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20000 to 24999"/>
    <s v="US"/>
    <s v="USD"/>
    <n v="1370470430"/>
    <x v="423"/>
    <n v="1367878430"/>
    <d v="2013-05-06T22:13:50"/>
    <n v="13"/>
    <b v="0"/>
    <n v="7.6499999999999997E-3"/>
    <n v="11.76923076923077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1000 to 4999"/>
    <s v="US"/>
    <s v="USD"/>
    <n v="1332748899"/>
    <x v="424"/>
    <n v="1327568499"/>
    <d v="2012-01-26T09:01:39"/>
    <n v="5"/>
    <b v="0"/>
    <n v="6.7966666666666675E-2"/>
    <n v="40.78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Not within Scope"/>
    <s v="US"/>
    <s v="USD"/>
    <n v="1448660404"/>
    <x v="425"/>
    <n v="1443472804"/>
    <d v="2015-09-28T20:40:04"/>
    <n v="2"/>
    <b v="0"/>
    <n v="1.2E-4"/>
    <n v="3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10000 to 14999"/>
    <s v="US"/>
    <s v="USD"/>
    <n v="1456851914"/>
    <x v="426"/>
    <n v="1454259914"/>
    <d v="2016-01-31T17:05:14"/>
    <n v="8"/>
    <b v="0"/>
    <n v="1.3299999999999999E-2"/>
    <n v="16.625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5000 to 9999"/>
    <s v="US"/>
    <s v="USD"/>
    <n v="1445540340"/>
    <x v="427"/>
    <n v="1444340940"/>
    <d v="2015-10-08T21:49:00"/>
    <n v="0"/>
    <b v="0"/>
    <n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s v="10000 to 14999"/>
    <s v="US"/>
    <s v="USD"/>
    <n v="1402956000"/>
    <x v="428"/>
    <n v="1400523845"/>
    <d v="2014-05-19T18:24:05"/>
    <n v="13"/>
    <b v="0"/>
    <n v="5.6333333333333332E-2"/>
    <n v="52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5000 to 9999"/>
    <s v="US"/>
    <s v="USD"/>
    <n v="1259297940"/>
    <x v="429"/>
    <n v="1252964282"/>
    <d v="2009-09-14T21:38:02"/>
    <n v="0"/>
    <b v="0"/>
    <n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Less Than 1000"/>
    <s v="US"/>
    <s v="USD"/>
    <n v="1378866867"/>
    <x v="430"/>
    <n v="1377570867"/>
    <d v="2013-08-27T02:34:27"/>
    <n v="5"/>
    <b v="0"/>
    <n v="2.4E-2"/>
    <n v="4.8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1000 to 4999"/>
    <s v="GB"/>
    <s v="GBP"/>
    <n v="1467752083"/>
    <x v="431"/>
    <n v="1465160083"/>
    <d v="2016-06-05T20:54:43"/>
    <n v="8"/>
    <b v="0"/>
    <n v="0.13833333333333334"/>
    <n v="51.875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5000 to 9999"/>
    <s v="US"/>
    <s v="USD"/>
    <n v="1445448381"/>
    <x v="432"/>
    <n v="1440264381"/>
    <d v="2015-08-22T17:26:21"/>
    <n v="8"/>
    <b v="0"/>
    <n v="9.5000000000000001E-2"/>
    <n v="71.25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1000 to 4999"/>
    <s v="US"/>
    <s v="USD"/>
    <n v="1444576022"/>
    <x v="433"/>
    <n v="1439392022"/>
    <d v="2015-08-12T15:07:02"/>
    <n v="0"/>
    <b v="0"/>
    <n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1000 to 4999"/>
    <s v="US"/>
    <s v="USD"/>
    <n v="1385931702"/>
    <x v="434"/>
    <n v="1383076902"/>
    <d v="2013-10-29T20:01:42"/>
    <n v="2"/>
    <b v="0"/>
    <n v="0.05"/>
    <n v="62.5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Not within Scope"/>
    <s v="US"/>
    <s v="USD"/>
    <n v="1379094980"/>
    <x v="435"/>
    <n v="1376502980"/>
    <d v="2013-08-14T17:56:20"/>
    <n v="3"/>
    <b v="0"/>
    <n v="2.7272727272727273E-5"/>
    <n v="1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Less Than 1000"/>
    <s v="US"/>
    <s v="USD"/>
    <n v="1375260113"/>
    <x v="436"/>
    <n v="1372668113"/>
    <d v="2013-07-01T08:41:53"/>
    <n v="0"/>
    <b v="0"/>
    <n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5000 to 9999"/>
    <s v="CA"/>
    <s v="CAD"/>
    <n v="1475912326"/>
    <x v="437"/>
    <n v="1470728326"/>
    <d v="2016-08-09T07:38:46"/>
    <n v="0"/>
    <b v="0"/>
    <n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20000 to 24999"/>
    <s v="US"/>
    <s v="USD"/>
    <n v="1447830958"/>
    <x v="438"/>
    <n v="1445235358"/>
    <d v="2015-10-19T06:15:58"/>
    <n v="11"/>
    <b v="0"/>
    <n v="9.3799999999999994E-2"/>
    <n v="170.54545454545453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Less Than 1000"/>
    <s v="US"/>
    <s v="USD"/>
    <n v="1413569818"/>
    <x v="439"/>
    <n v="1412705818"/>
    <d v="2014-10-07T18:16:58"/>
    <n v="0"/>
    <b v="0"/>
    <n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s v="5000 to 9999"/>
    <s v="US"/>
    <s v="USD"/>
    <n v="1458859153"/>
    <x v="440"/>
    <n v="1456270753"/>
    <d v="2016-02-23T23:39:13"/>
    <n v="1"/>
    <b v="0"/>
    <n v="1E-3"/>
    <n v="5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Less Than 1000"/>
    <s v="GB"/>
    <s v="GBP"/>
    <n v="1383418996"/>
    <x v="441"/>
    <n v="1380826996"/>
    <d v="2013-10-03T19:03:16"/>
    <n v="0"/>
    <b v="0"/>
    <n v="0"/>
    <n v="0"/>
    <b v="0"/>
    <x v="0"/>
    <x v="5"/>
  </r>
  <r>
    <n v="442"/>
    <s v="The Paranormal Idiot"/>
    <s v="Doomsday is here"/>
    <n v="17000"/>
    <n v="6691"/>
    <x v="2"/>
    <s v="15000 to 19999"/>
    <s v="US"/>
    <s v="USD"/>
    <n v="1424380783"/>
    <x v="442"/>
    <n v="1421788783"/>
    <d v="2015-01-20T21:19:43"/>
    <n v="17"/>
    <b v="0"/>
    <n v="0.39358823529411763"/>
    <n v="393.58823529411762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10000 to 14999"/>
    <s v="CA"/>
    <s v="CAD"/>
    <n v="1391991701"/>
    <x v="443"/>
    <n v="1389399701"/>
    <d v="2014-01-11T00:21:41"/>
    <n v="2"/>
    <b v="0"/>
    <n v="1E-3"/>
    <n v="5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s v="Less Than 1000"/>
    <s v="US"/>
    <s v="USD"/>
    <n v="1329342361"/>
    <x v="444"/>
    <n v="1324158361"/>
    <d v="2011-12-17T21:46:01"/>
    <n v="1"/>
    <b v="0"/>
    <n v="0.05"/>
    <n v="50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Not within Scope"/>
    <s v="US"/>
    <s v="USD"/>
    <n v="1432195375"/>
    <x v="445"/>
    <n v="1430899375"/>
    <d v="2015-05-06T08:02:55"/>
    <n v="2"/>
    <b v="0"/>
    <n v="3.3333333333333335E-5"/>
    <n v="1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10000 to 14999"/>
    <s v="US"/>
    <s v="USD"/>
    <n v="1425434420"/>
    <x v="446"/>
    <n v="1422842420"/>
    <d v="2015-02-02T02:00:20"/>
    <n v="16"/>
    <b v="0"/>
    <n v="7.2952380952380949E-2"/>
    <n v="47.875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30000 to 34999"/>
    <s v="GB"/>
    <s v="GBP"/>
    <n v="1364041163"/>
    <x v="447"/>
    <n v="1361884763"/>
    <d v="2013-02-26T13:19:23"/>
    <n v="1"/>
    <b v="0"/>
    <n v="1.6666666666666666E-4"/>
    <n v="5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1000 to 4999"/>
    <s v="US"/>
    <s v="USD"/>
    <n v="1400091095"/>
    <x v="448"/>
    <n v="1398363095"/>
    <d v="2014-04-24T18:11:35"/>
    <n v="4"/>
    <b v="0"/>
    <n v="3.2804E-2"/>
    <n v="20.502500000000001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1000 to 4999"/>
    <s v="GB"/>
    <s v="GBP"/>
    <n v="1382017085"/>
    <x v="449"/>
    <n v="1379425085"/>
    <d v="2013-09-17T13:38:05"/>
    <n v="5"/>
    <b v="0"/>
    <n v="2.2499999999999999E-2"/>
    <n v="9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Not within Scope"/>
    <s v="US"/>
    <s v="USD"/>
    <n v="1392417800"/>
    <x v="450"/>
    <n v="1389825800"/>
    <d v="2014-01-15T22:43:20"/>
    <n v="7"/>
    <b v="0"/>
    <n v="7.92E-3"/>
    <n v="56.571428571428569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20000 to 24999"/>
    <s v="US"/>
    <s v="USD"/>
    <n v="1390669791"/>
    <x v="451"/>
    <n v="1388077791"/>
    <d v="2013-12-26T17:09:51"/>
    <n v="0"/>
    <b v="0"/>
    <n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s v="Less Than 1000"/>
    <s v="US"/>
    <s v="USD"/>
    <n v="1431536015"/>
    <x v="452"/>
    <n v="1428944015"/>
    <d v="2015-04-13T16:53:35"/>
    <n v="12"/>
    <b v="0"/>
    <n v="0.64"/>
    <n v="40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Not within Scope"/>
    <s v="US"/>
    <s v="USD"/>
    <n v="1424375279"/>
    <x v="453"/>
    <n v="1422992879"/>
    <d v="2015-02-03T19:47:59"/>
    <n v="2"/>
    <b v="0"/>
    <n v="2.740447957839262E-4"/>
    <n v="13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10000 to 14999"/>
    <s v="US"/>
    <s v="USD"/>
    <n v="1417007640"/>
    <x v="454"/>
    <n v="1414343571"/>
    <d v="2014-10-26T17:12:51"/>
    <n v="5"/>
    <b v="0"/>
    <n v="8.2000000000000007E-3"/>
    <n v="16.399999999999999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Not within Scope"/>
    <s v="US"/>
    <s v="USD"/>
    <n v="1334622660"/>
    <x v="455"/>
    <n v="1330733022"/>
    <d v="2012-03-03T00:03:42"/>
    <n v="2"/>
    <b v="0"/>
    <n v="6.9230769230769226E-4"/>
    <n v="22.5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5000 to 9999"/>
    <s v="US"/>
    <s v="USD"/>
    <n v="1382414340"/>
    <x v="456"/>
    <n v="1380559201"/>
    <d v="2013-09-30T16:40:01"/>
    <n v="3"/>
    <b v="0"/>
    <n v="6.8631863186318634E-3"/>
    <n v="20.333333333333332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20000 to 24999"/>
    <s v="CA"/>
    <s v="CAD"/>
    <n v="1408213512"/>
    <x v="457"/>
    <n v="1405621512"/>
    <d v="2014-07-17T18:25:12"/>
    <n v="0"/>
    <b v="0"/>
    <n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10000 to 14999"/>
    <s v="GB"/>
    <s v="GBP"/>
    <n v="1368550060"/>
    <x v="458"/>
    <n v="1365958060"/>
    <d v="2013-04-14T16:47:40"/>
    <n v="49"/>
    <b v="0"/>
    <n v="8.2100000000000006E-2"/>
    <n v="16.755102040816325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35000 to 39999"/>
    <s v="US"/>
    <s v="USD"/>
    <n v="1321201327"/>
    <x v="459"/>
    <n v="1316013727"/>
    <d v="2011-09-14T15:22:07"/>
    <n v="1"/>
    <b v="0"/>
    <n v="6.4102564102564103E-4"/>
    <n v="25"/>
    <b v="0"/>
    <x v="0"/>
    <x v="5"/>
  </r>
  <r>
    <n v="460"/>
    <s v="Darwin's Kiss"/>
    <s v="An animated web series about biological evolution gone haywire."/>
    <n v="8500"/>
    <n v="25"/>
    <x v="2"/>
    <s v="5000 to 9999"/>
    <s v="US"/>
    <s v="USD"/>
    <n v="1401595200"/>
    <x v="460"/>
    <n v="1398862875"/>
    <d v="2014-04-30T13:01:15"/>
    <n v="2"/>
    <b v="0"/>
    <n v="2.9411764705882353E-3"/>
    <n v="12.5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Less Than 1000"/>
    <s v="GB"/>
    <s v="GBP"/>
    <n v="1370204367"/>
    <x v="461"/>
    <n v="1368476367"/>
    <d v="2013-05-13T20:19:27"/>
    <n v="0"/>
    <b v="0"/>
    <n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ot within Scope"/>
    <s v="US"/>
    <s v="USD"/>
    <n v="1312945341"/>
    <x v="462"/>
    <n v="1307761341"/>
    <d v="2011-06-11T03:02:21"/>
    <n v="0"/>
    <b v="0"/>
    <n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Not within Scope"/>
    <s v="US"/>
    <s v="USD"/>
    <n v="1316883753"/>
    <x v="463"/>
    <n v="1311699753"/>
    <d v="2011-07-26T17:02:33"/>
    <n v="11"/>
    <b v="0"/>
    <n v="2.2727272727272728E-2"/>
    <n v="113.63636363636364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1000 to 4999"/>
    <s v="DE"/>
    <s v="EUR"/>
    <n v="1463602935"/>
    <x v="464"/>
    <n v="1461874935"/>
    <d v="2016-04-28T20:22:15"/>
    <n v="1"/>
    <b v="0"/>
    <n v="9.9009900990099011E-4"/>
    <n v="1"/>
    <b v="0"/>
    <x v="0"/>
    <x v="5"/>
  </r>
  <r>
    <n v="465"/>
    <s v="&quot;Amp&quot; A Story About a Robot"/>
    <s v="&quot;Amp&quot; is a short film about a robot with needs."/>
    <n v="512"/>
    <n v="138"/>
    <x v="2"/>
    <s v="Less Than 1000"/>
    <s v="US"/>
    <s v="USD"/>
    <n v="1403837574"/>
    <x v="465"/>
    <n v="1402455174"/>
    <d v="2014-06-11T02:52:54"/>
    <n v="8"/>
    <b v="0"/>
    <n v="0.26953125"/>
    <n v="17.25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10000 to 14999"/>
    <s v="US"/>
    <s v="USD"/>
    <n v="1347057464"/>
    <x v="466"/>
    <n v="1344465464"/>
    <d v="2012-08-08T22:37:44"/>
    <n v="5"/>
    <b v="0"/>
    <n v="7.6E-3"/>
    <n v="15.2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20000 to 24999"/>
    <s v="US"/>
    <s v="USD"/>
    <n v="1348849134"/>
    <x v="467"/>
    <n v="1344961134"/>
    <d v="2012-08-14T16:18:54"/>
    <n v="39"/>
    <b v="0"/>
    <n v="0.21575"/>
    <n v="110.64102564102564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5000 to 9999"/>
    <s v="US"/>
    <s v="USD"/>
    <n v="1341978665"/>
    <x v="468"/>
    <n v="1336795283"/>
    <d v="2012-05-12T04:01:23"/>
    <n v="0"/>
    <b v="0"/>
    <n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s v="5000 to 9999"/>
    <s v="GB"/>
    <s v="GBP"/>
    <n v="1409960724"/>
    <x v="469"/>
    <n v="1404776724"/>
    <d v="2014-07-07T23:45:24"/>
    <n v="0"/>
    <b v="0"/>
    <n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5000 to 9999"/>
    <s v="US"/>
    <s v="USD"/>
    <n v="1389844800"/>
    <x v="470"/>
    <n v="1385524889"/>
    <d v="2013-11-27T04:01:29"/>
    <n v="2"/>
    <b v="0"/>
    <n v="1.0200000000000001E-2"/>
    <n v="25.5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Not within Scope"/>
    <s v="US"/>
    <s v="USD"/>
    <n v="1397924379"/>
    <x v="471"/>
    <n v="1394039979"/>
    <d v="2014-03-05T17:19:39"/>
    <n v="170"/>
    <b v="0"/>
    <n v="0.11892727272727273"/>
    <n v="38.476470588235294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Less Than 1000"/>
    <s v="US"/>
    <s v="USD"/>
    <n v="1408831718"/>
    <x v="472"/>
    <n v="1406239718"/>
    <d v="2014-07-24T22:08:38"/>
    <n v="5"/>
    <b v="0"/>
    <n v="0.17624999999999999"/>
    <n v="28.2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30000 to 34999"/>
    <s v="US"/>
    <s v="USD"/>
    <n v="1410972319"/>
    <x v="473"/>
    <n v="1408380319"/>
    <d v="2014-08-18T16:45:19"/>
    <n v="14"/>
    <b v="0"/>
    <n v="2.87E-2"/>
    <n v="61.5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1000 to 4999"/>
    <s v="US"/>
    <s v="USD"/>
    <n v="1487318029"/>
    <x v="474"/>
    <n v="1484726029"/>
    <d v="2017-01-18T07:53:49"/>
    <n v="1"/>
    <b v="0"/>
    <n v="3.0303030303030303E-4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1000 to 4999"/>
    <s v="US"/>
    <s v="USD"/>
    <n v="1430877843"/>
    <x v="475"/>
    <n v="1428285843"/>
    <d v="2015-04-06T02:04:03"/>
    <n v="0"/>
    <b v="0"/>
    <n v="0"/>
    <n v="0"/>
    <b v="0"/>
    <x v="0"/>
    <x v="5"/>
  </r>
  <r>
    <n v="476"/>
    <s v="Sight Word Music Videos"/>
    <s v="Animated Music Videos that teach kids how to read."/>
    <n v="220000"/>
    <n v="4906.59"/>
    <x v="2"/>
    <s v="Not within Scope"/>
    <s v="US"/>
    <s v="USD"/>
    <n v="1401767940"/>
    <x v="476"/>
    <n v="1398727441"/>
    <d v="2014-04-28T23:24:01"/>
    <n v="124"/>
    <b v="0"/>
    <n v="2.2302681818181819E-2"/>
    <n v="39.569274193548388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1000 to 4999"/>
    <s v="US"/>
    <s v="USD"/>
    <n v="1337371334"/>
    <x v="477"/>
    <n v="1332187334"/>
    <d v="2012-03-19T20:02:14"/>
    <n v="0"/>
    <b v="0"/>
    <n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10000 to 14999"/>
    <s v="US"/>
    <s v="USD"/>
    <n v="1427921509"/>
    <x v="478"/>
    <n v="1425333109"/>
    <d v="2015-03-02T21:51:49"/>
    <n v="0"/>
    <b v="0"/>
    <n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15000 to 19999"/>
    <s v="US"/>
    <s v="USD"/>
    <n v="1416566835"/>
    <x v="479"/>
    <n v="1411379235"/>
    <d v="2014-09-22T09:47:15"/>
    <n v="55"/>
    <b v="0"/>
    <n v="0.3256"/>
    <n v="88.8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40000 to 44999"/>
    <s v="US"/>
    <s v="USD"/>
    <n v="1376049615"/>
    <x v="480"/>
    <n v="1373457615"/>
    <d v="2013-07-10T12:00:15"/>
    <n v="140"/>
    <b v="0"/>
    <n v="0.19409999999999999"/>
    <n v="55.457142857142856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30000 to 34999"/>
    <s v="US"/>
    <s v="USD"/>
    <n v="1349885289"/>
    <x v="481"/>
    <n v="1347293289"/>
    <d v="2012-09-10T16:08:09"/>
    <n v="21"/>
    <b v="0"/>
    <n v="6.0999999999999999E-2"/>
    <n v="87.142857142857139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10000 to 14999"/>
    <s v="US"/>
    <s v="USD"/>
    <n v="1460644440"/>
    <x v="482"/>
    <n v="1458336690"/>
    <d v="2016-03-18T21:31:30"/>
    <n v="1"/>
    <b v="0"/>
    <n v="1E-3"/>
    <n v="10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15000 to 19999"/>
    <s v="GB"/>
    <s v="GBP"/>
    <n v="1359434672"/>
    <x v="483"/>
    <n v="1354250672"/>
    <d v="2012-11-30T04:44:32"/>
    <n v="147"/>
    <b v="0"/>
    <n v="0.502"/>
    <n v="51.224489795918366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Not within Scope"/>
    <s v="GB"/>
    <s v="GBP"/>
    <n v="1446766372"/>
    <x v="484"/>
    <n v="1443220372"/>
    <d v="2015-09-25T22:32:52"/>
    <n v="11"/>
    <b v="0"/>
    <n v="1.8625E-3"/>
    <n v="13.545454545454545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35000 to 39999"/>
    <s v="GB"/>
    <s v="GBP"/>
    <n v="1368792499"/>
    <x v="485"/>
    <n v="1366200499"/>
    <d v="2013-04-17T12:08:19"/>
    <n v="125"/>
    <b v="0"/>
    <n v="0.21906971229845085"/>
    <n v="66.520080000000007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Not within Scope"/>
    <s v="AU"/>
    <s v="AUD"/>
    <n v="1401662239"/>
    <x v="486"/>
    <n v="1399070239"/>
    <d v="2014-05-02T22:37:19"/>
    <n v="1"/>
    <b v="0"/>
    <n v="9.0909090909090904E-5"/>
    <n v="50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ot within Scope"/>
    <s v="CA"/>
    <s v="CAD"/>
    <n v="1482678994"/>
    <x v="487"/>
    <n v="1477491394"/>
    <d v="2016-10-26T14:16:34"/>
    <n v="0"/>
    <b v="0"/>
    <n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10000 to 14999"/>
    <s v="US"/>
    <s v="USD"/>
    <n v="1483924700"/>
    <x v="488"/>
    <n v="1481332700"/>
    <d v="2016-12-10T01:18:20"/>
    <n v="0"/>
    <b v="0"/>
    <n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Not within Scope"/>
    <s v="US"/>
    <s v="USD"/>
    <n v="1325763180"/>
    <x v="489"/>
    <n v="1323084816"/>
    <d v="2011-12-05T11:33:36"/>
    <n v="3"/>
    <b v="0"/>
    <n v="2.8667813379201833E-3"/>
    <n v="71.666666666666671"/>
    <b v="0"/>
    <x v="0"/>
    <x v="5"/>
  </r>
  <r>
    <n v="490"/>
    <s v="PROJECT IS CANCELLED"/>
    <s v="Cancelled"/>
    <n v="1000"/>
    <n v="0"/>
    <x v="2"/>
    <s v="Less Than 1000"/>
    <s v="US"/>
    <s v="USD"/>
    <n v="1345677285"/>
    <x v="490"/>
    <n v="1343085285"/>
    <d v="2012-07-23T23:14:45"/>
    <n v="0"/>
    <b v="0"/>
    <n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10000 to 14999"/>
    <s v="US"/>
    <s v="USD"/>
    <n v="1453937699"/>
    <x v="491"/>
    <n v="1451345699"/>
    <d v="2015-12-28T23:34:59"/>
    <n v="0"/>
    <b v="0"/>
    <n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ot within Scope"/>
    <s v="SE"/>
    <s v="SEK"/>
    <n v="1476319830"/>
    <x v="492"/>
    <n v="1471135830"/>
    <d v="2016-08-14T00:50:30"/>
    <n v="0"/>
    <b v="0"/>
    <n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30000 to 34999"/>
    <s v="GB"/>
    <s v="GBP"/>
    <n v="1432142738"/>
    <x v="493"/>
    <n v="1429550738"/>
    <d v="2015-04-20T17:25:38"/>
    <n v="0"/>
    <b v="0"/>
    <n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20000 to 24999"/>
    <s v="US"/>
    <s v="USD"/>
    <n v="1404356400"/>
    <x v="494"/>
    <n v="1402343765"/>
    <d v="2014-06-09T19:56:05"/>
    <n v="3"/>
    <b v="0"/>
    <n v="1.5499999999999999E-3"/>
    <n v="10.333333333333334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5000 to 9999"/>
    <s v="US"/>
    <s v="USD"/>
    <n v="1437076305"/>
    <x v="495"/>
    <n v="1434484305"/>
    <d v="2015-06-16T19:51:45"/>
    <n v="0"/>
    <b v="0"/>
    <n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s v="Not within Scope"/>
    <s v="US"/>
    <s v="USD"/>
    <n v="1392070874"/>
    <x v="496"/>
    <n v="1386886874"/>
    <d v="2013-12-12T22:21:14"/>
    <n v="1"/>
    <b v="0"/>
    <n v="1.6666666666666667E-5"/>
    <n v="1"/>
    <b v="0"/>
    <x v="0"/>
    <x v="5"/>
  </r>
  <r>
    <n v="497"/>
    <s v="Galaxy Probe Kids"/>
    <s v="live-action/animated series pilot."/>
    <n v="4480"/>
    <n v="30"/>
    <x v="2"/>
    <s v="1000 to 4999"/>
    <s v="US"/>
    <s v="USD"/>
    <n v="1419483600"/>
    <x v="497"/>
    <n v="1414889665"/>
    <d v="2014-11-02T00:54:25"/>
    <n v="3"/>
    <b v="0"/>
    <n v="6.6964285714285711E-3"/>
    <n v="10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Not within Scope"/>
    <s v="US"/>
    <s v="USD"/>
    <n v="1324664249"/>
    <x v="498"/>
    <n v="1321035449"/>
    <d v="2011-11-11T18:17:29"/>
    <n v="22"/>
    <b v="0"/>
    <n v="4.5985132395404561E-2"/>
    <n v="136.09090909090909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20000 to 24999"/>
    <s v="US"/>
    <s v="USD"/>
    <n v="1255381140"/>
    <x v="499"/>
    <n v="1250630968"/>
    <d v="2009-08-18T21:29:28"/>
    <n v="26"/>
    <b v="0"/>
    <n v="9.5500000000000002E-2"/>
    <n v="73.461538461538467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5000 to 9999"/>
    <s v="US"/>
    <s v="USD"/>
    <n v="1273356960"/>
    <x v="500"/>
    <n v="1268255751"/>
    <d v="2010-03-10T21:15:51"/>
    <n v="4"/>
    <b v="0"/>
    <n v="3.307692307692308E-2"/>
    <n v="53.75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10000 to 14999"/>
    <s v="US"/>
    <s v="USD"/>
    <n v="1310189851"/>
    <x v="501"/>
    <n v="1307597851"/>
    <d v="2011-06-09T05:37:31"/>
    <n v="0"/>
    <b v="0"/>
    <n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20000 to 24999"/>
    <s v="US"/>
    <s v="USD"/>
    <n v="1332073025"/>
    <x v="502"/>
    <n v="1329484625"/>
    <d v="2012-02-17T13:17:05"/>
    <n v="4"/>
    <b v="0"/>
    <n v="1.15E-2"/>
    <n v="57.5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5000 to 9999"/>
    <s v="GB"/>
    <s v="GBP"/>
    <n v="1421498303"/>
    <x v="503"/>
    <n v="1418906303"/>
    <d v="2014-12-18T12:38:23"/>
    <n v="9"/>
    <b v="0"/>
    <n v="1.7538461538461537E-2"/>
    <n v="12.666666666666666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20000 to 24999"/>
    <s v="US"/>
    <s v="USD"/>
    <n v="1334097387"/>
    <x v="504"/>
    <n v="1328916987"/>
    <d v="2012-02-10T23:36:27"/>
    <n v="5"/>
    <b v="0"/>
    <n v="1.3673469387755101E-2"/>
    <n v="67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10000 to 14999"/>
    <s v="US"/>
    <s v="USD"/>
    <n v="1451010086"/>
    <x v="505"/>
    <n v="1447122086"/>
    <d v="2015-11-10T02:21:26"/>
    <n v="14"/>
    <b v="0"/>
    <n v="4.3333333333333331E-3"/>
    <n v="3.714285714285714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Not within Scope"/>
    <s v="US"/>
    <s v="USD"/>
    <n v="1376140520"/>
    <x v="506"/>
    <n v="1373548520"/>
    <d v="2013-07-11T13:15:20"/>
    <n v="1"/>
    <b v="0"/>
    <n v="1.25E-3"/>
    <n v="250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20000 to 24999"/>
    <s v="US"/>
    <s v="USD"/>
    <n v="1350687657"/>
    <x v="507"/>
    <n v="1346799657"/>
    <d v="2012-09-04T23:00:57"/>
    <n v="10"/>
    <b v="0"/>
    <n v="3.2000000000000001E-2"/>
    <n v="64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Not within Scope"/>
    <s v="US"/>
    <s v="USD"/>
    <n v="1337955240"/>
    <x v="508"/>
    <n v="1332808501"/>
    <d v="2012-03-27T00:35:01"/>
    <n v="3"/>
    <b v="0"/>
    <n v="8.0000000000000002E-3"/>
    <n v="133.33333333333334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5000 to 9999"/>
    <s v="GB"/>
    <s v="GBP"/>
    <n v="1435504170"/>
    <x v="509"/>
    <n v="1432912170"/>
    <d v="2015-05-29T15:09:30"/>
    <n v="1"/>
    <b v="0"/>
    <n v="2E-3"/>
    <n v="10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10000 to 14999"/>
    <s v="US"/>
    <s v="USD"/>
    <n v="1456805639"/>
    <x v="510"/>
    <n v="1454213639"/>
    <d v="2016-01-31T04:13:59"/>
    <n v="0"/>
    <b v="0"/>
    <n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5000 to 9999"/>
    <s v="US"/>
    <s v="USD"/>
    <n v="1365228982"/>
    <x v="511"/>
    <n v="1362640582"/>
    <d v="2013-03-07T07:16:22"/>
    <n v="5"/>
    <b v="0"/>
    <n v="0.03"/>
    <n v="30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5000 to 9999"/>
    <s v="US"/>
    <s v="USD"/>
    <n v="1479667727"/>
    <x v="512"/>
    <n v="1475776127"/>
    <d v="2016-10-06T17:48:47"/>
    <n v="2"/>
    <b v="0"/>
    <n v="1.3749999999999999E-3"/>
    <n v="5.5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Not within Scope"/>
    <s v="US"/>
    <s v="USD"/>
    <n v="1471244400"/>
    <x v="513"/>
    <n v="1467387705"/>
    <d v="2016-07-01T15:41:45"/>
    <n v="68"/>
    <b v="0"/>
    <n v="0.13924"/>
    <n v="102.38235294117646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1000 to 4999"/>
    <s v="CA"/>
    <s v="CAD"/>
    <n v="1407595447"/>
    <x v="514"/>
    <n v="1405003447"/>
    <d v="2014-07-10T14:44:07"/>
    <n v="3"/>
    <b v="0"/>
    <n v="3.3333333333333333E-2"/>
    <n v="16.666666666666668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Not within Scope"/>
    <s v="US"/>
    <s v="USD"/>
    <n v="1451389601"/>
    <x v="515"/>
    <n v="1447933601"/>
    <d v="2015-11-19T11:46:41"/>
    <n v="34"/>
    <b v="0"/>
    <n v="0.25413402061855672"/>
    <n v="725.02941176470586"/>
    <b v="0"/>
    <x v="0"/>
    <x v="5"/>
  </r>
  <r>
    <n v="516"/>
    <s v="Shipmates"/>
    <s v="A big brother style comedy animation series starring famous seafarers"/>
    <n v="5000"/>
    <n v="0"/>
    <x v="2"/>
    <s v="5000 to 9999"/>
    <s v="GB"/>
    <s v="GBP"/>
    <n v="1432752080"/>
    <x v="516"/>
    <n v="1427568080"/>
    <d v="2015-03-28T18:41:20"/>
    <n v="0"/>
    <b v="0"/>
    <n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15000 to 19999"/>
    <s v="US"/>
    <s v="USD"/>
    <n v="1486046761"/>
    <x v="517"/>
    <n v="1483454761"/>
    <d v="2017-01-03T14:46:01"/>
    <n v="3"/>
    <b v="0"/>
    <n v="1.3666666666666667E-2"/>
    <n v="68.333333333333329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5000 to 9999"/>
    <s v="US"/>
    <s v="USD"/>
    <n v="1441550760"/>
    <x v="518"/>
    <n v="1438958824"/>
    <d v="2015-08-07T14:47:04"/>
    <n v="0"/>
    <b v="0"/>
    <n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10000 to 14999"/>
    <s v="US"/>
    <s v="USD"/>
    <n v="1354699421"/>
    <x v="519"/>
    <n v="1352107421"/>
    <d v="2012-11-05T09:23:41"/>
    <n v="70"/>
    <b v="0"/>
    <n v="0.22881426547787684"/>
    <n v="39.228571428571428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5000 to 9999"/>
    <s v="GB"/>
    <s v="GBP"/>
    <n v="1449766261"/>
    <x v="520"/>
    <n v="1447174261"/>
    <d v="2015-11-10T16:51:01"/>
    <n v="34"/>
    <b v="0"/>
    <n v="1.0209999999999999"/>
    <n v="150.14705882352942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5000 to 9999"/>
    <s v="US"/>
    <s v="USD"/>
    <n v="1477976340"/>
    <x v="521"/>
    <n v="1475460819"/>
    <d v="2016-10-03T02:13:39"/>
    <n v="56"/>
    <b v="0"/>
    <n v="1.0464"/>
    <n v="93.428571428571431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1000 to 4999"/>
    <s v="US"/>
    <s v="USD"/>
    <n v="1458518325"/>
    <x v="522"/>
    <n v="1456793925"/>
    <d v="2016-03-01T00:58:45"/>
    <n v="31"/>
    <b v="0"/>
    <n v="1.1466666666666667"/>
    <n v="110.96774193548387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5000 to 9999"/>
    <s v="US"/>
    <s v="USD"/>
    <n v="1442805076"/>
    <x v="523"/>
    <n v="1440213076"/>
    <d v="2015-08-22T03:11:16"/>
    <n v="84"/>
    <b v="0"/>
    <n v="1.206"/>
    <n v="71.785714285714292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1000 to 4999"/>
    <s v="GB"/>
    <s v="GBP"/>
    <n v="1464801169"/>
    <x v="524"/>
    <n v="1462209169"/>
    <d v="2016-05-02T17:12:49"/>
    <n v="130"/>
    <b v="0"/>
    <n v="1.0867285714285715"/>
    <n v="29.258076923076924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10000 to 14999"/>
    <s v="US"/>
    <s v="USD"/>
    <n v="1410601041"/>
    <x v="525"/>
    <n v="1406713041"/>
    <d v="2014-07-30T09:37:21"/>
    <n v="12"/>
    <b v="0"/>
    <n v="1"/>
    <n v="1000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1000 to 4999"/>
    <s v="GB"/>
    <s v="GBP"/>
    <n v="1438966800"/>
    <x v="526"/>
    <n v="1436278344"/>
    <d v="2015-07-07T14:12:24"/>
    <n v="23"/>
    <b v="0"/>
    <n v="1.1399999999999999"/>
    <n v="74.347826086956516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10000 to 14999"/>
    <s v="US"/>
    <s v="USD"/>
    <n v="1487347500"/>
    <x v="527"/>
    <n v="1484715366"/>
    <d v="2017-01-18T04:56:06"/>
    <n v="158"/>
    <b v="0"/>
    <n v="1.0085"/>
    <n v="63.829113924050631"/>
    <b v="1"/>
    <x v="1"/>
    <x v="6"/>
  </r>
  <r>
    <n v="528"/>
    <s v="Devastated No Matter What"/>
    <s v="A Festival Backed Production of a Full-Length Play."/>
    <n v="1150"/>
    <n v="1330"/>
    <x v="0"/>
    <s v="1000 to 4999"/>
    <s v="US"/>
    <s v="USD"/>
    <n v="1434921600"/>
    <x v="528"/>
    <n v="1433109907"/>
    <d v="2015-05-31T22:05:07"/>
    <n v="30"/>
    <b v="0"/>
    <n v="1.1565217391304348"/>
    <n v="44.333333333333336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1000 to 4999"/>
    <s v="CA"/>
    <s v="CAD"/>
    <n v="1484110800"/>
    <x v="529"/>
    <n v="1482281094"/>
    <d v="2016-12-21T00:44:54"/>
    <n v="18"/>
    <b v="0"/>
    <n v="1.3041666666666667"/>
    <n v="86.944444444444443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1000 to 4999"/>
    <s v="US"/>
    <s v="USD"/>
    <n v="1435111200"/>
    <x v="530"/>
    <n v="1433254268"/>
    <d v="2015-06-02T14:11:08"/>
    <n v="29"/>
    <b v="0"/>
    <n v="1.0778267254038179"/>
    <n v="126.55172413793103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1000 to 4999"/>
    <s v="US"/>
    <s v="USD"/>
    <n v="1481957940"/>
    <x v="531"/>
    <n v="1478050429"/>
    <d v="2016-11-02T01:33:49"/>
    <n v="31"/>
    <b v="0"/>
    <n v="1"/>
    <n v="129.03225806451613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10000 to 14999"/>
    <s v="US"/>
    <s v="USD"/>
    <n v="1463098208"/>
    <x v="532"/>
    <n v="1460506208"/>
    <d v="2016-04-13T00:10:08"/>
    <n v="173"/>
    <b v="0"/>
    <n v="1.2324999999999999"/>
    <n v="71.24277456647398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1000 to 4999"/>
    <s v="GB"/>
    <s v="GBP"/>
    <n v="1463394365"/>
    <x v="533"/>
    <n v="1461320765"/>
    <d v="2016-04-22T10:26:05"/>
    <n v="17"/>
    <b v="0"/>
    <n v="1.002"/>
    <n v="117.88235294117646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15000 to 19999"/>
    <s v="NO"/>
    <s v="NOK"/>
    <n v="1446418800"/>
    <x v="534"/>
    <n v="1443036470"/>
    <d v="2015-09-23T19:27:50"/>
    <n v="48"/>
    <b v="0"/>
    <n v="1.0466666666666666"/>
    <n v="327.08333333333331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1000 to 4999"/>
    <s v="GB"/>
    <s v="GBP"/>
    <n v="1483707905"/>
    <x v="535"/>
    <n v="1481115905"/>
    <d v="2016-12-07T13:05:05"/>
    <n v="59"/>
    <b v="0"/>
    <n v="1.0249999999999999"/>
    <n v="34.745762711864408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1000 to 4999"/>
    <s v="GB"/>
    <s v="GBP"/>
    <n v="1438624800"/>
    <x v="536"/>
    <n v="1435133807"/>
    <d v="2015-06-24T08:16:47"/>
    <n v="39"/>
    <b v="0"/>
    <n v="1.1825757575757576"/>
    <n v="100.06410256410257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1000 to 4999"/>
    <s v="US"/>
    <s v="USD"/>
    <n v="1446665191"/>
    <x v="537"/>
    <n v="1444069591"/>
    <d v="2015-10-05T18:26:31"/>
    <n v="59"/>
    <b v="0"/>
    <n v="1.2050000000000001"/>
    <n v="40.847457627118644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5000 to 9999"/>
    <s v="US"/>
    <s v="USD"/>
    <n v="1463166263"/>
    <x v="538"/>
    <n v="1460574263"/>
    <d v="2016-04-13T19:04:23"/>
    <n v="60"/>
    <b v="0"/>
    <n v="3.0242"/>
    <n v="252.01666666666668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Less Than 1000"/>
    <s v="GB"/>
    <s v="GBP"/>
    <n v="1467681107"/>
    <x v="539"/>
    <n v="1465866707"/>
    <d v="2016-06-14T01:11:47"/>
    <n v="20"/>
    <b v="0"/>
    <n v="1.00644"/>
    <n v="25.161000000000001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15000 to 19999"/>
    <s v="US"/>
    <s v="USD"/>
    <n v="1423078606"/>
    <x v="540"/>
    <n v="1420486606"/>
    <d v="2015-01-05T19:36:46"/>
    <n v="1"/>
    <b v="0"/>
    <n v="6.666666666666667E-5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s v="1000 to 4999"/>
    <s v="US"/>
    <s v="USD"/>
    <n v="1446080834"/>
    <x v="541"/>
    <n v="1443488834"/>
    <d v="2015-09-29T01:07:14"/>
    <n v="1"/>
    <b v="0"/>
    <n v="5.5555555555555558E-3"/>
    <n v="25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Not within Scope"/>
    <s v="US"/>
    <s v="USD"/>
    <n v="1462293716"/>
    <x v="542"/>
    <n v="1457113316"/>
    <d v="2016-03-04T17:41:56"/>
    <n v="1"/>
    <b v="0"/>
    <n v="3.9999999999999998E-6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20000 to 24999"/>
    <s v="AU"/>
    <s v="AUD"/>
    <n v="1414807962"/>
    <x v="543"/>
    <n v="1412215962"/>
    <d v="2014-10-02T02:12:42"/>
    <n v="2"/>
    <b v="0"/>
    <n v="3.1818181818181819E-3"/>
    <n v="35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Less Than 1000"/>
    <s v="US"/>
    <s v="USD"/>
    <n v="1467647160"/>
    <x v="544"/>
    <n v="1465055160"/>
    <d v="2016-06-04T15:46:00"/>
    <n v="2"/>
    <b v="0"/>
    <n v="1.2E-2"/>
    <n v="3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Not within Scope"/>
    <s v="FR"/>
    <s v="EUR"/>
    <n v="1447600389"/>
    <x v="545"/>
    <n v="1444140789"/>
    <d v="2015-10-06T14:13:09"/>
    <n v="34"/>
    <b v="0"/>
    <n v="0.27383999999999997"/>
    <n v="402.70588235294116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Not within Scope"/>
    <s v="US"/>
    <s v="USD"/>
    <n v="1445097715"/>
    <x v="546"/>
    <n v="1441209715"/>
    <d v="2015-09-02T16:01:55"/>
    <n v="2"/>
    <b v="0"/>
    <n v="8.6666666666666663E-4"/>
    <n v="26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5000 to 9999"/>
    <s v="GB"/>
    <s v="GBP"/>
    <n v="1455122564"/>
    <x v="547"/>
    <n v="1452530564"/>
    <d v="2016-01-11T16:42:44"/>
    <n v="0"/>
    <b v="0"/>
    <n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10000 to 14999"/>
    <s v="GB"/>
    <s v="GBP"/>
    <n v="1446154848"/>
    <x v="548"/>
    <n v="1443562848"/>
    <d v="2015-09-29T21:40:48"/>
    <n v="1"/>
    <b v="0"/>
    <n v="8.9999999999999998E-4"/>
    <n v="9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1000 to 4999"/>
    <s v="GB"/>
    <s v="GBP"/>
    <n v="1436368622"/>
    <x v="549"/>
    <n v="1433776622"/>
    <d v="2015-06-08T15:17:02"/>
    <n v="8"/>
    <b v="0"/>
    <n v="2.7199999999999998E-2"/>
    <n v="8.5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5000 to 9999"/>
    <s v="CA"/>
    <s v="CAD"/>
    <n v="1485838800"/>
    <x v="550"/>
    <n v="1484756245"/>
    <d v="2017-01-18T16:17:25"/>
    <n v="4"/>
    <b v="0"/>
    <n v="7.0000000000000001E-3"/>
    <n v="8.75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Not within Scope"/>
    <s v="US"/>
    <s v="USD"/>
    <n v="1438451580"/>
    <x v="551"/>
    <n v="1434609424"/>
    <d v="2015-06-18T06:37:04"/>
    <n v="28"/>
    <b v="0"/>
    <n v="5.0413333333333331E-2"/>
    <n v="135.035714285714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45000 to 49999"/>
    <s v="CA"/>
    <s v="CAD"/>
    <n v="1452350896"/>
    <x v="552"/>
    <n v="1447166896"/>
    <d v="2015-11-10T14:48:16"/>
    <n v="0"/>
    <b v="0"/>
    <n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25000 to 29999"/>
    <s v="US"/>
    <s v="USD"/>
    <n v="1415988991"/>
    <x v="553"/>
    <n v="1413393391"/>
    <d v="2014-10-15T17:16:31"/>
    <n v="6"/>
    <b v="0"/>
    <n v="4.9199999999999999E-3"/>
    <n v="20.5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1000 to 4999"/>
    <s v="US"/>
    <s v="USD"/>
    <n v="1413735972"/>
    <x v="554"/>
    <n v="1411143972"/>
    <d v="2014-09-19T16:26:12"/>
    <n v="22"/>
    <b v="0"/>
    <n v="0.36589147286821705"/>
    <n v="64.36363636363636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5000 to 9999"/>
    <s v="GB"/>
    <s v="GBP"/>
    <n v="1465720143"/>
    <x v="555"/>
    <n v="1463128143"/>
    <d v="2016-05-13T08:29:03"/>
    <n v="0"/>
    <b v="0"/>
    <n v="0"/>
    <n v="0"/>
    <b v="0"/>
    <x v="2"/>
    <x v="7"/>
  </r>
  <r>
    <n v="556"/>
    <s v="Braille Academy"/>
    <s v="An educational platform for learning Unified English Braille Code"/>
    <n v="8000"/>
    <n v="200"/>
    <x v="2"/>
    <s v="5000 to 9999"/>
    <s v="US"/>
    <s v="USD"/>
    <n v="1452112717"/>
    <x v="556"/>
    <n v="1449520717"/>
    <d v="2015-12-07T20:38:37"/>
    <n v="1"/>
    <b v="0"/>
    <n v="2.5000000000000001E-2"/>
    <n v="200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Not within Scope"/>
    <s v="DE"/>
    <s v="EUR"/>
    <n v="1480721803"/>
    <x v="557"/>
    <n v="1478126203"/>
    <d v="2016-11-02T22:36:43"/>
    <n v="20"/>
    <b v="0"/>
    <n v="9.1066666666666674E-3"/>
    <n v="68.3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Less Than 1000"/>
    <s v="US"/>
    <s v="USD"/>
    <n v="1427227905"/>
    <x v="558"/>
    <n v="1424639505"/>
    <d v="2015-02-22T21:11:45"/>
    <n v="0"/>
    <b v="0"/>
    <n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Not within Scope"/>
    <s v="US"/>
    <s v="USD"/>
    <n v="1449989260"/>
    <x v="559"/>
    <n v="1447397260"/>
    <d v="2015-11-13T06:47:40"/>
    <n v="1"/>
    <b v="0"/>
    <n v="2.0833333333333335E-4"/>
    <n v="50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Not within Scope"/>
    <s v="CA"/>
    <s v="CAD"/>
    <n v="1418841045"/>
    <x v="560"/>
    <n v="1416249045"/>
    <d v="2014-11-17T18:30:45"/>
    <n v="3"/>
    <b v="0"/>
    <n v="1.2E-4"/>
    <n v="4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15000 to 19999"/>
    <s v="US"/>
    <s v="USD"/>
    <n v="1445874513"/>
    <x v="561"/>
    <n v="1442850513"/>
    <d v="2015-09-21T15:48:33"/>
    <n v="2"/>
    <b v="0"/>
    <n v="3.6666666666666666E-3"/>
    <n v="27.5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ot within Scope"/>
    <s v="NL"/>
    <s v="EUR"/>
    <n v="1482052815"/>
    <x v="562"/>
    <n v="1479460815"/>
    <d v="2016-11-18T09:20:15"/>
    <n v="0"/>
    <b v="0"/>
    <n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Not within Scope"/>
    <s v="AU"/>
    <s v="AUD"/>
    <n v="1424137247"/>
    <x v="563"/>
    <n v="1421545247"/>
    <d v="2015-01-18T01:40:47"/>
    <n v="2"/>
    <b v="0"/>
    <n v="9.0666666666666662E-4"/>
    <n v="34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15000 to 19999"/>
    <s v="FR"/>
    <s v="EUR"/>
    <n v="1457822275"/>
    <x v="564"/>
    <n v="1455230275"/>
    <d v="2016-02-11T22:37:55"/>
    <n v="1"/>
    <b v="0"/>
    <n v="5.5555555555555558E-5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25000 to 29999"/>
    <s v="GB"/>
    <s v="GBP"/>
    <n v="1436554249"/>
    <x v="565"/>
    <n v="1433962249"/>
    <d v="2015-06-10T18:50:49"/>
    <n v="0"/>
    <b v="0"/>
    <n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5000 to 9999"/>
    <s v="US"/>
    <s v="USD"/>
    <n v="1468513533"/>
    <x v="566"/>
    <n v="1465921533"/>
    <d v="2016-06-14T16:25:33"/>
    <n v="1"/>
    <b v="0"/>
    <n v="2.0000000000000001E-4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10000 to 14999"/>
    <s v="US"/>
    <s v="USD"/>
    <n v="1420143194"/>
    <x v="567"/>
    <n v="1417551194"/>
    <d v="2014-12-02T20:13:14"/>
    <n v="0"/>
    <b v="0"/>
    <n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20000 to 24999"/>
    <s v="NZ"/>
    <s v="NZD"/>
    <n v="1452942000"/>
    <x v="568"/>
    <n v="1449785223"/>
    <d v="2015-12-10T22:07:03"/>
    <n v="5"/>
    <b v="0"/>
    <n v="0.01"/>
    <n v="49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s v="1000 to 4999"/>
    <s v="CA"/>
    <s v="CAD"/>
    <n v="1451679612"/>
    <x v="569"/>
    <n v="1449087612"/>
    <d v="2015-12-02T20:20:12"/>
    <n v="1"/>
    <b v="0"/>
    <n v="8.0000000000000002E-3"/>
    <n v="20"/>
    <b v="0"/>
    <x v="2"/>
    <x v="7"/>
  </r>
  <r>
    <n v="570"/>
    <s v="Relaunching in May"/>
    <s v="Humans have AM/FM/Satellite radio, kids have radio Disney, pets have DogCatRadio."/>
    <n v="85000"/>
    <n v="142"/>
    <x v="2"/>
    <s v="Not within Scope"/>
    <s v="US"/>
    <s v="USD"/>
    <n v="1455822569"/>
    <x v="570"/>
    <n v="1453230569"/>
    <d v="2016-01-19T19:09:29"/>
    <n v="1"/>
    <b v="0"/>
    <n v="1.6705882352941177E-3"/>
    <n v="142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25000 to 29999"/>
    <s v="US"/>
    <s v="USD"/>
    <n v="1437969540"/>
    <x v="571"/>
    <n v="1436297723"/>
    <d v="2015-07-07T19:35:23"/>
    <n v="2"/>
    <b v="0"/>
    <n v="4.2399999999999998E-3"/>
    <n v="53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1000 to 4999"/>
    <s v="US"/>
    <s v="USD"/>
    <n v="1446660688"/>
    <x v="572"/>
    <n v="1444065088"/>
    <d v="2015-10-05T17:11:28"/>
    <n v="0"/>
    <b v="0"/>
    <n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Not within Scope"/>
    <s v="US"/>
    <s v="USD"/>
    <n v="1421543520"/>
    <x v="573"/>
    <n v="1416445931"/>
    <d v="2014-11-20T01:12:11"/>
    <n v="9"/>
    <b v="0"/>
    <n v="3.892538925389254E-3"/>
    <n v="38.444444444444443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10000 to 14999"/>
    <s v="GB"/>
    <s v="GBP"/>
    <n v="1476873507"/>
    <x v="574"/>
    <n v="1474281507"/>
    <d v="2016-09-19T10:38:27"/>
    <n v="4"/>
    <b v="0"/>
    <n v="7.1556350626118068E-3"/>
    <n v="20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Not within Scope"/>
    <s v="DE"/>
    <s v="EUR"/>
    <n v="1434213443"/>
    <x v="575"/>
    <n v="1431621443"/>
    <d v="2015-05-14T16:37:23"/>
    <n v="4"/>
    <b v="0"/>
    <n v="4.3166666666666666E-3"/>
    <n v="64.75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s v="Not within Scope"/>
    <s v="US"/>
    <s v="USD"/>
    <n v="1427537952"/>
    <x v="576"/>
    <n v="1422357552"/>
    <d v="2015-01-27T11:19:12"/>
    <n v="1"/>
    <b v="0"/>
    <n v="1.2500000000000001E-5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5000 to 9999"/>
    <s v="US"/>
    <s v="USD"/>
    <n v="1463753302"/>
    <x v="577"/>
    <n v="1458569302"/>
    <d v="2016-03-21T14:08:22"/>
    <n v="1"/>
    <b v="0"/>
    <n v="2E-3"/>
    <n v="10"/>
    <b v="0"/>
    <x v="2"/>
    <x v="7"/>
  </r>
  <r>
    <n v="578"/>
    <s v="weBuy Crowdsourced Shopping"/>
    <s v="weBuy trade built on technology and Crowd Sourced Power"/>
    <n v="125000"/>
    <n v="14"/>
    <x v="2"/>
    <s v="Not within Scope"/>
    <s v="GB"/>
    <s v="GBP"/>
    <n v="1441633993"/>
    <x v="578"/>
    <n v="1439560393"/>
    <d v="2015-08-14T13:53:13"/>
    <n v="7"/>
    <b v="0"/>
    <n v="1.12E-4"/>
    <n v="2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s v="10000 to 14999"/>
    <s v="US"/>
    <s v="USD"/>
    <n v="1419539223"/>
    <x v="579"/>
    <n v="1416947223"/>
    <d v="2014-11-25T20:27:03"/>
    <n v="5"/>
    <b v="0"/>
    <n v="1.4583333333333334E-2"/>
    <n v="3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1000 to 4999"/>
    <s v="US"/>
    <s v="USD"/>
    <n v="1474580867"/>
    <x v="580"/>
    <n v="1471988867"/>
    <d v="2016-08-23T21:47:47"/>
    <n v="1"/>
    <b v="0"/>
    <n v="3.3333333333333332E-4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Less Than 1000"/>
    <s v="US"/>
    <s v="USD"/>
    <n v="1438474704"/>
    <x v="581"/>
    <n v="1435882704"/>
    <d v="2015-07-03T00:18:24"/>
    <n v="0"/>
    <b v="0"/>
    <n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ot within Scope"/>
    <s v="US"/>
    <s v="USD"/>
    <n v="1426442400"/>
    <x v="582"/>
    <n v="1424454319"/>
    <d v="2015-02-20T17:45:19"/>
    <n v="0"/>
    <b v="0"/>
    <n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s v="5000 to 9999"/>
    <s v="US"/>
    <s v="USD"/>
    <n v="1426800687"/>
    <x v="583"/>
    <n v="1424212287"/>
    <d v="2015-02-17T22:31:27"/>
    <n v="1"/>
    <b v="0"/>
    <n v="1.1111111111111112E-4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Less Than 1000"/>
    <s v="US"/>
    <s v="USD"/>
    <n v="1426522316"/>
    <x v="584"/>
    <n v="1423933916"/>
    <d v="2015-02-14T17:11:56"/>
    <n v="2"/>
    <b v="0"/>
    <n v="0.01"/>
    <n v="5"/>
    <b v="0"/>
    <x v="2"/>
    <x v="7"/>
  </r>
  <r>
    <n v="585"/>
    <s v="Link Card"/>
    <s v="SAVE UP TO 40% WHEN YOU SPEND!_x000a__x000a_PRE-ORDER YOUR LINK CARD TODAY"/>
    <n v="9000"/>
    <n v="0"/>
    <x v="2"/>
    <s v="5000 to 9999"/>
    <s v="GB"/>
    <s v="GBP"/>
    <n v="1448928000"/>
    <x v="585"/>
    <n v="1444123377"/>
    <d v="2015-10-06T09:22:57"/>
    <n v="0"/>
    <b v="0"/>
    <n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s v="10000 to 14999"/>
    <s v="US"/>
    <s v="USD"/>
    <n v="1424032207"/>
    <x v="586"/>
    <n v="1421440207"/>
    <d v="2015-01-16T20:30:07"/>
    <n v="4"/>
    <b v="0"/>
    <n v="5.5999999999999999E-3"/>
    <n v="1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30000 to 34999"/>
    <s v="CA"/>
    <s v="CAD"/>
    <n v="1429207833"/>
    <x v="587"/>
    <n v="1426615833"/>
    <d v="2015-03-17T18:10:33"/>
    <n v="7"/>
    <b v="0"/>
    <n v="9.0833333333333335E-2"/>
    <n v="389.28571428571428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5000 to 9999"/>
    <s v="IT"/>
    <s v="EUR"/>
    <n v="1479410886"/>
    <x v="588"/>
    <n v="1474223286"/>
    <d v="2016-09-18T18:28:06"/>
    <n v="2"/>
    <b v="0"/>
    <n v="3.3444444444444443E-2"/>
    <n v="150.5"/>
    <b v="0"/>
    <x v="2"/>
    <x v="7"/>
  </r>
  <r>
    <n v="589"/>
    <s v="Get Neighborly"/>
    <s v="Services closer than you think..."/>
    <n v="7500"/>
    <n v="1"/>
    <x v="2"/>
    <s v="5000 to 9999"/>
    <s v="US"/>
    <s v="USD"/>
    <n v="1436366699"/>
    <x v="589"/>
    <n v="1435070699"/>
    <d v="2015-06-23T14:44:59"/>
    <n v="1"/>
    <b v="0"/>
    <n v="1.3333333333333334E-4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5000 to 9999"/>
    <s v="GB"/>
    <s v="GBP"/>
    <n v="1454936460"/>
    <x v="590"/>
    <n v="1452259131"/>
    <d v="2016-01-08T13:18:51"/>
    <n v="9"/>
    <b v="0"/>
    <n v="4.4600000000000001E-2"/>
    <n v="24.77777777777777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Not within Scope"/>
    <s v="US"/>
    <s v="USD"/>
    <n v="1437570130"/>
    <x v="591"/>
    <n v="1434978130"/>
    <d v="2015-06-22T13:02:10"/>
    <n v="2"/>
    <b v="0"/>
    <n v="6.0999999999999997E-4"/>
    <n v="30.5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5000 to 9999"/>
    <s v="US"/>
    <s v="USD"/>
    <n v="1417584860"/>
    <x v="592"/>
    <n v="1414992860"/>
    <d v="2014-11-03T05:34:20"/>
    <n v="1"/>
    <b v="0"/>
    <n v="3.3333333333333333E-2"/>
    <n v="250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Less Than 1000"/>
    <s v="GB"/>
    <s v="GBP"/>
    <n v="1428333345"/>
    <x v="593"/>
    <n v="1425744945"/>
    <d v="2015-03-07T16:15:45"/>
    <n v="7"/>
    <b v="0"/>
    <n v="0.23"/>
    <n v="16.428571428571427"/>
    <b v="0"/>
    <x v="2"/>
    <x v="7"/>
  </r>
  <r>
    <n v="594"/>
    <s v="Unleashed Fitness"/>
    <s v="Creating a fitness site that will change the fitness game forever!"/>
    <n v="25000"/>
    <n v="26"/>
    <x v="2"/>
    <s v="25000 to 29999"/>
    <s v="US"/>
    <s v="USD"/>
    <n v="1460832206"/>
    <x v="594"/>
    <n v="1458240206"/>
    <d v="2016-03-17T18:43:26"/>
    <n v="2"/>
    <b v="0"/>
    <n v="1.0399999999999999E-3"/>
    <n v="13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Not within Scope"/>
    <s v="US"/>
    <s v="USD"/>
    <n v="1430703638"/>
    <x v="595"/>
    <n v="1426815638"/>
    <d v="2015-03-20T01:40:38"/>
    <n v="8"/>
    <b v="0"/>
    <n v="4.2599999999999999E-3"/>
    <n v="53.25"/>
    <b v="0"/>
    <x v="2"/>
    <x v="7"/>
  </r>
  <r>
    <n v="596"/>
    <s v="DigitaliBook free library"/>
    <s v="We present digitaibook,com site which can become a free electronic library with your help,"/>
    <n v="20000"/>
    <n v="6"/>
    <x v="2"/>
    <s v="20000 to 24999"/>
    <s v="US"/>
    <s v="USD"/>
    <n v="1478122292"/>
    <x v="596"/>
    <n v="1475530292"/>
    <d v="2016-10-03T21:31:32"/>
    <n v="2"/>
    <b v="0"/>
    <n v="2.9999999999999997E-4"/>
    <n v="3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5000 to 9999"/>
    <s v="US"/>
    <s v="USD"/>
    <n v="1469980800"/>
    <x v="597"/>
    <n v="1466787335"/>
    <d v="2016-06-24T16:55:35"/>
    <n v="2"/>
    <b v="0"/>
    <n v="2.6666666666666666E-3"/>
    <n v="10"/>
    <b v="0"/>
    <x v="2"/>
    <x v="7"/>
  </r>
  <r>
    <n v="598"/>
    <s v="Goals not creeds"/>
    <s v="This is a project to create a crowd-funding site for Urantia Book readers worldwide."/>
    <n v="2500"/>
    <n v="850"/>
    <x v="2"/>
    <s v="1000 to 4999"/>
    <s v="US"/>
    <s v="USD"/>
    <n v="1417737781"/>
    <x v="598"/>
    <n v="1415145781"/>
    <d v="2014-11-05T00:03:01"/>
    <n v="7"/>
    <b v="0"/>
    <n v="0.34"/>
    <n v="121.42857142857143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Not within Scope"/>
    <s v="US"/>
    <s v="USD"/>
    <n v="1425827760"/>
    <x v="599"/>
    <n v="1423769402"/>
    <d v="2015-02-12T19:30:02"/>
    <n v="2"/>
    <b v="0"/>
    <n v="6.2E-4"/>
    <n v="15.5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s v="5000 to 9999"/>
    <s v="US"/>
    <s v="USD"/>
    <n v="1431198562"/>
    <x v="600"/>
    <n v="1426014562"/>
    <d v="2015-03-10T19:09:22"/>
    <n v="1"/>
    <b v="0"/>
    <n v="0.02"/>
    <n v="100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10000 to 14999"/>
    <s v="CA"/>
    <s v="CAD"/>
    <n v="1419626139"/>
    <x v="601"/>
    <n v="1417034139"/>
    <d v="2014-11-26T20:35:39"/>
    <n v="6"/>
    <b v="0"/>
    <n v="1.4E-2"/>
    <n v="23.333333333333332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ot within Scope"/>
    <s v="US"/>
    <s v="USD"/>
    <n v="1434654215"/>
    <x v="602"/>
    <n v="1432062215"/>
    <d v="2015-05-19T19:03:35"/>
    <n v="0"/>
    <b v="0"/>
    <n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15000 to 19999"/>
    <s v="US"/>
    <s v="USD"/>
    <n v="1408029623"/>
    <x v="603"/>
    <n v="1405437623"/>
    <d v="2014-07-15T15:20:23"/>
    <n v="13"/>
    <b v="0"/>
    <n v="3.9334666666666664E-2"/>
    <n v="45.386153846153846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1000 to 4999"/>
    <s v="US"/>
    <s v="USD"/>
    <n v="1409187056"/>
    <x v="604"/>
    <n v="1406595056"/>
    <d v="2014-07-29T00:50:56"/>
    <n v="0"/>
    <b v="0"/>
    <n v="0"/>
    <n v="0"/>
    <b v="0"/>
    <x v="2"/>
    <x v="7"/>
  </r>
  <r>
    <n v="605"/>
    <s v="Teach Your Parents iPad (Canceled)"/>
    <s v="An iPad support care package for your parents / seniors."/>
    <n v="5000"/>
    <n v="131"/>
    <x v="1"/>
    <s v="5000 to 9999"/>
    <s v="US"/>
    <s v="USD"/>
    <n v="1440318908"/>
    <x v="605"/>
    <n v="1436430908"/>
    <d v="2015-07-09T08:35:08"/>
    <n v="8"/>
    <b v="0"/>
    <n v="2.6200000000000001E-2"/>
    <n v="16.375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5000 to 9999"/>
    <s v="NL"/>
    <s v="EUR"/>
    <n v="1432479600"/>
    <x v="606"/>
    <n v="1428507409"/>
    <d v="2015-04-08T15:36:49"/>
    <n v="1"/>
    <b v="0"/>
    <n v="2E-3"/>
    <n v="10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Less Than 1000"/>
    <s v="US"/>
    <s v="USD"/>
    <n v="1448225336"/>
    <x v="607"/>
    <n v="1445629736"/>
    <d v="2015-10-23T19:48:56"/>
    <n v="0"/>
    <b v="0"/>
    <n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Not within Scope"/>
    <s v="US"/>
    <s v="USD"/>
    <n v="1434405980"/>
    <x v="608"/>
    <n v="1431813980"/>
    <d v="2015-05-16T22:06:20"/>
    <n v="5"/>
    <b v="0"/>
    <n v="9.7400000000000004E-3"/>
    <n v="292.2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Less Than 1000"/>
    <s v="GB"/>
    <s v="GBP"/>
    <n v="1448761744"/>
    <x v="609"/>
    <n v="1446166144"/>
    <d v="2015-10-30T00:49:04"/>
    <n v="1"/>
    <b v="0"/>
    <n v="6.41025641025641E-3"/>
    <n v="5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s v="10000 to 14999"/>
    <s v="US"/>
    <s v="USD"/>
    <n v="1429732586"/>
    <x v="610"/>
    <n v="1427140586"/>
    <d v="2015-03-23T19:56:26"/>
    <n v="0"/>
    <b v="0"/>
    <n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ot within Scope"/>
    <s v="FR"/>
    <s v="EUR"/>
    <n v="1453210037"/>
    <x v="611"/>
    <n v="1448026037"/>
    <d v="2015-11-20T13:27:17"/>
    <n v="0"/>
    <b v="0"/>
    <n v="0"/>
    <n v="0"/>
    <b v="0"/>
    <x v="2"/>
    <x v="7"/>
  </r>
  <r>
    <n v="612"/>
    <s v="Web Streaming 2.0 (Canceled)"/>
    <s v="A Fast and Reliable new Web platform to stream videos from Internet"/>
    <n v="10000"/>
    <n v="0"/>
    <x v="1"/>
    <s v="10000 to 14999"/>
    <s v="IT"/>
    <s v="EUR"/>
    <n v="1472777146"/>
    <x v="612"/>
    <n v="1470185146"/>
    <d v="2016-08-03T00:45:46"/>
    <n v="0"/>
    <b v="0"/>
    <n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Not within Scope"/>
    <s v="US"/>
    <s v="USD"/>
    <n v="1443675540"/>
    <x v="613"/>
    <n v="1441022120"/>
    <d v="2015-08-31T11:55:20"/>
    <n v="121"/>
    <b v="0"/>
    <n v="0.21363333333333334"/>
    <n v="105.93388429752066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10000 to 14999"/>
    <s v="US"/>
    <s v="USD"/>
    <n v="1466731740"/>
    <x v="614"/>
    <n v="1464139740"/>
    <d v="2016-05-25T01:29:00"/>
    <n v="0"/>
    <b v="0"/>
    <n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Less Than 1000"/>
    <s v="NZ"/>
    <s v="NZD"/>
    <n v="1443149759"/>
    <x v="615"/>
    <n v="1440557759"/>
    <d v="2015-08-26T02:55:59"/>
    <n v="0"/>
    <b v="0"/>
    <n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5000 to 9999"/>
    <s v="FR"/>
    <s v="EUR"/>
    <n v="1488013307"/>
    <x v="616"/>
    <n v="1485421307"/>
    <d v="2017-01-26T09:01:47"/>
    <n v="0"/>
    <b v="0"/>
    <n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1000 to 4999"/>
    <s v="GB"/>
    <s v="GBP"/>
    <n v="1431072843"/>
    <x v="617"/>
    <n v="1427184843"/>
    <d v="2015-03-24T08:14:03"/>
    <n v="3"/>
    <b v="0"/>
    <n v="0.03"/>
    <n v="20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Less Than 1000"/>
    <s v="US"/>
    <s v="USD"/>
    <n v="1449689203"/>
    <x v="618"/>
    <n v="1447097203"/>
    <d v="2015-11-09T19:26:43"/>
    <n v="0"/>
    <b v="0"/>
    <n v="0"/>
    <n v="0"/>
    <b v="0"/>
    <x v="2"/>
    <x v="7"/>
  </r>
  <r>
    <n v="619"/>
    <s v="Big Data (Canceled)"/>
    <s v="Big Data Sets for researchers interested in improving the quality of life."/>
    <n v="2500000"/>
    <n v="1"/>
    <x v="1"/>
    <s v="Not within Scope"/>
    <s v="US"/>
    <s v="USD"/>
    <n v="1416933390"/>
    <x v="619"/>
    <n v="1411745790"/>
    <d v="2014-09-26T15:36:30"/>
    <n v="1"/>
    <b v="0"/>
    <n v="3.9999999999999998E-7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30000 to 34999"/>
    <s v="CA"/>
    <s v="CAD"/>
    <n v="1408986738"/>
    <x v="620"/>
    <n v="1405098738"/>
    <d v="2014-07-11T17:12:18"/>
    <n v="1"/>
    <b v="0"/>
    <n v="0.01"/>
    <n v="300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25000 to 29999"/>
    <s v="US"/>
    <s v="USD"/>
    <n v="1467934937"/>
    <x v="621"/>
    <n v="1465342937"/>
    <d v="2016-06-07T23:42:17"/>
    <n v="3"/>
    <b v="0"/>
    <n v="1.044E-2"/>
    <n v="87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5000 to 9999"/>
    <s v="US"/>
    <s v="USD"/>
    <n v="1467398138"/>
    <x v="622"/>
    <n v="1465670138"/>
    <d v="2016-06-11T18:35:38"/>
    <n v="9"/>
    <b v="0"/>
    <n v="5.6833333333333333E-2"/>
    <n v="37.888888888888886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ot within Scope"/>
    <s v="AU"/>
    <s v="AUD"/>
    <n v="1432771997"/>
    <x v="623"/>
    <n v="1430179997"/>
    <d v="2015-04-28T00:13:17"/>
    <n v="0"/>
    <b v="0"/>
    <n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5000 to 9999"/>
    <s v="US"/>
    <s v="USD"/>
    <n v="1431647041"/>
    <x v="624"/>
    <n v="1429055041"/>
    <d v="2015-04-14T23:44:01"/>
    <n v="0"/>
    <b v="0"/>
    <n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25000 to 29999"/>
    <s v="CA"/>
    <s v="CAD"/>
    <n v="1490560177"/>
    <x v="625"/>
    <n v="1487971777"/>
    <d v="2017-02-24T21:29:37"/>
    <n v="0"/>
    <b v="0"/>
    <n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25000 to 29999"/>
    <s v="US"/>
    <s v="USD"/>
    <n v="1439644920"/>
    <x v="626"/>
    <n v="1436793939"/>
    <d v="2015-07-13T13:25:39"/>
    <n v="39"/>
    <b v="0"/>
    <n v="0.17380000000000001"/>
    <n v="111.41025641025641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Not within Scope"/>
    <s v="SE"/>
    <s v="SEK"/>
    <n v="1457996400"/>
    <x v="627"/>
    <n v="1452842511"/>
    <d v="2016-01-15T07:21:51"/>
    <n v="1"/>
    <b v="0"/>
    <n v="2.0000000000000001E-4"/>
    <n v="90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5000 to 9999"/>
    <s v="US"/>
    <s v="USD"/>
    <n v="1405269457"/>
    <x v="628"/>
    <n v="1402677457"/>
    <d v="2014-06-13T16:37:37"/>
    <n v="0"/>
    <b v="0"/>
    <n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Not within Scope"/>
    <s v="AU"/>
    <s v="AUD"/>
    <n v="1463239108"/>
    <x v="629"/>
    <n v="1460647108"/>
    <d v="2016-04-14T15:18:28"/>
    <n v="3"/>
    <b v="0"/>
    <n v="1.75E-3"/>
    <n v="116.66666666666667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10000 to 14999"/>
    <s v="US"/>
    <s v="USD"/>
    <n v="1441516200"/>
    <x v="630"/>
    <n v="1438959121"/>
    <d v="2015-08-07T14:52:01"/>
    <n v="1"/>
    <b v="0"/>
    <n v="8.3340278356529708E-4"/>
    <n v="10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Not within Scope"/>
    <s v="CA"/>
    <s v="CAD"/>
    <n v="1464460329"/>
    <x v="631"/>
    <n v="1461954729"/>
    <d v="2016-04-29T18:32:09"/>
    <n v="9"/>
    <b v="0"/>
    <n v="1.38E-2"/>
    <n v="76.666666666666671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20000 to 24999"/>
    <s v="NL"/>
    <s v="EUR"/>
    <n v="1448470165"/>
    <x v="632"/>
    <n v="1445874565"/>
    <d v="2015-10-26T15:49:25"/>
    <n v="0"/>
    <b v="0"/>
    <n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10000 to 14999"/>
    <s v="US"/>
    <s v="USD"/>
    <n v="1466204400"/>
    <x v="633"/>
    <n v="1463469062"/>
    <d v="2016-05-17T07:11:02"/>
    <n v="25"/>
    <b v="0"/>
    <n v="0.1245"/>
    <n v="49.8"/>
    <b v="0"/>
    <x v="2"/>
    <x v="7"/>
  </r>
  <r>
    <n v="634"/>
    <s v="pitchtograndma (Canceled)"/>
    <s v="We help companies to explain what they do in simple, grandma-would-understand terms."/>
    <n v="5000"/>
    <n v="1"/>
    <x v="1"/>
    <s v="5000 to 9999"/>
    <s v="US"/>
    <s v="USD"/>
    <n v="1424989029"/>
    <x v="634"/>
    <n v="1422397029"/>
    <d v="2015-01-27T22:17:09"/>
    <n v="1"/>
    <b v="0"/>
    <n v="2.0000000000000001E-4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s v="25000 to 29999"/>
    <s v="US"/>
    <s v="USD"/>
    <n v="1428804762"/>
    <x v="635"/>
    <n v="1426212762"/>
    <d v="2015-03-13T02:12:42"/>
    <n v="1"/>
    <b v="0"/>
    <n v="8.0000000000000007E-5"/>
    <n v="2"/>
    <b v="0"/>
    <x v="2"/>
    <x v="7"/>
  </r>
  <r>
    <n v="636"/>
    <s v="Keto Advice (Canceled)"/>
    <s v="With no central location for keto knowledge, keto advice will be a community run knowledge base."/>
    <n v="2000"/>
    <n v="4"/>
    <x v="1"/>
    <s v="1000 to 4999"/>
    <s v="GB"/>
    <s v="GBP"/>
    <n v="1433587620"/>
    <x v="636"/>
    <n v="1430996150"/>
    <d v="2015-05-07T10:55:50"/>
    <n v="1"/>
    <b v="0"/>
    <n v="2E-3"/>
    <n v="4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ot within Scope"/>
    <s v="GB"/>
    <s v="GBP"/>
    <n v="1488063840"/>
    <x v="637"/>
    <n v="1485558318"/>
    <d v="2017-01-27T23:05:18"/>
    <n v="0"/>
    <b v="0"/>
    <n v="0"/>
    <n v="0"/>
    <b v="0"/>
    <x v="2"/>
    <x v="7"/>
  </r>
  <r>
    <n v="638"/>
    <s v="W (Canceled)"/>
    <s v="O0"/>
    <n v="200000"/>
    <n v="18"/>
    <x v="1"/>
    <s v="Not within Scope"/>
    <s v="DE"/>
    <s v="EUR"/>
    <n v="1490447662"/>
    <x v="638"/>
    <n v="1485267262"/>
    <d v="2017-01-24T14:14:22"/>
    <n v="6"/>
    <b v="0"/>
    <n v="9.0000000000000006E-5"/>
    <n v="3"/>
    <b v="0"/>
    <x v="2"/>
    <x v="7"/>
  </r>
  <r>
    <n v="639"/>
    <s v="Kids Educational Social Media Site (Canceled)"/>
    <s v="Development of a Safe and Educational Social Media site for kids."/>
    <n v="1000000"/>
    <n v="1"/>
    <x v="1"/>
    <s v="Not within Scope"/>
    <s v="US"/>
    <s v="USD"/>
    <n v="1413208795"/>
    <x v="639"/>
    <n v="1408024795"/>
    <d v="2014-08-14T13:59:55"/>
    <n v="1"/>
    <b v="0"/>
    <n v="9.9999999999999995E-7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Less Than 1000"/>
    <s v="FR"/>
    <s v="EUR"/>
    <n v="1480028400"/>
    <x v="640"/>
    <n v="1478685915"/>
    <d v="2016-11-09T10:05:15"/>
    <n v="2"/>
    <b v="0"/>
    <n v="1.4428571428571428"/>
    <n v="50.5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40000 to 44999"/>
    <s v="US"/>
    <s v="USD"/>
    <n v="1439473248"/>
    <x v="641"/>
    <n v="1436881248"/>
    <d v="2015-07-14T13:40:48"/>
    <n v="315"/>
    <b v="0"/>
    <n v="1.1916249999999999"/>
    <n v="151.31746031746033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20000 to 24999"/>
    <s v="DE"/>
    <s v="EUR"/>
    <n v="1439998674"/>
    <x v="642"/>
    <n v="1436888274"/>
    <d v="2015-07-14T15:37:54"/>
    <n v="2174"/>
    <b v="0"/>
    <n v="14.604850000000001"/>
    <n v="134.3592456301748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25000 to 29999"/>
    <s v="US"/>
    <s v="USD"/>
    <n v="1433085875"/>
    <x v="643"/>
    <n v="1428333875"/>
    <d v="2015-04-06T15:24:35"/>
    <n v="152"/>
    <b v="0"/>
    <n v="1.0580799999999999"/>
    <n v="174.02631578947367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25000 to 29999"/>
    <s v="US"/>
    <s v="USD"/>
    <n v="1414544400"/>
    <x v="644"/>
    <n v="1410883139"/>
    <d v="2014-09-16T15:58:59"/>
    <n v="1021"/>
    <b v="0"/>
    <n v="3.0011791999999997"/>
    <n v="73.486268364348675"/>
    <b v="1"/>
    <x v="2"/>
    <x v="8"/>
  </r>
  <r>
    <n v="645"/>
    <s v="Carbon Fiber Collar Stays"/>
    <s v="Ever wanted to own something made out of carbon fiber? Now you can!"/>
    <n v="2000"/>
    <n v="5574"/>
    <x v="0"/>
    <s v="1000 to 4999"/>
    <s v="US"/>
    <s v="USD"/>
    <n v="1470962274"/>
    <x v="645"/>
    <n v="1468370274"/>
    <d v="2016-07-13T00:37:54"/>
    <n v="237"/>
    <b v="0"/>
    <n v="2.7869999999999999"/>
    <n v="23.518987341772153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Less Than 1000"/>
    <s v="US"/>
    <s v="USD"/>
    <n v="1407788867"/>
    <x v="646"/>
    <n v="1405196867"/>
    <d v="2014-07-12T20:27:47"/>
    <n v="27"/>
    <b v="0"/>
    <n v="1.3187625000000001"/>
    <n v="39.074444444444445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1000 to 4999"/>
    <s v="CA"/>
    <s v="CAD"/>
    <n v="1458235549"/>
    <x v="647"/>
    <n v="1455647149"/>
    <d v="2016-02-16T18:25:49"/>
    <n v="17"/>
    <b v="0"/>
    <n v="1.0705"/>
    <n v="125.94117647058823"/>
    <b v="1"/>
    <x v="2"/>
    <x v="8"/>
  </r>
  <r>
    <n v="648"/>
    <s v="Audio Jacket"/>
    <s v="Get ready for the next product that you canâ€™t live without"/>
    <n v="35000"/>
    <n v="44388"/>
    <x v="0"/>
    <s v="35000 to 39999"/>
    <s v="US"/>
    <s v="USD"/>
    <n v="1413304708"/>
    <x v="648"/>
    <n v="1410280708"/>
    <d v="2014-09-09T16:38:28"/>
    <n v="27"/>
    <b v="0"/>
    <n v="1.2682285714285715"/>
    <n v="1644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1000 to 4999"/>
    <s v="US"/>
    <s v="USD"/>
    <n v="1410904413"/>
    <x v="649"/>
    <n v="1409090013"/>
    <d v="2014-08-26T21:53:33"/>
    <n v="82"/>
    <b v="0"/>
    <n v="1.3996"/>
    <n v="42.670731707317074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1000 to 4999"/>
    <s v="US"/>
    <s v="USD"/>
    <n v="1418953984"/>
    <x v="650"/>
    <n v="1413766384"/>
    <d v="2014-10-20T00:53:04"/>
    <n v="48"/>
    <b v="0"/>
    <n v="1.1240000000000001"/>
    <n v="35.125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25000 to 29999"/>
    <s v="US"/>
    <s v="USD"/>
    <n v="1418430311"/>
    <x v="651"/>
    <n v="1415838311"/>
    <d v="2014-11-13T00:25:11"/>
    <n v="105"/>
    <b v="0"/>
    <n v="1.00528"/>
    <n v="239.35238095238094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1000 to 4999"/>
    <s v="US"/>
    <s v="USD"/>
    <n v="1480613650"/>
    <x v="652"/>
    <n v="1478018050"/>
    <d v="2016-11-01T16:34:10"/>
    <n v="28"/>
    <b v="0"/>
    <n v="1.0046666666666666"/>
    <n v="107.64285714285714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Not within Scope"/>
    <s v="US"/>
    <s v="USD"/>
    <n v="1440082240"/>
    <x v="653"/>
    <n v="1436885440"/>
    <d v="2015-07-14T14:50:40"/>
    <n v="1107"/>
    <b v="0"/>
    <n v="1.4144600000000001"/>
    <n v="95.830623306233065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10000 to 14999"/>
    <s v="US"/>
    <s v="USD"/>
    <n v="1436396313"/>
    <x v="654"/>
    <n v="1433804313"/>
    <d v="2015-06-08T22:58:33"/>
    <n v="1013"/>
    <b v="0"/>
    <n v="2.6729166666666666"/>
    <n v="31.663376110562684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5000 to 9999"/>
    <s v="US"/>
    <s v="USD"/>
    <n v="1426197512"/>
    <x v="655"/>
    <n v="1423609112"/>
    <d v="2015-02-10T22:58:32"/>
    <n v="274"/>
    <b v="0"/>
    <n v="1.4688749999999999"/>
    <n v="42.88686131386861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5000 to 9999"/>
    <s v="US"/>
    <s v="USD"/>
    <n v="1460917119"/>
    <x v="656"/>
    <n v="1455736719"/>
    <d v="2016-02-17T19:18:39"/>
    <n v="87"/>
    <b v="0"/>
    <n v="2.1356000000000002"/>
    <n v="122.73563218390805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15000 to 19999"/>
    <s v="US"/>
    <s v="USD"/>
    <n v="1450901872"/>
    <x v="657"/>
    <n v="1448309872"/>
    <d v="2015-11-23T20:17:52"/>
    <n v="99"/>
    <b v="0"/>
    <n v="1.2569999999999999"/>
    <n v="190.45454545454547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25000 to 29999"/>
    <s v="US"/>
    <s v="USD"/>
    <n v="1437933600"/>
    <x v="658"/>
    <n v="1435117889"/>
    <d v="2015-06-24T03:51:29"/>
    <n v="276"/>
    <b v="0"/>
    <n v="1.0446206037108834"/>
    <n v="109.33695652173913"/>
    <b v="1"/>
    <x v="2"/>
    <x v="8"/>
  </r>
  <r>
    <n v="659"/>
    <s v="Lulu Watch Designs - Apple Watch"/>
    <s v="Sync up your lifestyle"/>
    <n v="3000"/>
    <n v="3017"/>
    <x v="0"/>
    <s v="1000 to 4999"/>
    <s v="US"/>
    <s v="USD"/>
    <n v="1440339295"/>
    <x v="659"/>
    <n v="1437747295"/>
    <d v="2015-07-24T14:14:55"/>
    <n v="21"/>
    <b v="0"/>
    <n v="1.0056666666666667"/>
    <n v="143.66666666666666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Not within Scope"/>
    <s v="US"/>
    <s v="USD"/>
    <n v="1415558879"/>
    <x v="660"/>
    <n v="1412963279"/>
    <d v="2014-10-10T17:47:59"/>
    <n v="18"/>
    <b v="0"/>
    <n v="3.058E-2"/>
    <n v="84.944444444444443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10000 to 14999"/>
    <s v="US"/>
    <s v="USD"/>
    <n v="1477236559"/>
    <x v="661"/>
    <n v="1474644559"/>
    <d v="2016-09-23T15:29:19"/>
    <n v="9"/>
    <b v="0"/>
    <n v="9.4999999999999998E-3"/>
    <n v="10.555555555555555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35000 to 39999"/>
    <s v="US"/>
    <s v="USD"/>
    <n v="1421404247"/>
    <x v="662"/>
    <n v="1418812247"/>
    <d v="2014-12-17T10:30:47"/>
    <n v="4"/>
    <b v="0"/>
    <n v="4.0000000000000001E-3"/>
    <n v="39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Not within Scope"/>
    <s v="DK"/>
    <s v="DKK"/>
    <n v="1437250456"/>
    <x v="663"/>
    <n v="1434658456"/>
    <d v="2015-06-18T20:14:16"/>
    <n v="7"/>
    <b v="0"/>
    <n v="3.5000000000000001E-3"/>
    <n v="100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10000 to 14999"/>
    <s v="US"/>
    <s v="USD"/>
    <n v="1428940775"/>
    <x v="664"/>
    <n v="1426348775"/>
    <d v="2015-03-14T15:59:35"/>
    <n v="29"/>
    <b v="0"/>
    <n v="7.5333333333333335E-2"/>
    <n v="31.172413793103448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10000 to 14999"/>
    <s v="US"/>
    <s v="USD"/>
    <n v="1484327061"/>
    <x v="665"/>
    <n v="1479143061"/>
    <d v="2016-11-14T17:04:21"/>
    <n v="12"/>
    <b v="0"/>
    <n v="0.18640000000000001"/>
    <n v="155.33333333333334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Not within Scope"/>
    <s v="US"/>
    <s v="USD"/>
    <n v="1408305498"/>
    <x v="666"/>
    <n v="1405713498"/>
    <d v="2014-07-18T19:58:18"/>
    <n v="4"/>
    <b v="0"/>
    <n v="4.0000000000000003E-5"/>
    <n v="2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Not within Scope"/>
    <s v="IT"/>
    <s v="EUR"/>
    <n v="1477731463"/>
    <x v="667"/>
    <n v="1474275463"/>
    <d v="2016-09-19T08:57:43"/>
    <n v="28"/>
    <b v="0"/>
    <n v="0.1002"/>
    <n v="178.92857142857142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15000 to 19999"/>
    <s v="US"/>
    <s v="USD"/>
    <n v="1431374222"/>
    <x v="668"/>
    <n v="1427486222"/>
    <d v="2015-03-27T19:57:02"/>
    <n v="25"/>
    <b v="0"/>
    <n v="4.5600000000000002E-2"/>
    <n v="27.36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Not within Scope"/>
    <s v="SE"/>
    <s v="SEK"/>
    <n v="1467817258"/>
    <x v="669"/>
    <n v="1465225258"/>
    <d v="2016-06-06T15:00:58"/>
    <n v="28"/>
    <b v="0"/>
    <n v="0.21507499999999999"/>
    <n v="1536.25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Not within Scope"/>
    <s v="IT"/>
    <s v="EUR"/>
    <n v="1466323800"/>
    <x v="670"/>
    <n v="1463418120"/>
    <d v="2016-05-16T17:02:00"/>
    <n v="310"/>
    <b v="0"/>
    <n v="0.29276666666666668"/>
    <n v="84.99677419354839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30000 to 34999"/>
    <s v="US"/>
    <s v="USD"/>
    <n v="1421208000"/>
    <x v="671"/>
    <n v="1418315852"/>
    <d v="2014-12-11T16:37:32"/>
    <n v="15"/>
    <b v="0"/>
    <n v="0.39426666666666665"/>
    <n v="788.5333333333333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Not within Scope"/>
    <s v="US"/>
    <s v="USD"/>
    <n v="1420088340"/>
    <x v="672"/>
    <n v="1417410964"/>
    <d v="2014-12-01T05:16:04"/>
    <n v="215"/>
    <b v="0"/>
    <n v="0.21628"/>
    <n v="50.2976744186046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Not within Scope"/>
    <s v="US"/>
    <s v="USD"/>
    <n v="1409602217"/>
    <x v="673"/>
    <n v="1405714217"/>
    <d v="2014-07-18T20:10:17"/>
    <n v="3"/>
    <b v="0"/>
    <n v="2.0500000000000002E-3"/>
    <n v="68.333333333333329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Not within Scope"/>
    <s v="US"/>
    <s v="USD"/>
    <n v="1407811627"/>
    <x v="674"/>
    <n v="1402627627"/>
    <d v="2014-06-13T02:47:07"/>
    <n v="2"/>
    <b v="0"/>
    <n v="2.9999999999999997E-4"/>
    <n v="7.5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5000 to 9999"/>
    <s v="US"/>
    <s v="USD"/>
    <n v="1420095540"/>
    <x v="675"/>
    <n v="1417558804"/>
    <d v="2014-12-02T22:20:04"/>
    <n v="26"/>
    <b v="0"/>
    <n v="0.14849999999999999"/>
    <n v="34.26923076923076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Not within Scope"/>
    <s v="CA"/>
    <s v="CAD"/>
    <n v="1423333581"/>
    <x v="676"/>
    <n v="1420741581"/>
    <d v="2015-01-08T18:26:21"/>
    <n v="24"/>
    <b v="0"/>
    <n v="1.4710000000000001E-2"/>
    <n v="61.29166666666666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Not within Scope"/>
    <s v="IT"/>
    <s v="EUR"/>
    <n v="1467106895"/>
    <x v="677"/>
    <n v="1463218895"/>
    <d v="2016-05-14T09:41:35"/>
    <n v="96"/>
    <b v="0"/>
    <n v="0.25584000000000001"/>
    <n v="133.25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25000 to 29999"/>
    <s v="US"/>
    <s v="USD"/>
    <n v="1463821338"/>
    <x v="678"/>
    <n v="1461229338"/>
    <d v="2016-04-21T09:02:18"/>
    <n v="17"/>
    <b v="0"/>
    <n v="3.8206896551724136E-2"/>
    <n v="65.17647058823529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Not within Scope"/>
    <s v="US"/>
    <s v="USD"/>
    <n v="1472920909"/>
    <x v="679"/>
    <n v="1467736909"/>
    <d v="2016-07-05T16:41:49"/>
    <n v="94"/>
    <b v="0"/>
    <n v="0.15485964912280703"/>
    <n v="93.90425531914893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Not within Scope"/>
    <s v="US"/>
    <s v="USD"/>
    <n v="1410955331"/>
    <x v="680"/>
    <n v="1407931331"/>
    <d v="2014-08-13T12:02:11"/>
    <n v="129"/>
    <b v="0"/>
    <n v="0.25912000000000002"/>
    <n v="150.65116279069767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1000 to 4999"/>
    <s v="US"/>
    <s v="USD"/>
    <n v="1477509604"/>
    <x v="681"/>
    <n v="1474917604"/>
    <d v="2016-09-26T19:20:04"/>
    <n v="1"/>
    <b v="0"/>
    <n v="4.0000000000000002E-4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Not within Scope"/>
    <s v="US"/>
    <s v="USD"/>
    <n v="1489512122"/>
    <x v="682"/>
    <n v="1486923722"/>
    <d v="2017-02-12T18:22:02"/>
    <n v="4"/>
    <b v="0"/>
    <n v="1.06E-3"/>
    <n v="13.25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35000 to 39999"/>
    <s v="US"/>
    <s v="USD"/>
    <n v="1477949764"/>
    <x v="683"/>
    <n v="1474493764"/>
    <d v="2016-09-21T21:36:04"/>
    <n v="3"/>
    <b v="0"/>
    <n v="8.5142857142857138E-3"/>
    <n v="99.333333333333329"/>
    <b v="0"/>
    <x v="2"/>
    <x v="8"/>
  </r>
  <r>
    <n v="684"/>
    <s v="Arcus Motion Analyzer | The Versatile Smart Ring"/>
    <s v="Arcus gives your fingers super powers."/>
    <n v="320000"/>
    <n v="23948"/>
    <x v="2"/>
    <s v="Not within Scope"/>
    <s v="US"/>
    <s v="USD"/>
    <n v="1406257200"/>
    <x v="684"/>
    <n v="1403176891"/>
    <d v="2014-06-19T11:21:31"/>
    <n v="135"/>
    <b v="0"/>
    <n v="7.4837500000000001E-2"/>
    <n v="177.39259259259259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1000 to 4999"/>
    <s v="US"/>
    <s v="USD"/>
    <n v="1421095672"/>
    <x v="685"/>
    <n v="1417207672"/>
    <d v="2014-11-28T20:47:52"/>
    <n v="10"/>
    <b v="0"/>
    <n v="0.27650000000000002"/>
    <n v="55.3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ot within Scope"/>
    <s v="IT"/>
    <s v="EUR"/>
    <n v="1438618170"/>
    <x v="686"/>
    <n v="1436026170"/>
    <d v="2015-07-04T16:09:30"/>
    <n v="0"/>
    <b v="0"/>
    <n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Not within Scope"/>
    <s v="MX"/>
    <s v="MXN"/>
    <n v="1486317653"/>
    <x v="687"/>
    <n v="1481133653"/>
    <d v="2016-12-07T18:00:53"/>
    <n v="6"/>
    <b v="0"/>
    <n v="3.5499999999999997E-2"/>
    <n v="591.66666666666663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20000 to 24999"/>
    <s v="US"/>
    <s v="USD"/>
    <n v="1444876253"/>
    <x v="688"/>
    <n v="1442284253"/>
    <d v="2015-09-15T02:30:53"/>
    <n v="36"/>
    <b v="0"/>
    <n v="0.72989999999999999"/>
    <n v="405.5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Not within Scope"/>
    <s v="US"/>
    <s v="USD"/>
    <n v="1481173140"/>
    <x v="689"/>
    <n v="1478016097"/>
    <d v="2016-11-01T16:01:37"/>
    <n v="336"/>
    <b v="0"/>
    <n v="0.57648750000000004"/>
    <n v="343.14732142857144"/>
    <b v="0"/>
    <x v="2"/>
    <x v="8"/>
  </r>
  <r>
    <n v="690"/>
    <s v="BLOXSHIELD"/>
    <s v="A radiation shield for your fitness tracker, smartwatch or other wearable smart device"/>
    <n v="20000"/>
    <n v="2468"/>
    <x v="2"/>
    <s v="20000 to 24999"/>
    <s v="US"/>
    <s v="USD"/>
    <n v="1473400800"/>
    <x v="690"/>
    <n v="1469718841"/>
    <d v="2016-07-28T15:14:01"/>
    <n v="34"/>
    <b v="0"/>
    <n v="0.1234"/>
    <n v="72.588235294117652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Not within Scope"/>
    <s v="US"/>
    <s v="USD"/>
    <n v="1435711246"/>
    <x v="691"/>
    <n v="1433292046"/>
    <d v="2015-06-03T00:40:46"/>
    <n v="10"/>
    <b v="0"/>
    <n v="5.1999999999999998E-3"/>
    <n v="26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20000 to 24999"/>
    <s v="GB"/>
    <s v="GBP"/>
    <n v="1482397263"/>
    <x v="692"/>
    <n v="1479805263"/>
    <d v="2016-11-22T09:01:03"/>
    <n v="201"/>
    <b v="0"/>
    <n v="6.5299999999999997E-2"/>
    <n v="6.4975124378109452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Not within Scope"/>
    <s v="US"/>
    <s v="USD"/>
    <n v="1430421827"/>
    <x v="693"/>
    <n v="1427829827"/>
    <d v="2015-03-31T19:23:47"/>
    <n v="296"/>
    <b v="0"/>
    <n v="0.35338000000000003"/>
    <n v="119.38513513513513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Not within Scope"/>
    <s v="US"/>
    <s v="USD"/>
    <n v="1485964559"/>
    <x v="694"/>
    <n v="1483372559"/>
    <d v="2017-01-02T15:55:59"/>
    <n v="7"/>
    <b v="0"/>
    <n v="3.933333333333333E-3"/>
    <n v="84.285714285714292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Not within Scope"/>
    <s v="US"/>
    <s v="USD"/>
    <n v="1414758620"/>
    <x v="695"/>
    <n v="1412166620"/>
    <d v="2014-10-01T12:30:20"/>
    <n v="7"/>
    <b v="0"/>
    <n v="1.06E-2"/>
    <n v="90.857142857142861"/>
    <b v="0"/>
    <x v="2"/>
    <x v="8"/>
  </r>
  <r>
    <n v="696"/>
    <s v="trustee"/>
    <s v="Show your fidelity by wearing the Trustee rings! Show where you are (at)!"/>
    <n v="175000"/>
    <n v="1"/>
    <x v="2"/>
    <s v="Not within Scope"/>
    <s v="NL"/>
    <s v="EUR"/>
    <n v="1406326502"/>
    <x v="696"/>
    <n v="1403734502"/>
    <d v="2014-06-25T22:15:02"/>
    <n v="1"/>
    <b v="0"/>
    <n v="5.7142857142857145E-6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5000 to 9999"/>
    <s v="DE"/>
    <s v="EUR"/>
    <n v="1454502789"/>
    <x v="697"/>
    <n v="1453206789"/>
    <d v="2016-01-19T12:33:09"/>
    <n v="114"/>
    <b v="0"/>
    <n v="0.46379999999999999"/>
    <n v="20.34210526315789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Not within Scope"/>
    <s v="US"/>
    <s v="USD"/>
    <n v="1411005600"/>
    <x v="698"/>
    <n v="1408141245"/>
    <d v="2014-08-15T22:20:45"/>
    <n v="29"/>
    <b v="0"/>
    <n v="0.15390000000000001"/>
    <n v="530.68965517241384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Not within Scope"/>
    <s v="US"/>
    <s v="USD"/>
    <n v="1385136000"/>
    <x v="699"/>
    <n v="1381923548"/>
    <d v="2013-10-16T11:39:08"/>
    <n v="890"/>
    <b v="0"/>
    <n v="0.824221076923077"/>
    <n v="120.39184269662923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15000 to 19999"/>
    <s v="ES"/>
    <s v="EUR"/>
    <n v="1484065881"/>
    <x v="700"/>
    <n v="1481473881"/>
    <d v="2016-12-11T16:31:21"/>
    <n v="31"/>
    <b v="0"/>
    <n v="2.6866666666666667E-2"/>
    <n v="13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20000 to 24999"/>
    <s v="GB"/>
    <s v="GBP"/>
    <n v="1406130880"/>
    <x v="701"/>
    <n v="1403538880"/>
    <d v="2014-06-23T15:54:40"/>
    <n v="21"/>
    <b v="0"/>
    <n v="0.26600000000000001"/>
    <n v="291.3333333333333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15000 to 19999"/>
    <s v="US"/>
    <s v="USD"/>
    <n v="1480011987"/>
    <x v="702"/>
    <n v="1477416387"/>
    <d v="2016-10-25T17:26:27"/>
    <n v="37"/>
    <b v="0"/>
    <n v="0.30813400000000002"/>
    <n v="124.9191891891892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15000 to 19999"/>
    <s v="US"/>
    <s v="USD"/>
    <n v="1485905520"/>
    <x v="703"/>
    <n v="1481150949"/>
    <d v="2016-12-07T22:49:09"/>
    <n v="7"/>
    <b v="0"/>
    <n v="5.5800000000000002E-2"/>
    <n v="119.5714285714285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Not within Scope"/>
    <s v="CA"/>
    <s v="CAD"/>
    <n v="1487565468"/>
    <x v="704"/>
    <n v="1482381468"/>
    <d v="2016-12-22T04:37:48"/>
    <n v="4"/>
    <b v="0"/>
    <n v="8.7454545454545458E-3"/>
    <n v="120.25"/>
    <b v="0"/>
    <x v="2"/>
    <x v="8"/>
  </r>
  <r>
    <n v="705"/>
    <s v="SomnoScope"/>
    <s v="The closest thing ever to the Holy Grail of wearables technology"/>
    <n v="100000"/>
    <n v="977"/>
    <x v="2"/>
    <s v="Not within Scope"/>
    <s v="NL"/>
    <s v="EUR"/>
    <n v="1484999278"/>
    <x v="705"/>
    <n v="1482407278"/>
    <d v="2016-12-22T11:47:58"/>
    <n v="5"/>
    <b v="0"/>
    <n v="9.7699999999999992E-3"/>
    <n v="195.4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ot within Scope"/>
    <s v="ES"/>
    <s v="EUR"/>
    <n v="1481740740"/>
    <x v="706"/>
    <n v="1478130783"/>
    <d v="2016-11-02T23:53:03"/>
    <n v="0"/>
    <b v="0"/>
    <n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Not within Scope"/>
    <s v="GB"/>
    <s v="GBP"/>
    <n v="1483286127"/>
    <x v="707"/>
    <n v="1479830127"/>
    <d v="2016-11-22T15:55:27"/>
    <n v="456"/>
    <b v="0"/>
    <n v="0.78927352941176465"/>
    <n v="117.69868421052631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40000 to 44999"/>
    <s v="GB"/>
    <s v="GBP"/>
    <n v="1410616600"/>
    <x v="708"/>
    <n v="1405432600"/>
    <d v="2014-07-15T13:56:40"/>
    <n v="369"/>
    <b v="0"/>
    <n v="0.22092500000000001"/>
    <n v="23.948509485094849"/>
    <b v="0"/>
    <x v="2"/>
    <x v="8"/>
  </r>
  <r>
    <n v="709"/>
    <s v="lumiglove"/>
    <s v="A &quot;handheld&quot; light, which eases the way you illuminate objects and/or paths."/>
    <n v="15000"/>
    <n v="61"/>
    <x v="2"/>
    <s v="15000 to 19999"/>
    <s v="US"/>
    <s v="USD"/>
    <n v="1417741159"/>
    <x v="709"/>
    <n v="1415149159"/>
    <d v="2014-11-05T00:59:19"/>
    <n v="2"/>
    <b v="0"/>
    <n v="4.0666666666666663E-3"/>
    <n v="30.5"/>
    <b v="0"/>
    <x v="2"/>
    <x v="8"/>
  </r>
  <r>
    <n v="710"/>
    <s v="Hate York Shirt 2.0"/>
    <s v="Shirts, so technologically advanced, they connect mentally to their audience upon sight."/>
    <n v="1200"/>
    <n v="0"/>
    <x v="2"/>
    <s v="1000 to 4999"/>
    <s v="CA"/>
    <s v="CAD"/>
    <n v="1408495440"/>
    <x v="710"/>
    <n v="1405640302"/>
    <d v="2014-07-17T23:38:22"/>
    <n v="0"/>
    <b v="0"/>
    <n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ot within Scope"/>
    <s v="NL"/>
    <s v="EUR"/>
    <n v="1481716868"/>
    <x v="711"/>
    <n v="1478257268"/>
    <d v="2016-11-04T11:01:08"/>
    <n v="338"/>
    <b v="0"/>
    <n v="0.33790999999999999"/>
    <n v="99.973372781065095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45000 to 49999"/>
    <s v="US"/>
    <s v="USD"/>
    <n v="1455466832"/>
    <x v="712"/>
    <n v="1452874832"/>
    <d v="2016-01-15T16:20:32"/>
    <n v="4"/>
    <b v="0"/>
    <n v="2.1649484536082476E-3"/>
    <n v="26.25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25000 to 29999"/>
    <s v="IT"/>
    <s v="EUR"/>
    <n v="1465130532"/>
    <x v="713"/>
    <n v="1462538532"/>
    <d v="2016-05-06T12:42:12"/>
    <n v="1"/>
    <b v="0"/>
    <n v="7.9600000000000001E-3"/>
    <n v="199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15000 to 19999"/>
    <s v="US"/>
    <s v="USD"/>
    <n v="1488308082"/>
    <x v="714"/>
    <n v="1483124082"/>
    <d v="2016-12-30T18:54:42"/>
    <n v="28"/>
    <b v="0"/>
    <n v="0.14993333333333334"/>
    <n v="80.321428571428569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25000 to 29999"/>
    <s v="US"/>
    <s v="USD"/>
    <n v="1446693040"/>
    <x v="715"/>
    <n v="1443233440"/>
    <d v="2015-09-26T02:10:40"/>
    <n v="12"/>
    <b v="0"/>
    <n v="5.0509090909090906E-2"/>
    <n v="115.75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5000 to 9999"/>
    <s v="US"/>
    <s v="USD"/>
    <n v="1417392000"/>
    <x v="716"/>
    <n v="1414511307"/>
    <d v="2014-10-28T15:48:27"/>
    <n v="16"/>
    <b v="0"/>
    <n v="0.10214285714285715"/>
    <n v="44.6875"/>
    <b v="0"/>
    <x v="2"/>
    <x v="8"/>
  </r>
  <r>
    <n v="717"/>
    <s v="cool air belt"/>
    <s v="Cool air flowing under clothing keeps you cool."/>
    <n v="100000"/>
    <n v="305"/>
    <x v="2"/>
    <s v="Not within Scope"/>
    <s v="US"/>
    <s v="USD"/>
    <n v="1409949002"/>
    <x v="717"/>
    <n v="1407357002"/>
    <d v="2014-08-06T20:30:02"/>
    <n v="4"/>
    <b v="0"/>
    <n v="3.0500000000000002E-3"/>
    <n v="76.25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10000 to 14999"/>
    <s v="US"/>
    <s v="USD"/>
    <n v="1487397540"/>
    <x v="718"/>
    <n v="1484684247"/>
    <d v="2017-01-17T20:17:27"/>
    <n v="4"/>
    <b v="0"/>
    <n v="7.4999999999999997E-3"/>
    <n v="22.5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15000 to 19999"/>
    <s v="US"/>
    <s v="USD"/>
    <n v="1456189076"/>
    <x v="719"/>
    <n v="1454979476"/>
    <d v="2016-02-09T00:57:56"/>
    <n v="10"/>
    <b v="0"/>
    <n v="1.2933333333333333E-2"/>
    <n v="19.399999999999999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1000 to 4999"/>
    <s v="US"/>
    <s v="USD"/>
    <n v="1327851291"/>
    <x v="720"/>
    <n v="1325432091"/>
    <d v="2012-01-01T15:34:51"/>
    <n v="41"/>
    <b v="0"/>
    <n v="1.4394736842105262"/>
    <n v="66.707317073170728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5000 to 9999"/>
    <s v="US"/>
    <s v="USD"/>
    <n v="1406900607"/>
    <x v="721"/>
    <n v="1403012607"/>
    <d v="2014-06-17T13:43:27"/>
    <n v="119"/>
    <b v="0"/>
    <n v="1.2210975609756098"/>
    <n v="84.14285714285713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25000 to 29999"/>
    <s v="US"/>
    <s v="USD"/>
    <n v="1333909178"/>
    <x v="722"/>
    <n v="1331320778"/>
    <d v="2012-03-09T19:19:38"/>
    <n v="153"/>
    <b v="0"/>
    <n v="1.3202400000000001"/>
    <n v="215.7254901960784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s v="5000 to 9999"/>
    <s v="US"/>
    <s v="USD"/>
    <n v="1438228740"/>
    <x v="723"/>
    <n v="1435606549"/>
    <d v="2015-06-29T19:35:49"/>
    <n v="100"/>
    <b v="0"/>
    <n v="1.0938000000000001"/>
    <n v="54.69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5000 to 9999"/>
    <s v="US"/>
    <s v="USD"/>
    <n v="1309447163"/>
    <x v="724"/>
    <n v="1306855163"/>
    <d v="2011-05-31T15:19:23"/>
    <n v="143"/>
    <b v="0"/>
    <n v="1.0547157142857144"/>
    <n v="51.62944055944056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20000 to 24999"/>
    <s v="US"/>
    <s v="USD"/>
    <n v="1450018912"/>
    <x v="725"/>
    <n v="1447426912"/>
    <d v="2015-11-13T15:01:52"/>
    <n v="140"/>
    <b v="0"/>
    <n v="1.0035000000000001"/>
    <n v="143.35714285714286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1000 to 4999"/>
    <s v="US"/>
    <s v="USD"/>
    <n v="1365728487"/>
    <x v="726"/>
    <n v="1363136487"/>
    <d v="2013-03-13T01:01:27"/>
    <n v="35"/>
    <b v="0"/>
    <n v="1.014"/>
    <n v="72.428571428571431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1000 to 4999"/>
    <s v="US"/>
    <s v="USD"/>
    <n v="1358198400"/>
    <x v="727"/>
    <n v="1354580949"/>
    <d v="2012-12-04T00:29:09"/>
    <n v="149"/>
    <b v="0"/>
    <n v="1.5551428571428572"/>
    <n v="36.530201342281877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5000 to 9999"/>
    <s v="US"/>
    <s v="USD"/>
    <n v="1313957157"/>
    <x v="728"/>
    <n v="1310069157"/>
    <d v="2011-07-07T20:05:57"/>
    <n v="130"/>
    <b v="0"/>
    <n v="1.05566"/>
    <n v="60.903461538461535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1000 to 4999"/>
    <s v="US"/>
    <s v="USD"/>
    <n v="1348028861"/>
    <x v="729"/>
    <n v="1342844861"/>
    <d v="2012-07-21T04:27:41"/>
    <n v="120"/>
    <b v="0"/>
    <n v="1.3065"/>
    <n v="43.55"/>
    <b v="1"/>
    <x v="3"/>
    <x v="9"/>
  </r>
  <r>
    <n v="730"/>
    <s v="Encyclopedia of Surfing"/>
    <s v="A Massive but Cheerful Online Digital Archive of Surfing"/>
    <n v="20000"/>
    <n v="26438"/>
    <x v="0"/>
    <s v="20000 to 24999"/>
    <s v="US"/>
    <s v="USD"/>
    <n v="1323280391"/>
    <x v="730"/>
    <n v="1320688391"/>
    <d v="2011-11-07T17:53:11"/>
    <n v="265"/>
    <b v="0"/>
    <n v="1.3219000000000001"/>
    <n v="99.766037735849054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5000 to 9999"/>
    <s v="US"/>
    <s v="USD"/>
    <n v="1327212000"/>
    <x v="731"/>
    <n v="1322852747"/>
    <d v="2011-12-02T19:05:47"/>
    <n v="71"/>
    <b v="0"/>
    <n v="1.26"/>
    <n v="88.732394366197184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Less Than 1000"/>
    <s v="GB"/>
    <s v="GBP"/>
    <n v="1380449461"/>
    <x v="732"/>
    <n v="1375265461"/>
    <d v="2013-07-31T10:11:01"/>
    <n v="13"/>
    <b v="0"/>
    <n v="1.6"/>
    <n v="4.9230769230769234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1000 to 4999"/>
    <s v="GB"/>
    <s v="GBP"/>
    <n v="1387533892"/>
    <x v="733"/>
    <n v="1384941892"/>
    <d v="2013-11-20T10:04:52"/>
    <n v="169"/>
    <b v="0"/>
    <n v="1.2048000000000001"/>
    <n v="17.822485207100591"/>
    <b v="1"/>
    <x v="3"/>
    <x v="9"/>
  </r>
  <r>
    <n v="734"/>
    <s v="Sideswiped"/>
    <s v="Sideswiped is my story of growing in and trusting God through the mess and mysteries of life."/>
    <n v="8500"/>
    <n v="10670"/>
    <x v="0"/>
    <s v="5000 to 9999"/>
    <s v="CA"/>
    <s v="CAD"/>
    <n v="1431147600"/>
    <x v="734"/>
    <n v="1428465420"/>
    <d v="2015-04-08T03:57:00"/>
    <n v="57"/>
    <b v="0"/>
    <n v="1.2552941176470589"/>
    <n v="187.19298245614036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45000 to 49999"/>
    <s v="US"/>
    <s v="USD"/>
    <n v="1417653540"/>
    <x v="735"/>
    <n v="1414975346"/>
    <d v="2014-11-03T00:42:26"/>
    <n v="229"/>
    <b v="0"/>
    <n v="1.1440638297872341"/>
    <n v="234.80786026200875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1000 to 4999"/>
    <s v="US"/>
    <s v="USD"/>
    <n v="1385009940"/>
    <x v="736"/>
    <n v="1383327440"/>
    <d v="2013-11-01T17:37:20"/>
    <n v="108"/>
    <b v="0"/>
    <n v="3.151388888888889"/>
    <n v="105.04629629629629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5000 to 9999"/>
    <s v="US"/>
    <s v="USD"/>
    <n v="1392408000"/>
    <x v="737"/>
    <n v="1390890987"/>
    <d v="2014-01-28T06:36:27"/>
    <n v="108"/>
    <b v="0"/>
    <n v="1.224"/>
    <n v="56.666666666666664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1000 to 4999"/>
    <s v="US"/>
    <s v="USD"/>
    <n v="1417409940"/>
    <x v="738"/>
    <n v="1414765794"/>
    <d v="2014-10-31T14:29:54"/>
    <n v="41"/>
    <b v="0"/>
    <n v="1.0673333333333332"/>
    <n v="39.048780487804876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5000 to 9999"/>
    <s v="US"/>
    <s v="USD"/>
    <n v="1407758629"/>
    <x v="739"/>
    <n v="1404907429"/>
    <d v="2014-07-09T12:03:49"/>
    <n v="139"/>
    <b v="0"/>
    <n v="1.5833333333333333"/>
    <n v="68.345323741007192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1000 to 4999"/>
    <s v="US"/>
    <s v="USD"/>
    <n v="1434857482"/>
    <x v="740"/>
    <n v="1433647882"/>
    <d v="2015-06-07T03:31:22"/>
    <n v="19"/>
    <b v="0"/>
    <n v="1.0740000000000001"/>
    <n v="169.57894736842104"/>
    <b v="1"/>
    <x v="3"/>
    <x v="9"/>
  </r>
  <r>
    <n v="741"/>
    <s v="reVILNA: the vilna ghetto project"/>
    <s v="A revolutionary digital mapping project of the Vilna Ghetto"/>
    <n v="13000"/>
    <n v="13293.8"/>
    <x v="0"/>
    <s v="10000 to 14999"/>
    <s v="US"/>
    <s v="USD"/>
    <n v="1370964806"/>
    <x v="741"/>
    <n v="1367940806"/>
    <d v="2013-05-07T15:33:26"/>
    <n v="94"/>
    <b v="0"/>
    <n v="1.0226"/>
    <n v="141.42340425531913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1000 to 4999"/>
    <s v="US"/>
    <s v="USD"/>
    <n v="1395435712"/>
    <x v="742"/>
    <n v="1392847312"/>
    <d v="2014-02-19T22:01:52"/>
    <n v="23"/>
    <b v="0"/>
    <n v="1.1071428571428572"/>
    <n v="67.39130434782609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Less Than 1000"/>
    <s v="US"/>
    <s v="USD"/>
    <n v="1334610000"/>
    <x v="743"/>
    <n v="1332435685"/>
    <d v="2012-03-22T17:01:25"/>
    <n v="15"/>
    <b v="0"/>
    <n v="1.48"/>
    <n v="54.266666666666666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5000 to 9999"/>
    <s v="US"/>
    <s v="USD"/>
    <n v="1355439503"/>
    <x v="744"/>
    <n v="1352847503"/>
    <d v="2012-11-13T22:58:23"/>
    <n v="62"/>
    <b v="0"/>
    <n v="1.0232000000000001"/>
    <n v="82.516129032258064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1000 to 4999"/>
    <s v="US"/>
    <s v="USD"/>
    <n v="1367588645"/>
    <x v="745"/>
    <n v="1364996645"/>
    <d v="2013-04-03T13:44:05"/>
    <n v="74"/>
    <b v="0"/>
    <n v="1.7909909909909909"/>
    <n v="53.729729729729726"/>
    <b v="1"/>
    <x v="3"/>
    <x v="9"/>
  </r>
  <r>
    <n v="746"/>
    <s v="Attention: People With Body Parts"/>
    <s v="This is a book of letters. Letters to our body parts."/>
    <n v="2987"/>
    <n v="3318"/>
    <x v="0"/>
    <s v="1000 to 4999"/>
    <s v="US"/>
    <s v="USD"/>
    <n v="1348372740"/>
    <x v="746"/>
    <n v="1346806909"/>
    <d v="2012-09-05T01:01:49"/>
    <n v="97"/>
    <b v="0"/>
    <n v="1.1108135252761968"/>
    <n v="34.206185567010309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5000 to 9999"/>
    <s v="NL"/>
    <s v="EUR"/>
    <n v="1421319240"/>
    <x v="747"/>
    <n v="1418649019"/>
    <d v="2014-12-15T13:10:19"/>
    <n v="55"/>
    <b v="0"/>
    <n v="1.0004285714285714"/>
    <n v="127.32727272727273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1000 to 4999"/>
    <s v="US"/>
    <s v="USD"/>
    <n v="1407701966"/>
    <x v="748"/>
    <n v="1405109966"/>
    <d v="2014-07-11T20:19:26"/>
    <n v="44"/>
    <b v="0"/>
    <n v="1.0024999999999999"/>
    <n v="45.56818181818182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10000 to 14999"/>
    <s v="US"/>
    <s v="USD"/>
    <n v="1485642930"/>
    <x v="749"/>
    <n v="1483050930"/>
    <d v="2016-12-29T22:35:30"/>
    <n v="110"/>
    <b v="0"/>
    <n v="1.0556000000000001"/>
    <n v="95.963636363636368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1000 to 4999"/>
    <s v="US"/>
    <s v="USD"/>
    <n v="1361739872"/>
    <x v="750"/>
    <n v="1359147872"/>
    <d v="2013-01-25T21:04:32"/>
    <n v="59"/>
    <b v="0"/>
    <n v="1.0258775877587758"/>
    <n v="77.271186440677965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1000 to 4999"/>
    <s v="US"/>
    <s v="USD"/>
    <n v="1312470475"/>
    <x v="751"/>
    <n v="1308496075"/>
    <d v="2011-06-19T15:07:55"/>
    <n v="62"/>
    <b v="0"/>
    <n v="1.1850000000000001"/>
    <n v="57.33870967741935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5000 to 9999"/>
    <s v="AU"/>
    <s v="AUD"/>
    <n v="1476615600"/>
    <x v="752"/>
    <n v="1474884417"/>
    <d v="2016-09-26T10:06:57"/>
    <n v="105"/>
    <b v="0"/>
    <n v="1.117"/>
    <n v="53.19047619047619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10000 to 14999"/>
    <s v="US"/>
    <s v="USD"/>
    <n v="1423922991"/>
    <x v="753"/>
    <n v="1421330991"/>
    <d v="2015-01-15T14:09:51"/>
    <n v="26"/>
    <b v="0"/>
    <n v="1.28"/>
    <n v="492.30769230769232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1000 to 4999"/>
    <s v="US"/>
    <s v="USD"/>
    <n v="1357408721"/>
    <x v="754"/>
    <n v="1354816721"/>
    <d v="2012-12-06T17:58:41"/>
    <n v="49"/>
    <b v="0"/>
    <n v="1.0375000000000001"/>
    <n v="42.346938775510203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1000 to 4999"/>
    <s v="US"/>
    <s v="USD"/>
    <n v="1369010460"/>
    <x v="755"/>
    <n v="1366381877"/>
    <d v="2013-04-19T14:31:17"/>
    <n v="68"/>
    <b v="0"/>
    <n v="1.0190760000000001"/>
    <n v="37.46602941176470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Less Than 1000"/>
    <s v="US"/>
    <s v="USD"/>
    <n v="1303147459"/>
    <x v="756"/>
    <n v="1297880659"/>
    <d v="2011-02-16T18:24:19"/>
    <n v="22"/>
    <b v="0"/>
    <n v="1.177142857142857"/>
    <n v="37.454545454545453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Less Than 1000"/>
    <s v="US"/>
    <s v="USD"/>
    <n v="1354756714"/>
    <x v="757"/>
    <n v="1353547114"/>
    <d v="2012-11-22T01:18:34"/>
    <n v="18"/>
    <b v="0"/>
    <n v="2.38"/>
    <n v="33.055555555555557"/>
    <b v="1"/>
    <x v="3"/>
    <x v="9"/>
  </r>
  <r>
    <n v="758"/>
    <s v="Publish Waiting On Humanity"/>
    <s v="I am publishing my book, Waiting on Humanity and need some finishing funds to do so."/>
    <n v="2500"/>
    <n v="2550"/>
    <x v="0"/>
    <s v="1000 to 4999"/>
    <s v="US"/>
    <s v="USD"/>
    <n v="1286568268"/>
    <x v="758"/>
    <n v="1283976268"/>
    <d v="2010-09-08T20:04:28"/>
    <n v="19"/>
    <b v="0"/>
    <n v="1.02"/>
    <n v="134.21052631578948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s v="5000 to 9999"/>
    <s v="GB"/>
    <s v="GBP"/>
    <n v="1404892539"/>
    <x v="759"/>
    <n v="1401436539"/>
    <d v="2014-05-30T07:55:39"/>
    <n v="99"/>
    <b v="0"/>
    <n v="1.0192000000000001"/>
    <n v="51.474747474747474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1000 to 4999"/>
    <s v="US"/>
    <s v="USD"/>
    <n v="1480188013"/>
    <x v="760"/>
    <n v="1477592413"/>
    <d v="2016-10-27T18:20:13"/>
    <n v="0"/>
    <b v="0"/>
    <n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5000 to 9999"/>
    <s v="US"/>
    <s v="USD"/>
    <n v="1391364126"/>
    <x v="761"/>
    <n v="1388772126"/>
    <d v="2014-01-03T18:02:06"/>
    <n v="6"/>
    <b v="0"/>
    <n v="4.7E-2"/>
    <n v="39.166666666666664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1000 to 4999"/>
    <s v="MX"/>
    <s v="MXN"/>
    <n v="1480831200"/>
    <x v="762"/>
    <n v="1479328570"/>
    <d v="2016-11-16T20:36:10"/>
    <n v="0"/>
    <b v="0"/>
    <n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1000 to 4999"/>
    <s v="GB"/>
    <s v="GBP"/>
    <n v="1376563408"/>
    <x v="763"/>
    <n v="1373971408"/>
    <d v="2013-07-16T10:43:28"/>
    <n v="1"/>
    <b v="0"/>
    <n v="1.1655011655011655E-3"/>
    <n v="5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s v="5000 to 9999"/>
    <s v="US"/>
    <s v="USD"/>
    <n v="1441858161"/>
    <x v="764"/>
    <n v="1439266161"/>
    <d v="2015-08-11T04:09:21"/>
    <n v="0"/>
    <b v="0"/>
    <n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5000 to 9999"/>
    <s v="US"/>
    <s v="USD"/>
    <n v="1413723684"/>
    <x v="765"/>
    <n v="1411131684"/>
    <d v="2014-09-19T13:01:24"/>
    <n v="44"/>
    <b v="0"/>
    <n v="0.36014285714285715"/>
    <n v="57.295454545454547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1000 to 4999"/>
    <s v="CA"/>
    <s v="CAD"/>
    <n v="1424112483"/>
    <x v="766"/>
    <n v="1421520483"/>
    <d v="2015-01-17T18:48:03"/>
    <n v="0"/>
    <b v="0"/>
    <n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5000 to 9999"/>
    <s v="US"/>
    <s v="USD"/>
    <n v="1432178810"/>
    <x v="767"/>
    <n v="1429586810"/>
    <d v="2015-04-21T03:26:50"/>
    <n v="3"/>
    <b v="0"/>
    <n v="3.5400000000000001E-2"/>
    <n v="59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1000 to 4999"/>
    <s v="US"/>
    <s v="USD"/>
    <n v="1387169890"/>
    <x v="768"/>
    <n v="1384577890"/>
    <d v="2013-11-16T04:58:10"/>
    <n v="0"/>
    <b v="0"/>
    <n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1000 to 4999"/>
    <s v="US"/>
    <s v="USD"/>
    <n v="1388102094"/>
    <x v="769"/>
    <n v="1385510094"/>
    <d v="2013-11-26T23:54:54"/>
    <n v="52"/>
    <b v="0"/>
    <n v="0.41399999999999998"/>
    <n v="31.846153846153847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15000 to 19999"/>
    <s v="US"/>
    <s v="USD"/>
    <n v="1361750369"/>
    <x v="770"/>
    <n v="1358294369"/>
    <d v="2013-01-15T23:59:29"/>
    <n v="0"/>
    <b v="0"/>
    <n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35000 to 39999"/>
    <s v="US"/>
    <s v="USD"/>
    <n v="1454183202"/>
    <x v="771"/>
    <n v="1449863202"/>
    <d v="2015-12-11T19:46:42"/>
    <n v="1"/>
    <b v="0"/>
    <n v="2.631578947368421E-4"/>
    <n v="10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1000 to 4999"/>
    <s v="US"/>
    <s v="USD"/>
    <n v="1257047940"/>
    <x v="772"/>
    <n v="1252718519"/>
    <d v="2009-09-12T01:21:59"/>
    <n v="1"/>
    <b v="0"/>
    <n v="3.3333333333333333E-2"/>
    <n v="50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1000 to 4999"/>
    <s v="GB"/>
    <s v="GBP"/>
    <n v="1431298860"/>
    <x v="773"/>
    <n v="1428341985"/>
    <d v="2015-04-06T17:39:45"/>
    <n v="2"/>
    <b v="0"/>
    <n v="8.5129023676509714E-3"/>
    <n v="16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Less Than 1000"/>
    <s v="US"/>
    <s v="USD"/>
    <n v="1393181018"/>
    <x v="774"/>
    <n v="1390589018"/>
    <d v="2014-01-24T18:43:38"/>
    <n v="9"/>
    <b v="0"/>
    <n v="0.70199999999999996"/>
    <n v="3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10000 to 14999"/>
    <s v="US"/>
    <s v="USD"/>
    <n v="1323998795"/>
    <x v="775"/>
    <n v="1321406795"/>
    <d v="2011-11-16T01:26:35"/>
    <n v="5"/>
    <b v="0"/>
    <n v="1.7000000000000001E-2"/>
    <n v="34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5000 to 9999"/>
    <s v="US"/>
    <s v="USD"/>
    <n v="1444539600"/>
    <x v="776"/>
    <n v="1441297645"/>
    <d v="2015-09-03T16:27:25"/>
    <n v="57"/>
    <b v="0"/>
    <n v="0.51400000000000001"/>
    <n v="63.122807017543863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1000 to 4999"/>
    <s v="US"/>
    <s v="USD"/>
    <n v="1375313577"/>
    <x v="777"/>
    <n v="1372721577"/>
    <d v="2013-07-01T23:32:57"/>
    <n v="3"/>
    <b v="0"/>
    <n v="7.0000000000000001E-3"/>
    <n v="7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Less Than 1000"/>
    <s v="US"/>
    <s v="USD"/>
    <n v="1398876680"/>
    <x v="778"/>
    <n v="1396284680"/>
    <d v="2014-03-31T16:51:20"/>
    <n v="1"/>
    <b v="0"/>
    <n v="4.0000000000000001E-3"/>
    <n v="2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15000 to 19999"/>
    <s v="US"/>
    <s v="USD"/>
    <n v="1287115200"/>
    <x v="779"/>
    <n v="1284567905"/>
    <d v="2010-09-15T16:25:05"/>
    <n v="6"/>
    <b v="0"/>
    <n v="2.6666666666666668E-2"/>
    <n v="66.666666666666671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Less Than 1000"/>
    <s v="US"/>
    <s v="USD"/>
    <n v="1304439025"/>
    <x v="780"/>
    <n v="1301847025"/>
    <d v="2011-04-03T16:10:25"/>
    <n v="27"/>
    <b v="0"/>
    <n v="1.04"/>
    <n v="38.518518518518519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Less Than 1000"/>
    <s v="US"/>
    <s v="USD"/>
    <n v="1370649674"/>
    <x v="781"/>
    <n v="1368057674"/>
    <d v="2013-05-09T00:01:14"/>
    <n v="25"/>
    <b v="0"/>
    <n v="1.3315375"/>
    <n v="42.609200000000001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Less Than 1000"/>
    <s v="US"/>
    <s v="USD"/>
    <n v="1345918302"/>
    <x v="782"/>
    <n v="1343326302"/>
    <d v="2012-07-26T18:11:42"/>
    <n v="14"/>
    <b v="0"/>
    <n v="1"/>
    <n v="50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1000 to 4999"/>
    <s v="US"/>
    <s v="USD"/>
    <n v="1335564000"/>
    <x v="783"/>
    <n v="1332182049"/>
    <d v="2012-03-19T18:34:09"/>
    <n v="35"/>
    <b v="0"/>
    <n v="1.4813333333333334"/>
    <n v="63.485714285714288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Less Than 1000"/>
    <s v="US"/>
    <s v="USD"/>
    <n v="1395023719"/>
    <x v="784"/>
    <n v="1391571319"/>
    <d v="2014-02-05T03:35:19"/>
    <n v="10"/>
    <b v="0"/>
    <n v="1.0249999999999999"/>
    <n v="102.5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Less Than 1000"/>
    <s v="US"/>
    <s v="USD"/>
    <n v="1362060915"/>
    <x v="785"/>
    <n v="1359468915"/>
    <d v="2013-01-29T14:15:15"/>
    <n v="29"/>
    <b v="0"/>
    <n v="1.8062799999999999"/>
    <n v="31.142758620689655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5000 to 9999"/>
    <s v="US"/>
    <s v="USD"/>
    <n v="1336751220"/>
    <x v="786"/>
    <n v="1331774434"/>
    <d v="2012-03-15T01:20:34"/>
    <n v="44"/>
    <b v="0"/>
    <n v="1.4279999999999999"/>
    <n v="162.27272727272728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1000 to 4999"/>
    <s v="US"/>
    <s v="USD"/>
    <n v="1383318226"/>
    <x v="787"/>
    <n v="1380726226"/>
    <d v="2013-10-02T15:03:46"/>
    <n v="17"/>
    <b v="0"/>
    <n v="1.1416666666666666"/>
    <n v="80.588235294117652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Less Than 1000"/>
    <s v="US"/>
    <s v="USD"/>
    <n v="1341633540"/>
    <x v="788"/>
    <n v="1338336588"/>
    <d v="2012-05-30T00:09:48"/>
    <n v="34"/>
    <b v="0"/>
    <n v="2.03505"/>
    <n v="59.85441176470588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1000 to 4999"/>
    <s v="US"/>
    <s v="USD"/>
    <n v="1358755140"/>
    <x v="789"/>
    <n v="1357187280"/>
    <d v="2013-01-03T04:28:00"/>
    <n v="14"/>
    <b v="0"/>
    <n v="1.0941176470588236"/>
    <n v="132.85714285714286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10000 to 14999"/>
    <s v="US"/>
    <s v="USD"/>
    <n v="1359680939"/>
    <x v="790"/>
    <n v="1357088939"/>
    <d v="2013-01-02T01:08:59"/>
    <n v="156"/>
    <b v="0"/>
    <n v="1.443746"/>
    <n v="92.547820512820508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5000 to 9999"/>
    <s v="US"/>
    <s v="USD"/>
    <n v="1384322340"/>
    <x v="791"/>
    <n v="1381430646"/>
    <d v="2013-10-10T18:44:06"/>
    <n v="128"/>
    <b v="0"/>
    <n v="1.0386666666666666"/>
    <n v="60.859375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s v="1000 to 4999"/>
    <s v="US"/>
    <s v="USD"/>
    <n v="1383861483"/>
    <x v="792"/>
    <n v="1381265883"/>
    <d v="2013-10-08T20:58:03"/>
    <n v="60"/>
    <b v="0"/>
    <n v="1.0044440000000001"/>
    <n v="41.851833333333339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1000 to 4999"/>
    <s v="US"/>
    <s v="USD"/>
    <n v="1372827540"/>
    <x v="793"/>
    <n v="1371491244"/>
    <d v="2013-06-17T17:47:24"/>
    <n v="32"/>
    <b v="0"/>
    <n v="1.0277927272727272"/>
    <n v="88.325937499999995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5000 to 9999"/>
    <s v="US"/>
    <s v="USD"/>
    <n v="1315242360"/>
    <x v="794"/>
    <n v="1310438737"/>
    <d v="2011-07-12T02:45:37"/>
    <n v="53"/>
    <b v="0"/>
    <n v="1.0531250000000001"/>
    <n v="158.96226415094338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10000 to 14999"/>
    <s v="US"/>
    <s v="USD"/>
    <n v="1333774740"/>
    <x v="795"/>
    <n v="1330094566"/>
    <d v="2012-02-24T14:42:46"/>
    <n v="184"/>
    <b v="0"/>
    <n v="1.1178571428571429"/>
    <n v="85.054347826086953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10000 to 14999"/>
    <s v="US"/>
    <s v="USD"/>
    <n v="1379279400"/>
    <x v="796"/>
    <n v="1376687485"/>
    <d v="2013-08-16T21:11:25"/>
    <n v="90"/>
    <b v="0"/>
    <n v="1.0135000000000001"/>
    <n v="112.61111111111111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1000 to 4999"/>
    <s v="US"/>
    <s v="USD"/>
    <n v="1335672000"/>
    <x v="797"/>
    <n v="1332978688"/>
    <d v="2012-03-28T23:51:28"/>
    <n v="71"/>
    <b v="0"/>
    <n v="1.0753333333333333"/>
    <n v="45.436619718309856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1000 to 4999"/>
    <s v="US"/>
    <s v="USD"/>
    <n v="1412086187"/>
    <x v="798"/>
    <n v="1409494187"/>
    <d v="2014-08-31T14:09:47"/>
    <n v="87"/>
    <b v="0"/>
    <n v="1.1488571428571428"/>
    <n v="46.218390804597703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5000 to 9999"/>
    <s v="US"/>
    <s v="USD"/>
    <n v="1335542446"/>
    <x v="799"/>
    <n v="1332950446"/>
    <d v="2012-03-28T16:00:46"/>
    <n v="28"/>
    <b v="0"/>
    <n v="1.0002"/>
    <n v="178.60714285714286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s v="1000 to 4999"/>
    <s v="GB"/>
    <s v="GBP"/>
    <n v="1410431054"/>
    <x v="800"/>
    <n v="1407839054"/>
    <d v="2014-08-12T10:24:14"/>
    <n v="56"/>
    <b v="0"/>
    <n v="1.5213333333333334"/>
    <n v="40.75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1000 to 4999"/>
    <s v="US"/>
    <s v="USD"/>
    <n v="1309547120"/>
    <x v="801"/>
    <n v="1306955120"/>
    <d v="2011-06-01T19:05:20"/>
    <n v="51"/>
    <b v="0"/>
    <n v="1.1152149999999998"/>
    <n v="43.733921568627444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5000 to 9999"/>
    <s v="US"/>
    <s v="USD"/>
    <n v="1347854700"/>
    <x v="802"/>
    <n v="1343867524"/>
    <d v="2012-08-02T00:32:04"/>
    <n v="75"/>
    <b v="0"/>
    <n v="1.0133333333333334"/>
    <n v="81.066666666666663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1000 to 4999"/>
    <s v="US"/>
    <s v="USD"/>
    <n v="1306630800"/>
    <x v="803"/>
    <n v="1304376478"/>
    <d v="2011-05-02T22:47:58"/>
    <n v="38"/>
    <b v="0"/>
    <n v="1.232608695652174"/>
    <n v="74.60526315789474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5000 to 9999"/>
    <s v="US"/>
    <s v="USD"/>
    <n v="1311393540"/>
    <x v="804"/>
    <n v="1309919526"/>
    <d v="2011-07-06T02:32:06"/>
    <n v="18"/>
    <b v="0"/>
    <n v="1"/>
    <n v="305.55555555555554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1000 to 4999"/>
    <s v="US"/>
    <s v="USD"/>
    <n v="1310857200"/>
    <x v="805"/>
    <n v="1306525512"/>
    <d v="2011-05-27T19:45:12"/>
    <n v="54"/>
    <b v="0"/>
    <n v="1.05"/>
    <n v="58.333333333333336"/>
    <b v="1"/>
    <x v="4"/>
    <x v="11"/>
  </r>
  <r>
    <n v="806"/>
    <s v="Golden Animals NEW Album!"/>
    <s v="Help Golden Animals finish their NEW Album!"/>
    <n v="8000"/>
    <n v="8355"/>
    <x v="0"/>
    <s v="5000 to 9999"/>
    <s v="US"/>
    <s v="USD"/>
    <n v="1315413339"/>
    <x v="806"/>
    <n v="1312821339"/>
    <d v="2011-08-08T16:35:39"/>
    <n v="71"/>
    <b v="0"/>
    <n v="1.0443750000000001"/>
    <n v="117.67605633802818"/>
    <b v="1"/>
    <x v="4"/>
    <x v="11"/>
  </r>
  <r>
    <n v="807"/>
    <s v="Sic Vita - New EP Release - 2017"/>
    <s v="Join the Sic Vita family and lend a hand as we create a new album!"/>
    <n v="4000"/>
    <n v="4205"/>
    <x v="0"/>
    <s v="1000 to 4999"/>
    <s v="US"/>
    <s v="USD"/>
    <n v="1488333600"/>
    <x v="807"/>
    <n v="1485270311"/>
    <d v="2017-01-24T15:05:11"/>
    <n v="57"/>
    <b v="0"/>
    <n v="1.05125"/>
    <n v="73.77192982456139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1000 to 4999"/>
    <s v="CA"/>
    <s v="CAD"/>
    <n v="1419224340"/>
    <x v="808"/>
    <n v="1416363886"/>
    <d v="2014-11-19T02:24:46"/>
    <n v="43"/>
    <b v="0"/>
    <n v="1"/>
    <n v="104.65116279069767"/>
    <b v="1"/>
    <x v="4"/>
    <x v="11"/>
  </r>
  <r>
    <n v="809"/>
    <s v="Peter's New Album!!"/>
    <s v="Acknowledged songwriter looking to record album of new songs to secure a Publishing Contract"/>
    <n v="4000"/>
    <n v="4151"/>
    <x v="0"/>
    <s v="1000 to 4999"/>
    <s v="US"/>
    <s v="USD"/>
    <n v="1390161630"/>
    <x v="809"/>
    <n v="1387569630"/>
    <d v="2013-12-20T20:00:30"/>
    <n v="52"/>
    <b v="0"/>
    <n v="1.03775"/>
    <n v="79.82692307692308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1000 to 4999"/>
    <s v="US"/>
    <s v="USD"/>
    <n v="1346462462"/>
    <x v="810"/>
    <n v="1343870462"/>
    <d v="2012-08-02T01:21:02"/>
    <n v="27"/>
    <b v="0"/>
    <n v="1.05"/>
    <n v="58.333333333333336"/>
    <b v="1"/>
    <x v="4"/>
    <x v="11"/>
  </r>
  <r>
    <n v="811"/>
    <s v="Love Water Tour"/>
    <s v="We need your financial support to cover the tour costs!  (Sound, lights, travel, stage design)"/>
    <n v="1000"/>
    <n v="1040"/>
    <x v="0"/>
    <s v="Less Than 1000"/>
    <s v="US"/>
    <s v="USD"/>
    <n v="1373475120"/>
    <x v="811"/>
    <n v="1371569202"/>
    <d v="2013-06-18T15:26:42"/>
    <n v="12"/>
    <b v="0"/>
    <n v="1.04"/>
    <n v="86.666666666666671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Less Than 1000"/>
    <s v="US"/>
    <s v="USD"/>
    <n v="1362146280"/>
    <x v="812"/>
    <n v="1357604752"/>
    <d v="2013-01-08T00:25:52"/>
    <n v="33"/>
    <b v="0"/>
    <n v="1.5183333333333333"/>
    <n v="27.606060606060606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s v="1000 to 4999"/>
    <s v="US"/>
    <s v="USD"/>
    <n v="1342825365"/>
    <x v="813"/>
    <n v="1340233365"/>
    <d v="2012-06-20T23:02:45"/>
    <n v="96"/>
    <b v="0"/>
    <n v="1.59996"/>
    <n v="24.999375000000001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Less Than 1000"/>
    <s v="US"/>
    <s v="USD"/>
    <n v="1306865040"/>
    <x v="814"/>
    <n v="1305568201"/>
    <d v="2011-05-16T17:50:01"/>
    <n v="28"/>
    <b v="0"/>
    <n v="1.2729999999999999"/>
    <n v="45.464285714285715"/>
    <b v="1"/>
    <x v="4"/>
    <x v="11"/>
  </r>
  <r>
    <n v="815"/>
    <s v="Some Late Help for The Early Reset"/>
    <s v="Be a part of helping The Early Reset finish their new 7 song EP."/>
    <n v="4000"/>
    <n v="4280"/>
    <x v="0"/>
    <s v="1000 to 4999"/>
    <s v="US"/>
    <s v="USD"/>
    <n v="1414879303"/>
    <x v="815"/>
    <n v="1412287303"/>
    <d v="2014-10-02T22:01:43"/>
    <n v="43"/>
    <b v="0"/>
    <n v="1.07"/>
    <n v="99.534883720930239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5000 to 9999"/>
    <s v="US"/>
    <s v="USD"/>
    <n v="1365489000"/>
    <x v="816"/>
    <n v="1362776043"/>
    <d v="2013-03-08T20:54:03"/>
    <n v="205"/>
    <b v="0"/>
    <n v="1.1512214285714286"/>
    <n v="39.31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1000 to 4999"/>
    <s v="US"/>
    <s v="USD"/>
    <n v="1331441940"/>
    <x v="817"/>
    <n v="1326810211"/>
    <d v="2012-01-17T14:23:31"/>
    <n v="23"/>
    <b v="0"/>
    <n v="1.3711066666666665"/>
    <n v="89.419999999999987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Less Than 1000"/>
    <s v="US"/>
    <s v="USD"/>
    <n v="1344358860"/>
    <x v="818"/>
    <n v="1343682681"/>
    <d v="2012-07-30T21:11:21"/>
    <n v="19"/>
    <b v="0"/>
    <n v="1.5571428571428572"/>
    <n v="28.684210526315791"/>
    <b v="1"/>
    <x v="4"/>
    <x v="11"/>
  </r>
  <r>
    <n v="819"/>
    <s v="Winter Tour"/>
    <s v="We are touring the Southeast in support of our new EP"/>
    <n v="400"/>
    <n v="435"/>
    <x v="0"/>
    <s v="Less Than 1000"/>
    <s v="US"/>
    <s v="USD"/>
    <n v="1387601040"/>
    <x v="819"/>
    <n v="1386806254"/>
    <d v="2013-12-11T23:57:34"/>
    <n v="14"/>
    <b v="0"/>
    <n v="1.0874999999999999"/>
    <n v="31.071428571428573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1000 to 4999"/>
    <s v="US"/>
    <s v="USD"/>
    <n v="1402290000"/>
    <x v="820"/>
    <n v="1399666342"/>
    <d v="2014-05-09T20:12:22"/>
    <n v="38"/>
    <b v="0"/>
    <n v="1.3405"/>
    <n v="70.55263157894737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15000 to 19999"/>
    <s v="US"/>
    <s v="USD"/>
    <n v="1430712060"/>
    <x v="821"/>
    <n v="1427753265"/>
    <d v="2015-03-30T22:07:45"/>
    <n v="78"/>
    <b v="0"/>
    <n v="1"/>
    <n v="224.12820512820514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1000 to 4999"/>
    <s v="US"/>
    <s v="USD"/>
    <n v="1349477050"/>
    <x v="822"/>
    <n v="1346885050"/>
    <d v="2012-09-05T22:44:10"/>
    <n v="69"/>
    <b v="0"/>
    <n v="1.1916666666666667"/>
    <n v="51.811594202898547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Less Than 1000"/>
    <s v="US"/>
    <s v="USD"/>
    <n v="1427062852"/>
    <x v="823"/>
    <n v="1424474452"/>
    <d v="2015-02-20T23:20:52"/>
    <n v="33"/>
    <b v="0"/>
    <n v="1.7949999999999999"/>
    <n v="43.515151515151516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1000 to 4999"/>
    <s v="US"/>
    <s v="USD"/>
    <n v="1271573940"/>
    <x v="824"/>
    <n v="1268459318"/>
    <d v="2010-03-13T05:48:38"/>
    <n v="54"/>
    <b v="0"/>
    <n v="1.3438124999999999"/>
    <n v="39.816666666666663"/>
    <b v="1"/>
    <x v="4"/>
    <x v="11"/>
  </r>
  <r>
    <n v="825"/>
    <s v="KILL FREEMAN"/>
    <s v="Kickstarting Kill Freeman independently. Help fund the New Record, Video and Live Shows."/>
    <n v="12500"/>
    <n v="12554"/>
    <x v="0"/>
    <s v="10000 to 14999"/>
    <s v="US"/>
    <s v="USD"/>
    <n v="1351495284"/>
    <x v="825"/>
    <n v="1349335284"/>
    <d v="2012-10-04T07:21:24"/>
    <n v="99"/>
    <b v="0"/>
    <n v="1.0043200000000001"/>
    <n v="126.8080808080808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5000 to 9999"/>
    <s v="US"/>
    <s v="USD"/>
    <n v="1332719730"/>
    <x v="826"/>
    <n v="1330908930"/>
    <d v="2012-03-05T00:55:30"/>
    <n v="49"/>
    <b v="0"/>
    <n v="1.0145454545454546"/>
    <n v="113.87755102040816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Less Than 1000"/>
    <s v="US"/>
    <s v="USD"/>
    <n v="1329248940"/>
    <x v="827"/>
    <n v="1326972107"/>
    <d v="2012-01-19T11:21:47"/>
    <n v="11"/>
    <b v="0"/>
    <n v="1.0333333333333334"/>
    <n v="28.181818181818183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1000 to 4999"/>
    <s v="US"/>
    <s v="USD"/>
    <n v="1340641440"/>
    <x v="828"/>
    <n v="1339549982"/>
    <d v="2012-06-13T01:13:02"/>
    <n v="38"/>
    <b v="0"/>
    <n v="1.07"/>
    <n v="36.60526315789474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Less Than 1000"/>
    <s v="GB"/>
    <s v="GBP"/>
    <n v="1468437240"/>
    <x v="829"/>
    <n v="1463253240"/>
    <d v="2016-05-14T19:14:00"/>
    <n v="16"/>
    <b v="0"/>
    <n v="1.04"/>
    <n v="32.5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1000 to 4999"/>
    <s v="US"/>
    <s v="USD"/>
    <n v="1363952225"/>
    <x v="830"/>
    <n v="1361363825"/>
    <d v="2013-02-20T12:37:05"/>
    <n v="32"/>
    <b v="0"/>
    <n v="1.0783333333333334"/>
    <n v="60.65625"/>
    <b v="1"/>
    <x v="4"/>
    <x v="11"/>
  </r>
  <r>
    <n v="831"/>
    <s v="Let The 7Horse Run!"/>
    <s v="7Horse is a new band with a self-funded album and a show they want to rock in your town!"/>
    <n v="1500"/>
    <n v="3500"/>
    <x v="0"/>
    <s v="1000 to 4999"/>
    <s v="US"/>
    <s v="USD"/>
    <n v="1335540694"/>
    <x v="831"/>
    <n v="1332948694"/>
    <d v="2012-03-28T15:31:34"/>
    <n v="20"/>
    <b v="0"/>
    <n v="2.3333333333333335"/>
    <n v="175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15000 to 19999"/>
    <s v="US"/>
    <s v="USD"/>
    <n v="1327133580"/>
    <x v="832"/>
    <n v="1321978335"/>
    <d v="2011-11-22T16:12:15"/>
    <n v="154"/>
    <b v="0"/>
    <n v="1.0060706666666666"/>
    <n v="97.993896103896105"/>
    <b v="1"/>
    <x v="4"/>
    <x v="11"/>
  </r>
  <r>
    <n v="833"/>
    <s v="Ragman Rolls"/>
    <s v="This is an American rock album."/>
    <n v="6000"/>
    <n v="6100"/>
    <x v="0"/>
    <s v="5000 to 9999"/>
    <s v="US"/>
    <s v="USD"/>
    <n v="1397941475"/>
    <x v="833"/>
    <n v="1395349475"/>
    <d v="2014-03-20T21:04:35"/>
    <n v="41"/>
    <b v="0"/>
    <n v="1.0166666666666666"/>
    <n v="148.78048780487805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5000 to 9999"/>
    <s v="US"/>
    <s v="USD"/>
    <n v="1372651140"/>
    <x v="834"/>
    <n v="1369770292"/>
    <d v="2013-05-28T19:44:52"/>
    <n v="75"/>
    <b v="0"/>
    <n v="1.3101818181818181"/>
    <n v="96.08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1000 to 4999"/>
    <s v="US"/>
    <s v="USD"/>
    <n v="1337396400"/>
    <x v="835"/>
    <n v="1333709958"/>
    <d v="2012-04-06T10:59:18"/>
    <n v="40"/>
    <b v="0"/>
    <n v="1.1725000000000001"/>
    <n v="58.625"/>
    <b v="1"/>
    <x v="4"/>
    <x v="11"/>
  </r>
  <r>
    <n v="836"/>
    <s v="DESMADRE Full Album + Press Kit"/>
    <s v="An album you can bring home to mom."/>
    <n v="5000"/>
    <n v="5046.5200000000004"/>
    <x v="0"/>
    <s v="5000 to 9999"/>
    <s v="US"/>
    <s v="USD"/>
    <n v="1381108918"/>
    <x v="836"/>
    <n v="1378516918"/>
    <d v="2013-09-07T01:21:58"/>
    <n v="46"/>
    <b v="0"/>
    <n v="1.009304"/>
    <n v="109.70695652173914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1000 to 4999"/>
    <s v="US"/>
    <s v="USD"/>
    <n v="1398988662"/>
    <x v="837"/>
    <n v="1396396662"/>
    <d v="2014-04-01T23:57:42"/>
    <n v="62"/>
    <b v="0"/>
    <n v="1.218"/>
    <n v="49.112903225806448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1000 to 4999"/>
    <s v="US"/>
    <s v="USD"/>
    <n v="1326835985"/>
    <x v="838"/>
    <n v="1324243985"/>
    <d v="2011-12-18T21:33:05"/>
    <n v="61"/>
    <b v="0"/>
    <n v="1.454"/>
    <n v="47.67213114754098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5000 to 9999"/>
    <s v="US"/>
    <s v="USD"/>
    <n v="1348337956"/>
    <x v="839"/>
    <n v="1345745956"/>
    <d v="2012-08-23T18:19:16"/>
    <n v="96"/>
    <b v="0"/>
    <n v="1.166166"/>
    <n v="60.737812499999997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10000 to 14999"/>
    <s v="US"/>
    <s v="USD"/>
    <n v="1474694787"/>
    <x v="840"/>
    <n v="1472102787"/>
    <d v="2016-08-25T05:26:27"/>
    <n v="190"/>
    <b v="0"/>
    <n v="1.2041660000000001"/>
    <n v="63.37715789473684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5000 to 9999"/>
    <s v="US"/>
    <s v="USD"/>
    <n v="1415653663"/>
    <x v="841"/>
    <n v="1413058063"/>
    <d v="2014-10-11T20:07:43"/>
    <n v="94"/>
    <b v="1"/>
    <n v="1.0132000000000001"/>
    <n v="53.893617021276597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1000 to 4999"/>
    <s v="CA"/>
    <s v="CAD"/>
    <n v="1381723140"/>
    <x v="842"/>
    <n v="1378735983"/>
    <d v="2013-09-09T14:13:03"/>
    <n v="39"/>
    <b v="1"/>
    <n v="1.0431999999999999"/>
    <n v="66.871794871794876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1000 to 4999"/>
    <s v="US"/>
    <s v="USD"/>
    <n v="1481184000"/>
    <x v="843"/>
    <n v="1479708680"/>
    <d v="2016-11-21T06:11:20"/>
    <n v="127"/>
    <b v="0"/>
    <n v="2.6713333333333331"/>
    <n v="63.10236220472440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1000 to 4999"/>
    <s v="US"/>
    <s v="USD"/>
    <n v="1414817940"/>
    <x v="844"/>
    <n v="1411489552"/>
    <d v="2014-09-23T16:25:52"/>
    <n v="159"/>
    <b v="1"/>
    <n v="1.9413333333333334"/>
    <n v="36.628930817610062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5000 to 9999"/>
    <s v="US"/>
    <s v="USD"/>
    <n v="1473047940"/>
    <x v="845"/>
    <n v="1469595396"/>
    <d v="2016-07-27T04:56:36"/>
    <n v="177"/>
    <b v="0"/>
    <n v="1.203802"/>
    <n v="34.005706214689269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1000 to 4999"/>
    <s v="GB"/>
    <s v="GBP"/>
    <n v="1394460000"/>
    <x v="846"/>
    <n v="1393233855"/>
    <d v="2014-02-24T09:24:15"/>
    <n v="47"/>
    <b v="0"/>
    <n v="1.2200090909090908"/>
    <n v="28.553404255319148"/>
    <b v="1"/>
    <x v="4"/>
    <x v="12"/>
  </r>
  <r>
    <n v="847"/>
    <s v="CENTROPYMUSIC"/>
    <s v="MUSIC WITH MEANING!  MUSIC THAT MATTERS!!!"/>
    <n v="10"/>
    <n v="10"/>
    <x v="0"/>
    <s v="Less Than 1000"/>
    <s v="US"/>
    <s v="USD"/>
    <n v="1436555376"/>
    <x v="847"/>
    <n v="1433963376"/>
    <d v="2015-06-10T19:09:36"/>
    <n v="1"/>
    <b v="0"/>
    <n v="1"/>
    <n v="10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Less Than 1000"/>
    <s v="US"/>
    <s v="USD"/>
    <n v="1429038033"/>
    <x v="848"/>
    <n v="1426446033"/>
    <d v="2015-03-15T19:00:33"/>
    <n v="16"/>
    <b v="0"/>
    <n v="1"/>
    <n v="18.75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1000 to 4999"/>
    <s v="US"/>
    <s v="USD"/>
    <n v="1426473264"/>
    <x v="849"/>
    <n v="1424057664"/>
    <d v="2015-02-16T03:34:24"/>
    <n v="115"/>
    <b v="0"/>
    <n v="1.1990000000000001"/>
    <n v="41.704347826086959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1000 to 4999"/>
    <s v="US"/>
    <s v="USD"/>
    <n v="1461560340"/>
    <x v="850"/>
    <n v="1458762717"/>
    <d v="2016-03-23T19:51:57"/>
    <n v="133"/>
    <b v="0"/>
    <n v="1.55175"/>
    <n v="46.669172932330824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1000 to 4999"/>
    <s v="FR"/>
    <s v="EUR"/>
    <n v="1469994300"/>
    <x v="851"/>
    <n v="1464815253"/>
    <d v="2016-06-01T21:07:33"/>
    <n v="70"/>
    <b v="0"/>
    <n v="1.3045"/>
    <n v="37.271428571428572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1000 to 4999"/>
    <s v="US"/>
    <s v="USD"/>
    <n v="1477342800"/>
    <x v="852"/>
    <n v="1476386395"/>
    <d v="2016-10-13T19:19:55"/>
    <n v="62"/>
    <b v="0"/>
    <n v="1.0497142857142858"/>
    <n v="59.25806451612903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Less Than 1000"/>
    <s v="US"/>
    <s v="USD"/>
    <n v="1424116709"/>
    <x v="853"/>
    <n v="1421524709"/>
    <d v="2015-01-17T19:58:29"/>
    <n v="10"/>
    <b v="0"/>
    <n v="1"/>
    <n v="3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25000 to 29999"/>
    <s v="US"/>
    <s v="USD"/>
    <n v="1482901546"/>
    <x v="854"/>
    <n v="1480309546"/>
    <d v="2016-11-28T05:05:46"/>
    <n v="499"/>
    <b v="0"/>
    <n v="1.1822050359712231"/>
    <n v="65.8623246492986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1000 to 4999"/>
    <s v="US"/>
    <s v="USD"/>
    <n v="1469329217"/>
    <x v="855"/>
    <n v="1466737217"/>
    <d v="2016-06-24T03:00:17"/>
    <n v="47"/>
    <b v="0"/>
    <n v="1.0344827586206897"/>
    <n v="31.914893617021278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Less Than 1000"/>
    <s v="DE"/>
    <s v="EUR"/>
    <n v="1477422000"/>
    <x v="856"/>
    <n v="1472282956"/>
    <d v="2016-08-27T07:29:16"/>
    <n v="28"/>
    <b v="0"/>
    <n v="2.1800000000000002"/>
    <n v="19.464285714285715"/>
    <b v="1"/>
    <x v="4"/>
    <x v="12"/>
  </r>
  <r>
    <n v="857"/>
    <s v="A Reason To Breathe - DEBUT ALBUM"/>
    <s v="Modern Post-Hardcore/Electro music (Hardstyle, EDM, Trap, Dubstep, Dembow, House)."/>
    <n v="1200"/>
    <n v="1200"/>
    <x v="0"/>
    <s v="1000 to 4999"/>
    <s v="ES"/>
    <s v="EUR"/>
    <n v="1448463431"/>
    <x v="857"/>
    <n v="1444831031"/>
    <d v="2015-10-14T13:57:11"/>
    <n v="24"/>
    <b v="0"/>
    <n v="1"/>
    <n v="50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1000 to 4999"/>
    <s v="GB"/>
    <s v="GBP"/>
    <n v="1429138740"/>
    <x v="858"/>
    <n v="1426528418"/>
    <d v="2015-03-16T17:53:38"/>
    <n v="76"/>
    <b v="0"/>
    <n v="1.4400583333333332"/>
    <n v="22.737763157894737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s v="1000 to 4999"/>
    <s v="US"/>
    <s v="USD"/>
    <n v="1433376000"/>
    <x v="859"/>
    <n v="1430768468"/>
    <d v="2015-05-04T19:41:08"/>
    <n v="98"/>
    <b v="0"/>
    <n v="1.0467500000000001"/>
    <n v="42.724489795918366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10000 to 14999"/>
    <s v="US"/>
    <s v="USD"/>
    <n v="1385123713"/>
    <x v="860"/>
    <n v="1382528113"/>
    <d v="2013-10-23T11:35:13"/>
    <n v="48"/>
    <b v="0"/>
    <n v="0.18142857142857144"/>
    <n v="52.916666666666664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1000 to 4999"/>
    <s v="US"/>
    <s v="USD"/>
    <n v="1474067404"/>
    <x v="861"/>
    <n v="1471475404"/>
    <d v="2016-08-17T23:10:04"/>
    <n v="2"/>
    <b v="0"/>
    <n v="2.2444444444444444E-2"/>
    <n v="50.5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Not within Scope"/>
    <s v="GB"/>
    <s v="GBP"/>
    <n v="1384179548"/>
    <x v="862"/>
    <n v="1381583948"/>
    <d v="2013-10-12T13:19:08"/>
    <n v="4"/>
    <b v="0"/>
    <n v="3.3999999999999998E-3"/>
    <n v="42.5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1000 to 4999"/>
    <s v="US"/>
    <s v="USD"/>
    <n v="1329014966"/>
    <x v="863"/>
    <n v="1326422966"/>
    <d v="2012-01-13T02:49:26"/>
    <n v="5"/>
    <b v="0"/>
    <n v="4.4999999999999998E-2"/>
    <n v="18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5000 to 9999"/>
    <s v="US"/>
    <s v="USD"/>
    <n v="1381917540"/>
    <x v="864"/>
    <n v="1379990038"/>
    <d v="2013-09-24T02:33:58"/>
    <n v="79"/>
    <b v="0"/>
    <n v="0.41538461538461541"/>
    <n v="34.177215189873415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1000 to 4999"/>
    <s v="US"/>
    <s v="USD"/>
    <n v="1358361197"/>
    <x v="865"/>
    <n v="1353177197"/>
    <d v="2012-11-17T18:33:17"/>
    <n v="2"/>
    <b v="0"/>
    <n v="2.0454545454545454E-2"/>
    <n v="22.5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1000 to 4999"/>
    <s v="US"/>
    <s v="USD"/>
    <n v="1425136200"/>
    <x v="866"/>
    <n v="1421853518"/>
    <d v="2015-01-21T15:18:38"/>
    <n v="11"/>
    <b v="0"/>
    <n v="0.18285714285714286"/>
    <n v="58.18181818181818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5000 to 9999"/>
    <s v="US"/>
    <s v="USD"/>
    <n v="1259643540"/>
    <x v="867"/>
    <n v="1254450706"/>
    <d v="2009-10-02T02:31:46"/>
    <n v="11"/>
    <b v="0"/>
    <n v="0.2402"/>
    <n v="109.18181818181819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45000 to 49999"/>
    <s v="US"/>
    <s v="USD"/>
    <n v="1389055198"/>
    <x v="868"/>
    <n v="1386463198"/>
    <d v="2013-12-08T00:39:58"/>
    <n v="1"/>
    <b v="0"/>
    <n v="1.1111111111111111E-3"/>
    <n v="50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5000 to 9999"/>
    <s v="US"/>
    <s v="USD"/>
    <n v="1365448657"/>
    <x v="869"/>
    <n v="1362860257"/>
    <d v="2013-03-09T20:17:37"/>
    <n v="3"/>
    <b v="0"/>
    <n v="0.11818181818181818"/>
    <n v="346.66666666666669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20000 to 24999"/>
    <s v="GB"/>
    <s v="GBP"/>
    <n v="1377995523"/>
    <x v="870"/>
    <n v="1375403523"/>
    <d v="2013-08-02T00:32:03"/>
    <n v="5"/>
    <b v="0"/>
    <n v="3.0999999999999999E-3"/>
    <n v="12.4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5000 to 9999"/>
    <s v="US"/>
    <s v="USD"/>
    <n v="1385735295"/>
    <x v="871"/>
    <n v="1383139695"/>
    <d v="2013-10-30T13:28:15"/>
    <n v="12"/>
    <b v="0"/>
    <n v="5.4166666666666669E-2"/>
    <n v="27.08333333333333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5000 to 9999"/>
    <s v="US"/>
    <s v="USD"/>
    <n v="1299786527"/>
    <x v="872"/>
    <n v="1295898527"/>
    <d v="2011-01-24T19:48:47"/>
    <n v="2"/>
    <b v="0"/>
    <n v="8.1250000000000003E-3"/>
    <n v="32.5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s v="1000 to 4999"/>
    <s v="US"/>
    <s v="USD"/>
    <n v="1352610040"/>
    <x v="873"/>
    <n v="1349150440"/>
    <d v="2012-10-02T04:00:40"/>
    <n v="5"/>
    <b v="0"/>
    <n v="1.2857142857142857E-2"/>
    <n v="9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1000 to 4999"/>
    <s v="US"/>
    <s v="USD"/>
    <n v="1367676034"/>
    <x v="874"/>
    <n v="1365084034"/>
    <d v="2013-04-04T14:00:34"/>
    <n v="21"/>
    <b v="0"/>
    <n v="0.24333333333333335"/>
    <n v="34.761904761904759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5000 to 9999"/>
    <s v="US"/>
    <s v="USD"/>
    <n v="1442856131"/>
    <x v="875"/>
    <n v="1441128131"/>
    <d v="2015-09-01T17:22:11"/>
    <n v="0"/>
    <b v="0"/>
    <n v="0"/>
    <n v="0"/>
    <b v="0"/>
    <x v="4"/>
    <x v="13"/>
  </r>
  <r>
    <n v="876"/>
    <s v="Sound Of Dobells"/>
    <s v="What was the greatest record shop ever?  DOBELLS!"/>
    <n v="3152"/>
    <n v="1286"/>
    <x v="2"/>
    <s v="1000 to 4999"/>
    <s v="GB"/>
    <s v="GBP"/>
    <n v="1359978927"/>
    <x v="876"/>
    <n v="1357127727"/>
    <d v="2013-01-02T11:55:27"/>
    <n v="45"/>
    <b v="0"/>
    <n v="0.40799492385786801"/>
    <n v="28.577777777777779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1000 to 4999"/>
    <s v="US"/>
    <s v="USD"/>
    <n v="1387479360"/>
    <x v="877"/>
    <n v="1384887360"/>
    <d v="2013-11-19T18:56:00"/>
    <n v="29"/>
    <b v="0"/>
    <n v="0.67549999999999999"/>
    <n v="46.586206896551722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5000 to 9999"/>
    <s v="US"/>
    <s v="USD"/>
    <n v="1293082524"/>
    <x v="878"/>
    <n v="1290490524"/>
    <d v="2010-11-23T05:35:24"/>
    <n v="2"/>
    <b v="0"/>
    <n v="1.2999999999999999E-2"/>
    <n v="32.5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1000 to 4999"/>
    <s v="US"/>
    <s v="USD"/>
    <n v="1338321305"/>
    <x v="879"/>
    <n v="1336506905"/>
    <d v="2012-05-08T19:55:05"/>
    <n v="30"/>
    <b v="0"/>
    <n v="0.30666666666666664"/>
    <n v="21.466666666666665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1000 to 4999"/>
    <s v="US"/>
    <s v="USD"/>
    <n v="1351582938"/>
    <x v="880"/>
    <n v="1348731738"/>
    <d v="2012-09-27T07:42:18"/>
    <n v="8"/>
    <b v="0"/>
    <n v="2.9894179894179893E-2"/>
    <n v="14.125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1000 to 4999"/>
    <s v="US"/>
    <s v="USD"/>
    <n v="1326520886"/>
    <x v="881"/>
    <n v="1322632886"/>
    <d v="2011-11-30T06:01:26"/>
    <n v="1"/>
    <b v="0"/>
    <n v="8.0000000000000002E-3"/>
    <n v="30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1000 to 4999"/>
    <s v="US"/>
    <s v="USD"/>
    <n v="1315341550"/>
    <x v="882"/>
    <n v="1312490350"/>
    <d v="2011-08-04T20:39:10"/>
    <n v="14"/>
    <b v="0"/>
    <n v="0.20133333333333334"/>
    <n v="21.571428571428573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5000 to 9999"/>
    <s v="US"/>
    <s v="USD"/>
    <n v="1456957635"/>
    <x v="883"/>
    <n v="1451773635"/>
    <d v="2016-01-02T22:27:15"/>
    <n v="24"/>
    <b v="0"/>
    <n v="0.4002"/>
    <n v="83.375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1000 to 4999"/>
    <s v="US"/>
    <s v="USD"/>
    <n v="1336789860"/>
    <x v="884"/>
    <n v="1331666146"/>
    <d v="2012-03-13T19:15:46"/>
    <n v="2"/>
    <b v="0"/>
    <n v="0.01"/>
    <n v="10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Less Than 1000"/>
    <s v="US"/>
    <s v="USD"/>
    <n v="1483137311"/>
    <x v="885"/>
    <n v="1481322911"/>
    <d v="2016-12-09T22:35:11"/>
    <n v="21"/>
    <b v="0"/>
    <n v="0.75"/>
    <n v="35.714285714285715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Less Than 1000"/>
    <s v="US"/>
    <s v="USD"/>
    <n v="1473972813"/>
    <x v="886"/>
    <n v="1471812813"/>
    <d v="2016-08-21T20:53:33"/>
    <n v="7"/>
    <b v="0"/>
    <n v="0.41"/>
    <n v="29.285714285714285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Less Than 1000"/>
    <s v="US"/>
    <s v="USD"/>
    <n v="1338159655"/>
    <x v="887"/>
    <n v="1335567655"/>
    <d v="2012-04-27T23:00:55"/>
    <n v="0"/>
    <b v="0"/>
    <n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Less Than 1000"/>
    <s v="US"/>
    <s v="USD"/>
    <n v="1314856800"/>
    <x v="888"/>
    <n v="1311789885"/>
    <d v="2011-07-27T18:04:45"/>
    <n v="4"/>
    <b v="0"/>
    <n v="7.1999999999999995E-2"/>
    <n v="18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25000 to 29999"/>
    <s v="US"/>
    <s v="USD"/>
    <n v="1412534943"/>
    <x v="889"/>
    <n v="1409942943"/>
    <d v="2014-09-05T18:49:03"/>
    <n v="32"/>
    <b v="0"/>
    <n v="9.4412800000000005E-2"/>
    <n v="73.760000000000005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1000 to 4999"/>
    <s v="US"/>
    <s v="USD"/>
    <n v="1385055979"/>
    <x v="890"/>
    <n v="1382460379"/>
    <d v="2013-10-22T16:46:19"/>
    <n v="4"/>
    <b v="0"/>
    <n v="4.1666666666666664E-2"/>
    <n v="31.25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5000 to 9999"/>
    <s v="US"/>
    <s v="USD"/>
    <n v="1408581930"/>
    <x v="891"/>
    <n v="1405989930"/>
    <d v="2014-07-22T00:45:30"/>
    <n v="9"/>
    <b v="0"/>
    <n v="3.2500000000000001E-2"/>
    <n v="28.88888888888888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5000 to 9999"/>
    <s v="US"/>
    <s v="USD"/>
    <n v="1280635200"/>
    <x v="892"/>
    <n v="1273121283"/>
    <d v="2010-05-06T04:48:03"/>
    <n v="17"/>
    <b v="0"/>
    <n v="0.40749999999999997"/>
    <n v="143.823529411764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1000 to 4999"/>
    <s v="US"/>
    <s v="USD"/>
    <n v="1427920363"/>
    <x v="893"/>
    <n v="1425331963"/>
    <d v="2015-03-02T21:32:43"/>
    <n v="5"/>
    <b v="0"/>
    <n v="0.1"/>
    <n v="40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20000 to 24999"/>
    <s v="US"/>
    <s v="USD"/>
    <n v="1465169610"/>
    <x v="894"/>
    <n v="1462577610"/>
    <d v="2016-05-06T23:33:30"/>
    <n v="53"/>
    <b v="0"/>
    <n v="0.39169999999999999"/>
    <n v="147.81132075471697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5000 to 9999"/>
    <s v="US"/>
    <s v="USD"/>
    <n v="1287975829"/>
    <x v="895"/>
    <n v="1284087829"/>
    <d v="2010-09-10T03:03:49"/>
    <n v="7"/>
    <b v="0"/>
    <n v="2.4375000000000001E-2"/>
    <n v="27.857142857142858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5000 to 9999"/>
    <s v="US"/>
    <s v="USD"/>
    <n v="1440734400"/>
    <x v="896"/>
    <n v="1438549026"/>
    <d v="2015-08-02T20:57:06"/>
    <n v="72"/>
    <b v="0"/>
    <n v="0.4"/>
    <n v="44.444444444444443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1000 to 4999"/>
    <s v="US"/>
    <s v="USD"/>
    <n v="1354123908"/>
    <x v="897"/>
    <n v="1351528308"/>
    <d v="2012-10-29T16:31:48"/>
    <n v="0"/>
    <b v="0"/>
    <n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1000 to 4999"/>
    <s v="US"/>
    <s v="USD"/>
    <n v="1326651110"/>
    <x v="898"/>
    <n v="1322763110"/>
    <d v="2011-12-01T18:11:50"/>
    <n v="2"/>
    <b v="0"/>
    <n v="2.8000000000000001E-2"/>
    <n v="35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Less Than 1000"/>
    <s v="US"/>
    <s v="USD"/>
    <n v="1306549362"/>
    <x v="899"/>
    <n v="1302661362"/>
    <d v="2011-04-13T02:22:42"/>
    <n v="8"/>
    <b v="0"/>
    <n v="0.37333333333333335"/>
    <n v="35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5000 to 9999"/>
    <s v="US"/>
    <s v="USD"/>
    <n v="1459365802"/>
    <x v="900"/>
    <n v="1456777402"/>
    <d v="2016-02-29T20:23:22"/>
    <n v="2"/>
    <b v="0"/>
    <n v="4.1999999999999997E-3"/>
    <n v="10.5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5000 to 9999"/>
    <s v="US"/>
    <s v="USD"/>
    <n v="1276024260"/>
    <x v="901"/>
    <n v="1272050914"/>
    <d v="2010-04-23T19:28:34"/>
    <n v="0"/>
    <b v="0"/>
    <n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30000 to 34999"/>
    <s v="US"/>
    <s v="USD"/>
    <n v="1409412600"/>
    <x v="902"/>
    <n v="1404947422"/>
    <d v="2014-07-09T23:10:22"/>
    <n v="3"/>
    <b v="0"/>
    <n v="3.0000000000000001E-3"/>
    <n v="30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5000 to 9999"/>
    <s v="US"/>
    <s v="USD"/>
    <n v="1348367100"/>
    <x v="903"/>
    <n v="1346180780"/>
    <d v="2012-08-28T19:06:20"/>
    <n v="4"/>
    <b v="0"/>
    <n v="3.2000000000000001E-2"/>
    <n v="40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Not within Scope"/>
    <s v="US"/>
    <s v="USD"/>
    <n v="1451786137"/>
    <x v="904"/>
    <n v="1449194137"/>
    <d v="2015-12-04T01:55:37"/>
    <n v="3"/>
    <b v="0"/>
    <n v="3.0200000000000001E-3"/>
    <n v="50.333333333333336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5000 to 9999"/>
    <s v="US"/>
    <s v="USD"/>
    <n v="1295847926"/>
    <x v="905"/>
    <n v="1290663926"/>
    <d v="2010-11-25T05:45:26"/>
    <n v="6"/>
    <b v="0"/>
    <n v="3.0153846153846153E-2"/>
    <n v="32.666666666666664"/>
    <b v="0"/>
    <x v="4"/>
    <x v="13"/>
  </r>
  <r>
    <n v="906"/>
    <s v="24th Music Presents Channeling Motown (Live)"/>
    <s v="The DMV's most respected saxophonist pay tribute to Motown."/>
    <n v="15000"/>
    <n v="0"/>
    <x v="2"/>
    <s v="15000 to 19999"/>
    <s v="US"/>
    <s v="USD"/>
    <n v="1394681590"/>
    <x v="906"/>
    <n v="1392093190"/>
    <d v="2014-02-11T04:33:10"/>
    <n v="0"/>
    <b v="0"/>
    <n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s v="1000 to 4999"/>
    <s v="US"/>
    <s v="USD"/>
    <n v="1315715823"/>
    <x v="907"/>
    <n v="1313123823"/>
    <d v="2011-08-12T04:37:03"/>
    <n v="0"/>
    <b v="0"/>
    <n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1000 to 4999"/>
    <s v="US"/>
    <s v="USD"/>
    <n v="1280206740"/>
    <x v="908"/>
    <n v="1276283655"/>
    <d v="2010-06-11T19:14:15"/>
    <n v="0"/>
    <b v="0"/>
    <n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15000 to 19999"/>
    <s v="US"/>
    <s v="USD"/>
    <n v="1343016000"/>
    <x v="909"/>
    <n v="1340296440"/>
    <d v="2012-06-21T16:34:00"/>
    <n v="8"/>
    <b v="0"/>
    <n v="3.2500000000000001E-2"/>
    <n v="65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Less Than 1000"/>
    <s v="GB"/>
    <s v="GBP"/>
    <n v="1488546319"/>
    <x v="910"/>
    <n v="1483362319"/>
    <d v="2017-01-02T13:05:19"/>
    <n v="5"/>
    <b v="0"/>
    <n v="0.22363636363636363"/>
    <n v="24.6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ot within Scope"/>
    <s v="US"/>
    <s v="USD"/>
    <n v="1390522045"/>
    <x v="911"/>
    <n v="1388707645"/>
    <d v="2014-01-03T00:07:25"/>
    <n v="0"/>
    <b v="0"/>
    <n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1000 to 4999"/>
    <s v="US"/>
    <s v="USD"/>
    <n v="1355197047"/>
    <x v="912"/>
    <n v="1350009447"/>
    <d v="2012-10-12T02:37:27"/>
    <n v="2"/>
    <b v="0"/>
    <n v="8.5714285714285719E-3"/>
    <n v="15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30000 to 34999"/>
    <s v="US"/>
    <s v="USD"/>
    <n v="1336188019"/>
    <x v="913"/>
    <n v="1333596019"/>
    <d v="2012-04-05T03:20:19"/>
    <n v="24"/>
    <b v="0"/>
    <n v="6.6066666666666662E-2"/>
    <n v="82.583333333333329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1000 to 4999"/>
    <s v="US"/>
    <s v="USD"/>
    <n v="1345918747"/>
    <x v="914"/>
    <n v="1343326747"/>
    <d v="2012-07-26T18:19:07"/>
    <n v="0"/>
    <b v="0"/>
    <n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5000 to 9999"/>
    <s v="US"/>
    <s v="USD"/>
    <n v="1330577940"/>
    <x v="915"/>
    <n v="1327853914"/>
    <d v="2012-01-29T16:18:34"/>
    <n v="9"/>
    <b v="0"/>
    <n v="5.7692307692307696E-2"/>
    <n v="41.666666666666664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1000 to 4999"/>
    <s v="US"/>
    <s v="USD"/>
    <n v="1287723600"/>
    <x v="916"/>
    <n v="1284409734"/>
    <d v="2010-09-13T20:28:54"/>
    <n v="0"/>
    <b v="0"/>
    <n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5000 to 9999"/>
    <s v="US"/>
    <s v="USD"/>
    <n v="1405305000"/>
    <x v="917"/>
    <n v="1402612730"/>
    <d v="2014-06-12T22:38:50"/>
    <n v="1"/>
    <b v="0"/>
    <n v="6.0000000000000001E-3"/>
    <n v="30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1000 to 4999"/>
    <s v="GB"/>
    <s v="GBP"/>
    <n v="1417474761"/>
    <x v="918"/>
    <n v="1414879161"/>
    <d v="2014-11-01T21:59:21"/>
    <n v="10"/>
    <b v="0"/>
    <n v="5.0256410256410255E-2"/>
    <n v="19.600000000000001"/>
    <b v="0"/>
    <x v="4"/>
    <x v="13"/>
  </r>
  <r>
    <n v="919"/>
    <s v="Jazz CD:  Out of The Blue"/>
    <s v="Cool jazz with a New Orleans flavor."/>
    <n v="20000"/>
    <n v="100"/>
    <x v="2"/>
    <s v="20000 to 24999"/>
    <s v="US"/>
    <s v="USD"/>
    <n v="1355930645"/>
    <x v="919"/>
    <n v="1352906645"/>
    <d v="2012-11-14T15:24:05"/>
    <n v="1"/>
    <b v="0"/>
    <n v="5.0000000000000001E-3"/>
    <n v="100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5000 to 9999"/>
    <s v="US"/>
    <s v="USD"/>
    <n v="1384448822"/>
    <x v="920"/>
    <n v="1381853222"/>
    <d v="2013-10-15T16:07:02"/>
    <n v="0"/>
    <b v="0"/>
    <n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15000 to 19999"/>
    <s v="US"/>
    <s v="USD"/>
    <n v="1323666376"/>
    <x v="921"/>
    <n v="1320033976"/>
    <d v="2011-10-31T04:06:16"/>
    <n v="20"/>
    <b v="0"/>
    <n v="0.309"/>
    <n v="231.75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25000 to 29999"/>
    <s v="US"/>
    <s v="USD"/>
    <n v="1412167393"/>
    <x v="922"/>
    <n v="1409143393"/>
    <d v="2014-08-27T12:43:13"/>
    <n v="30"/>
    <b v="0"/>
    <n v="0.21037037037037037"/>
    <n v="189.33333333333334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15000 to 19999"/>
    <s v="US"/>
    <s v="USD"/>
    <n v="1416614523"/>
    <x v="923"/>
    <n v="1414018923"/>
    <d v="2014-10-22T23:02:03"/>
    <n v="6"/>
    <b v="0"/>
    <n v="2.1999999999999999E-2"/>
    <n v="55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1000 to 4999"/>
    <s v="US"/>
    <s v="USD"/>
    <n v="1360795069"/>
    <x v="924"/>
    <n v="1358203069"/>
    <d v="2013-01-14T22:37:49"/>
    <n v="15"/>
    <b v="0"/>
    <n v="0.109"/>
    <n v="21.8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5000 to 9999"/>
    <s v="US"/>
    <s v="USD"/>
    <n v="1385590111"/>
    <x v="925"/>
    <n v="1382994511"/>
    <d v="2013-10-28T21:08:31"/>
    <n v="5"/>
    <b v="0"/>
    <n v="2.6666666666666668E-2"/>
    <n v="32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5000 to 9999"/>
    <s v="US"/>
    <s v="USD"/>
    <n v="1278628800"/>
    <x v="926"/>
    <n v="1276043330"/>
    <d v="2010-06-09T00:28:50"/>
    <n v="0"/>
    <b v="0"/>
    <n v="0"/>
    <n v="0"/>
    <b v="0"/>
    <x v="4"/>
    <x v="13"/>
  </r>
  <r>
    <n v="927"/>
    <s v="JETRO DA SILVA FUNK PROJECT"/>
    <s v="Studio CD/DVD Solo project of Pianist &amp; Keyboardist Jetro da Silva"/>
    <n v="20000"/>
    <n v="0"/>
    <x v="2"/>
    <s v="20000 to 24999"/>
    <s v="US"/>
    <s v="USD"/>
    <n v="1337024695"/>
    <x v="927"/>
    <n v="1334432695"/>
    <d v="2012-04-14T19:44:55"/>
    <n v="0"/>
    <b v="0"/>
    <n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s v="10000 to 14999"/>
    <s v="US"/>
    <s v="USD"/>
    <n v="1353196800"/>
    <x v="928"/>
    <n v="1348864913"/>
    <d v="2012-09-28T20:41:53"/>
    <n v="28"/>
    <b v="0"/>
    <n v="0.10862068965517241"/>
    <n v="56.25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Less Than 1000"/>
    <s v="US"/>
    <s v="USD"/>
    <n v="1333946569"/>
    <x v="929"/>
    <n v="1331358169"/>
    <d v="2012-03-10T05:42:49"/>
    <n v="0"/>
    <b v="0"/>
    <n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Less Than 1000"/>
    <s v="US"/>
    <s v="USD"/>
    <n v="1277501520"/>
    <x v="930"/>
    <n v="1273874306"/>
    <d v="2010-05-14T21:58:26"/>
    <n v="5"/>
    <b v="0"/>
    <n v="0.38333333333333336"/>
    <n v="69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1000 to 4999"/>
    <s v="GB"/>
    <s v="GBP"/>
    <n v="1395007200"/>
    <x v="931"/>
    <n v="1392021502"/>
    <d v="2014-02-10T08:38:22"/>
    <n v="7"/>
    <b v="0"/>
    <n v="6.5500000000000003E-2"/>
    <n v="18.714285714285715"/>
    <b v="0"/>
    <x v="4"/>
    <x v="13"/>
  </r>
  <r>
    <n v="932"/>
    <s v="Mandy Harvey Christmas Album"/>
    <s v="Help me to create my 3rd album, a Christmas CD with 16 Holiday/Original favorites!"/>
    <n v="9500"/>
    <n v="1381"/>
    <x v="2"/>
    <s v="5000 to 9999"/>
    <s v="US"/>
    <s v="USD"/>
    <n v="1363990545"/>
    <x v="932"/>
    <n v="1360106145"/>
    <d v="2013-02-05T23:15:45"/>
    <n v="30"/>
    <b v="0"/>
    <n v="0.14536842105263159"/>
    <n v="46.033333333333331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1000 to 4999"/>
    <s v="US"/>
    <s v="USD"/>
    <n v="1399867409"/>
    <x v="933"/>
    <n v="1394683409"/>
    <d v="2014-03-13T04:03:29"/>
    <n v="2"/>
    <b v="0"/>
    <n v="0.06"/>
    <n v="60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5000 to 9999"/>
    <s v="CA"/>
    <s v="CAD"/>
    <n v="1399183200"/>
    <x v="934"/>
    <n v="1396633284"/>
    <d v="2014-04-04T17:41:24"/>
    <n v="30"/>
    <b v="0"/>
    <n v="0.30399999999999999"/>
    <n v="50.666666666666664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1000 to 4999"/>
    <s v="US"/>
    <s v="USD"/>
    <n v="1454054429"/>
    <x v="935"/>
    <n v="1451462429"/>
    <d v="2015-12-30T08:00:29"/>
    <n v="2"/>
    <b v="0"/>
    <n v="1.4285714285714285E-2"/>
    <n v="25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1000 to 4999"/>
    <s v="US"/>
    <s v="USD"/>
    <n v="1326916800"/>
    <x v="936"/>
    <n v="1323131689"/>
    <d v="2011-12-06T00:34:49"/>
    <n v="0"/>
    <b v="0"/>
    <n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1000 to 4999"/>
    <s v="US"/>
    <s v="USD"/>
    <n v="1383509357"/>
    <x v="937"/>
    <n v="1380913757"/>
    <d v="2013-10-04T19:09:17"/>
    <n v="2"/>
    <b v="0"/>
    <n v="1.1428571428571429E-2"/>
    <n v="20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5000 to 9999"/>
    <s v="US"/>
    <s v="USD"/>
    <n v="1346585448"/>
    <x v="938"/>
    <n v="1343993448"/>
    <d v="2012-08-03T11:30:48"/>
    <n v="1"/>
    <b v="0"/>
    <n v="3.5714285714285713E-3"/>
    <n v="25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1000 to 4999"/>
    <s v="US"/>
    <s v="USD"/>
    <n v="1372622280"/>
    <x v="939"/>
    <n v="1369246738"/>
    <d v="2013-05-22T18:18:58"/>
    <n v="2"/>
    <b v="0"/>
    <n v="1.4545454545454545E-2"/>
    <n v="20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5000 to 9999"/>
    <s v="US"/>
    <s v="USD"/>
    <n v="1439251926"/>
    <x v="940"/>
    <n v="1435363926"/>
    <d v="2015-06-27T00:12:06"/>
    <n v="14"/>
    <b v="0"/>
    <n v="0.17155555555555554"/>
    <n v="110.28571428571429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Not within Scope"/>
    <s v="US"/>
    <s v="USD"/>
    <n v="1486693145"/>
    <x v="941"/>
    <n v="1484101145"/>
    <d v="2017-01-11T02:19:05"/>
    <n v="31"/>
    <b v="0"/>
    <n v="2.3220000000000001E-2"/>
    <n v="37.451612903225808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5000 to 9999"/>
    <s v="US"/>
    <s v="USD"/>
    <n v="1455826460"/>
    <x v="942"/>
    <n v="1452716060"/>
    <d v="2016-01-13T20:14:20"/>
    <n v="16"/>
    <b v="0"/>
    <n v="8.9066666666666669E-2"/>
    <n v="41.75"/>
    <b v="0"/>
    <x v="2"/>
    <x v="8"/>
  </r>
  <r>
    <n v="943"/>
    <s v="SleepMode"/>
    <s v="A mask for home or travel that will give you the best, undisturbed sleep of your life."/>
    <n v="3000"/>
    <n v="289"/>
    <x v="2"/>
    <s v="1000 to 4999"/>
    <s v="US"/>
    <s v="USD"/>
    <n v="1480438905"/>
    <x v="943"/>
    <n v="1477843305"/>
    <d v="2016-10-30T16:01:45"/>
    <n v="12"/>
    <b v="0"/>
    <n v="9.633333333333334E-2"/>
    <n v="24.08333333333333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Not within Scope"/>
    <s v="US"/>
    <s v="USD"/>
    <n v="1460988000"/>
    <x v="944"/>
    <n v="1458050450"/>
    <d v="2016-03-15T14:00:50"/>
    <n v="96"/>
    <b v="0"/>
    <n v="0.13325999999999999"/>
    <n v="69.40625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s v="Not within Scope"/>
    <s v="FR"/>
    <s v="EUR"/>
    <n v="1487462340"/>
    <x v="945"/>
    <n v="1482958626"/>
    <d v="2016-12-28T20:57:06"/>
    <n v="16"/>
    <b v="0"/>
    <n v="2.4840000000000001E-2"/>
    <n v="155.25"/>
    <b v="0"/>
    <x v="2"/>
    <x v="8"/>
  </r>
  <r>
    <n v="946"/>
    <s v="OmniTrade Apron"/>
    <s v="Soft edged-Hard working. The perfect wearable organization for the home and professional shop."/>
    <n v="15000"/>
    <n v="286"/>
    <x v="2"/>
    <s v="15000 to 19999"/>
    <s v="US"/>
    <s v="USD"/>
    <n v="1473444048"/>
    <x v="946"/>
    <n v="1470852048"/>
    <d v="2016-08-10T18:00:48"/>
    <n v="5"/>
    <b v="0"/>
    <n v="1.9066666666666666E-2"/>
    <n v="57.2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Less Than 1000"/>
    <s v="US"/>
    <s v="USD"/>
    <n v="1467312306"/>
    <x v="947"/>
    <n v="1462128306"/>
    <d v="2016-05-01T18:45:06"/>
    <n v="0"/>
    <b v="0"/>
    <n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1000 to 4999"/>
    <s v="NL"/>
    <s v="EUR"/>
    <n v="1457812364"/>
    <x v="948"/>
    <n v="1455220364"/>
    <d v="2016-02-11T19:52:44"/>
    <n v="8"/>
    <b v="0"/>
    <n v="0.12"/>
    <n v="60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s v="20000 to 24999"/>
    <s v="DE"/>
    <s v="EUR"/>
    <n v="1456016576"/>
    <x v="949"/>
    <n v="1450832576"/>
    <d v="2015-12-23T01:02:56"/>
    <n v="7"/>
    <b v="0"/>
    <n v="1.3650000000000001E-2"/>
    <n v="39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5000 to 9999"/>
    <s v="CA"/>
    <s v="CAD"/>
    <n v="1453053661"/>
    <x v="950"/>
    <n v="1450461661"/>
    <d v="2015-12-18T18:01:01"/>
    <n v="24"/>
    <b v="0"/>
    <n v="0.28039999999999998"/>
    <n v="58.416666666666664"/>
    <b v="0"/>
    <x v="2"/>
    <x v="8"/>
  </r>
  <r>
    <n v="951"/>
    <s v="Smart Harness"/>
    <s v="Revolutionizing the way we walk our dogs!"/>
    <n v="50000"/>
    <n v="19195"/>
    <x v="2"/>
    <s v="Not within Scope"/>
    <s v="US"/>
    <s v="USD"/>
    <n v="1465054872"/>
    <x v="951"/>
    <n v="1461166872"/>
    <d v="2016-04-20T15:41:12"/>
    <n v="121"/>
    <b v="0"/>
    <n v="0.38390000000000002"/>
    <n v="158.63636363636363"/>
    <b v="0"/>
    <x v="2"/>
    <x v="8"/>
  </r>
  <r>
    <n v="952"/>
    <s v="Audionoggin - Join the Earvolution"/>
    <s v="Audionoggin: Wireless personal surround sound for the athlete in everyone."/>
    <n v="49000"/>
    <n v="19572"/>
    <x v="2"/>
    <s v="45000 to 49999"/>
    <s v="US"/>
    <s v="USD"/>
    <n v="1479483812"/>
    <x v="952"/>
    <n v="1476888212"/>
    <d v="2016-10-19T14:43:32"/>
    <n v="196"/>
    <b v="0"/>
    <n v="0.39942857142857141"/>
    <n v="99.857142857142861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15000 to 19999"/>
    <s v="US"/>
    <s v="USD"/>
    <n v="1422158199"/>
    <x v="953"/>
    <n v="1419566199"/>
    <d v="2014-12-26T03:56:39"/>
    <n v="5"/>
    <b v="0"/>
    <n v="8.3999999999999995E-3"/>
    <n v="25.2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15000 to 19999"/>
    <s v="US"/>
    <s v="USD"/>
    <n v="1440100839"/>
    <x v="954"/>
    <n v="1436472039"/>
    <d v="2015-07-09T20:00:39"/>
    <n v="73"/>
    <b v="0"/>
    <n v="0.43406666666666666"/>
    <n v="89.19178082191780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Not within Scope"/>
    <s v="US"/>
    <s v="USD"/>
    <n v="1473750300"/>
    <x v="955"/>
    <n v="1470294300"/>
    <d v="2016-08-04T07:05:00"/>
    <n v="93"/>
    <b v="0"/>
    <n v="5.6613333333333335E-2"/>
    <n v="182.6236559139785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Not within Scope"/>
    <s v="US"/>
    <s v="USD"/>
    <n v="1430081759"/>
    <x v="956"/>
    <n v="1424901359"/>
    <d v="2015-02-25T21:55:59"/>
    <n v="17"/>
    <b v="0"/>
    <n v="1.7219999999999999E-2"/>
    <n v="50.647058823529413"/>
    <b v="0"/>
    <x v="2"/>
    <x v="8"/>
  </r>
  <r>
    <n v="957"/>
    <s v="DUALBAND, the Leather NFC Smart Watch Band"/>
    <s v="A Leather Smart watch Band, that NEVER needs to be charged for only $37!"/>
    <n v="12000"/>
    <n v="233"/>
    <x v="2"/>
    <s v="10000 to 14999"/>
    <s v="US"/>
    <s v="USD"/>
    <n v="1479392133"/>
    <x v="957"/>
    <n v="1476710133"/>
    <d v="2016-10-17T13:15:33"/>
    <n v="7"/>
    <b v="0"/>
    <n v="1.9416666666666665E-2"/>
    <n v="33.285714285714285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5000 to 9999"/>
    <s v="US"/>
    <s v="USD"/>
    <n v="1428641940"/>
    <x v="958"/>
    <n v="1426792563"/>
    <d v="2015-03-19T19:16:03"/>
    <n v="17"/>
    <b v="0"/>
    <n v="0.11328275684711328"/>
    <n v="51.823529411764703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Not within Scope"/>
    <s v="US"/>
    <s v="USD"/>
    <n v="1421640665"/>
    <x v="959"/>
    <n v="1419048665"/>
    <d v="2014-12-20T04:11:05"/>
    <n v="171"/>
    <b v="0"/>
    <n v="0.3886"/>
    <n v="113.62573099415205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Not within Scope"/>
    <s v="US"/>
    <s v="USD"/>
    <n v="1489500155"/>
    <x v="960"/>
    <n v="1485874955"/>
    <d v="2017-01-31T15:02:35"/>
    <n v="188"/>
    <b v="0"/>
    <n v="0.46100628930817611"/>
    <n v="136.46276595744681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Not within Scope"/>
    <s v="US"/>
    <s v="USD"/>
    <n v="1487617200"/>
    <x v="961"/>
    <n v="1483634335"/>
    <d v="2017-01-05T16:38:55"/>
    <n v="110"/>
    <b v="0"/>
    <n v="0.42188421052631581"/>
    <n v="364.35454545454547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1000 to 4999"/>
    <s v="US"/>
    <s v="USD"/>
    <n v="1455210353"/>
    <x v="962"/>
    <n v="1451927153"/>
    <d v="2016-01-04T17:05:53"/>
    <n v="37"/>
    <b v="0"/>
    <n v="0.2848"/>
    <n v="19.243243243243242"/>
    <b v="0"/>
    <x v="2"/>
    <x v="8"/>
  </r>
  <r>
    <n v="963"/>
    <s v="The Ultimate Learning Center"/>
    <s v="WE are molding an educated, motivated, non violent GENERATION!"/>
    <n v="35000"/>
    <n v="377"/>
    <x v="2"/>
    <s v="35000 to 39999"/>
    <s v="US"/>
    <s v="USD"/>
    <n v="1476717319"/>
    <x v="963"/>
    <n v="1473693319"/>
    <d v="2016-09-12T15:15:19"/>
    <n v="9"/>
    <b v="0"/>
    <n v="1.0771428571428571E-2"/>
    <n v="41.888888888888886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Not within Scope"/>
    <s v="CA"/>
    <s v="CAD"/>
    <n v="1441119919"/>
    <x v="964"/>
    <n v="1437663919"/>
    <d v="2015-07-23T15:05:19"/>
    <n v="29"/>
    <b v="0"/>
    <n v="7.9909090909090902E-3"/>
    <n v="30.310344827586206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25000 to 29999"/>
    <s v="US"/>
    <s v="USD"/>
    <n v="1477454340"/>
    <x v="965"/>
    <n v="1474676646"/>
    <d v="2016-09-24T00:24:06"/>
    <n v="6"/>
    <b v="0"/>
    <n v="1.192E-2"/>
    <n v="49.666666666666664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10000 to 14999"/>
    <s v="US"/>
    <s v="USD"/>
    <n v="1475766932"/>
    <x v="966"/>
    <n v="1473174932"/>
    <d v="2016-09-06T15:15:32"/>
    <n v="30"/>
    <b v="0"/>
    <n v="0.14799999999999999"/>
    <n v="59.2"/>
    <b v="0"/>
    <x v="2"/>
    <x v="8"/>
  </r>
  <r>
    <n v="967"/>
    <s v="Better Beanie"/>
    <s v="Better Beanie is the new therapeutic wearable designed to assist you while keeping your hands free."/>
    <n v="20000"/>
    <n v="3562"/>
    <x v="2"/>
    <s v="20000 to 24999"/>
    <s v="US"/>
    <s v="USD"/>
    <n v="1461301574"/>
    <x v="967"/>
    <n v="1456121174"/>
    <d v="2016-02-22T06:06:14"/>
    <n v="81"/>
    <b v="0"/>
    <n v="0.17810000000000001"/>
    <n v="43.9753086419753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5000 to 9999"/>
    <s v="US"/>
    <s v="USD"/>
    <n v="1408134034"/>
    <x v="968"/>
    <n v="1405542034"/>
    <d v="2014-07-16T20:20:34"/>
    <n v="4"/>
    <b v="0"/>
    <n v="1.325E-2"/>
    <n v="26.5"/>
    <b v="0"/>
    <x v="2"/>
    <x v="8"/>
  </r>
  <r>
    <n v="969"/>
    <s v="Make 100 | Geek &amp; Chic: Smart Safety Jewelry."/>
    <s v="Geek &amp; Chic Smart Jewelry Collection, Wearables Meet Style!"/>
    <n v="30000"/>
    <n v="14000"/>
    <x v="2"/>
    <s v="30000 to 34999"/>
    <s v="MX"/>
    <s v="MXN"/>
    <n v="1486624607"/>
    <x v="969"/>
    <n v="1483773407"/>
    <d v="2017-01-07T07:16:47"/>
    <n v="11"/>
    <b v="0"/>
    <n v="0.46666666666666667"/>
    <n v="1272.7272727272727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5000 to 9999"/>
    <s v="CA"/>
    <s v="CAD"/>
    <n v="1485147540"/>
    <x v="970"/>
    <n v="1481951853"/>
    <d v="2016-12-17T05:17:33"/>
    <n v="14"/>
    <b v="0"/>
    <n v="0.4592"/>
    <n v="16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Not within Scope"/>
    <s v="US"/>
    <s v="USD"/>
    <n v="1433178060"/>
    <x v="971"/>
    <n v="1429290060"/>
    <d v="2015-04-17T17:01:00"/>
    <n v="5"/>
    <b v="0"/>
    <n v="2.2599999999999999E-3"/>
    <n v="45.2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20000 to 24999"/>
    <s v="US"/>
    <s v="USD"/>
    <n v="1409813940"/>
    <x v="972"/>
    <n v="1407271598"/>
    <d v="2014-08-05T20:46:38"/>
    <n v="45"/>
    <b v="0"/>
    <n v="0.34625"/>
    <n v="153.88888888888889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20000 to 24999"/>
    <s v="US"/>
    <s v="USD"/>
    <n v="1447032093"/>
    <x v="973"/>
    <n v="1441844493"/>
    <d v="2015-09-10T00:21:33"/>
    <n v="8"/>
    <b v="0"/>
    <n v="2.0549999999999999E-2"/>
    <n v="51.375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Not within Scope"/>
    <s v="US"/>
    <s v="USD"/>
    <n v="1458925156"/>
    <x v="974"/>
    <n v="1456336756"/>
    <d v="2016-02-24T17:59:16"/>
    <n v="3"/>
    <b v="0"/>
    <n v="5.5999999999999999E-3"/>
    <n v="93.333333333333329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Not within Scope"/>
    <s v="US"/>
    <s v="USD"/>
    <n v="1467132185"/>
    <x v="975"/>
    <n v="1461948185"/>
    <d v="2016-04-29T16:43:05"/>
    <n v="24"/>
    <b v="0"/>
    <n v="2.6069999999999999E-2"/>
    <n v="108.625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Not within Scope"/>
    <s v="AU"/>
    <s v="AUD"/>
    <n v="1439515497"/>
    <x v="976"/>
    <n v="1435627497"/>
    <d v="2015-06-30T01:24:57"/>
    <n v="18"/>
    <b v="0"/>
    <n v="1.9259999999999999E-2"/>
    <n v="160.5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1000 to 4999"/>
    <s v="AT"/>
    <s v="EUR"/>
    <n v="1456094197"/>
    <x v="977"/>
    <n v="1453502197"/>
    <d v="2016-01-22T22:36:37"/>
    <n v="12"/>
    <b v="0"/>
    <n v="0.33666666666666667"/>
    <n v="75.75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Not within Scope"/>
    <s v="SE"/>
    <s v="SEK"/>
    <n v="1456385101"/>
    <x v="978"/>
    <n v="1453793101"/>
    <d v="2016-01-26T07:25:01"/>
    <n v="123"/>
    <b v="0"/>
    <n v="0.5626326718299024"/>
    <n v="790.83739837398377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35000 to 39999"/>
    <s v="US"/>
    <s v="USD"/>
    <n v="1466449140"/>
    <x v="979"/>
    <n v="1463392828"/>
    <d v="2016-05-16T10:00:28"/>
    <n v="96"/>
    <b v="0"/>
    <n v="0.82817600000000002"/>
    <n v="301.93916666666667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10000 to 14999"/>
    <s v="US"/>
    <s v="USD"/>
    <n v="1417387322"/>
    <x v="980"/>
    <n v="1413495722"/>
    <d v="2014-10-16T21:42:02"/>
    <n v="31"/>
    <b v="0"/>
    <n v="0.14860000000000001"/>
    <n v="47.935483870967744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Not within Scope"/>
    <s v="US"/>
    <s v="USD"/>
    <n v="1407624222"/>
    <x v="981"/>
    <n v="1405032222"/>
    <d v="2014-07-10T22:43:42"/>
    <n v="4"/>
    <b v="0"/>
    <n v="1.2375123751237513E-4"/>
    <n v="2.75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s v="15000 to 19999"/>
    <s v="US"/>
    <s v="USD"/>
    <n v="1475431486"/>
    <x v="982"/>
    <n v="1472839486"/>
    <d v="2016-09-02T18:04:46"/>
    <n v="3"/>
    <b v="0"/>
    <n v="1.7142857142857143E-4"/>
    <n v="1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Not within Scope"/>
    <s v="ES"/>
    <s v="EUR"/>
    <n v="1471985640"/>
    <x v="983"/>
    <n v="1469289685"/>
    <d v="2016-07-23T16:01:25"/>
    <n v="179"/>
    <b v="0"/>
    <n v="0.2950613611721471"/>
    <n v="171.79329608938548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10000 to 14999"/>
    <s v="US"/>
    <s v="USD"/>
    <n v="1427507208"/>
    <x v="984"/>
    <n v="1424918808"/>
    <d v="2015-02-26T02:46:48"/>
    <n v="3"/>
    <b v="0"/>
    <n v="1.06E-2"/>
    <n v="35.333333333333336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30000 to 34999"/>
    <s v="DE"/>
    <s v="EUR"/>
    <n v="1451602800"/>
    <x v="985"/>
    <n v="1449011610"/>
    <d v="2015-12-01T23:13:30"/>
    <n v="23"/>
    <b v="0"/>
    <n v="6.2933333333333327E-2"/>
    <n v="82.086956521739125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20000 to 24999"/>
    <s v="GB"/>
    <s v="GBP"/>
    <n v="1452384000"/>
    <x v="986"/>
    <n v="1447698300"/>
    <d v="2015-11-16T18:25:00"/>
    <n v="23"/>
    <b v="0"/>
    <n v="0.1275"/>
    <n v="110.869565217391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ot within Scope"/>
    <s v="NL"/>
    <s v="EUR"/>
    <n v="1403507050"/>
    <x v="987"/>
    <n v="1400051050"/>
    <d v="2014-05-14T07:04:10"/>
    <n v="41"/>
    <b v="0"/>
    <n v="0.13220000000000001"/>
    <n v="161.21951219512195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5000 to 9999"/>
    <s v="IT"/>
    <s v="EUR"/>
    <n v="1475310825"/>
    <x v="988"/>
    <n v="1472718825"/>
    <d v="2016-09-01T08:33:45"/>
    <n v="0"/>
    <b v="0"/>
    <n v="0"/>
    <n v="0"/>
    <b v="0"/>
    <x v="2"/>
    <x v="8"/>
  </r>
  <r>
    <n v="989"/>
    <s v="Power Rope"/>
    <s v="The most useful phone charger you will ever buy"/>
    <n v="10000"/>
    <n v="1677"/>
    <x v="2"/>
    <s v="10000 to 14999"/>
    <s v="US"/>
    <s v="USD"/>
    <n v="1475101495"/>
    <x v="989"/>
    <n v="1472509495"/>
    <d v="2016-08-29T22:24:55"/>
    <n v="32"/>
    <b v="0"/>
    <n v="0.16769999999999999"/>
    <n v="52.40625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25000 to 29999"/>
    <s v="US"/>
    <s v="USD"/>
    <n v="1409770164"/>
    <x v="990"/>
    <n v="1407178164"/>
    <d v="2014-08-04T18:49:24"/>
    <n v="2"/>
    <b v="0"/>
    <n v="1.0399999999999999E-3"/>
    <n v="13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5000 to 9999"/>
    <s v="GB"/>
    <s v="GBP"/>
    <n v="1468349460"/>
    <x v="991"/>
    <n v="1466186988"/>
    <d v="2016-06-17T18:09:48"/>
    <n v="7"/>
    <b v="0"/>
    <n v="4.24E-2"/>
    <n v="30.285714285714285"/>
    <b v="0"/>
    <x v="2"/>
    <x v="8"/>
  </r>
  <r>
    <n v="992"/>
    <s v="WairConditioning"/>
    <s v="The HOTTEST and COOLEST thing yet! WairConditioning... an entirely new level of comfortability!"/>
    <n v="100000"/>
    <n v="467"/>
    <x v="2"/>
    <s v="Not within Scope"/>
    <s v="US"/>
    <s v="USD"/>
    <n v="1462655519"/>
    <x v="992"/>
    <n v="1457475119"/>
    <d v="2016-03-08T22:11:59"/>
    <n v="4"/>
    <b v="0"/>
    <n v="4.6699999999999997E-3"/>
    <n v="116.75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Not within Scope"/>
    <s v="US"/>
    <s v="USD"/>
    <n v="1478926800"/>
    <x v="993"/>
    <n v="1476054568"/>
    <d v="2016-10-09T23:09:28"/>
    <n v="196"/>
    <b v="0"/>
    <n v="0.25087142857142858"/>
    <n v="89.59693877551021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Not within Scope"/>
    <s v="US"/>
    <s v="USD"/>
    <n v="1417388340"/>
    <x v="994"/>
    <n v="1412835530"/>
    <d v="2014-10-09T06:18:50"/>
    <n v="11"/>
    <b v="0"/>
    <n v="2.3345000000000001E-2"/>
    <n v="424.45454545454544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10000 to 14999"/>
    <s v="US"/>
    <s v="USD"/>
    <n v="1417276800"/>
    <x v="995"/>
    <n v="1415140480"/>
    <d v="2014-11-04T22:34:40"/>
    <n v="9"/>
    <b v="0"/>
    <n v="7.2599999999999998E-2"/>
    <n v="80.666666666666671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1000 to 4999"/>
    <s v="US"/>
    <s v="USD"/>
    <n v="1406474820"/>
    <x v="996"/>
    <n v="1403902060"/>
    <d v="2014-06-27T20:47:40"/>
    <n v="5"/>
    <b v="0"/>
    <n v="1.6250000000000001E-2"/>
    <n v="13"/>
    <b v="0"/>
    <x v="2"/>
    <x v="8"/>
  </r>
  <r>
    <n v="997"/>
    <s v="iPhanny"/>
    <s v="The iPhanny keeps your iPhone 6 safe from bending in those dangerous pants pockets."/>
    <n v="5000"/>
    <n v="65"/>
    <x v="2"/>
    <s v="5000 to 9999"/>
    <s v="US"/>
    <s v="USD"/>
    <n v="1417145297"/>
    <x v="997"/>
    <n v="1414549697"/>
    <d v="2014-10-29T02:28:17"/>
    <n v="8"/>
    <b v="0"/>
    <n v="1.2999999999999999E-2"/>
    <n v="8.125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Not within Scope"/>
    <s v="CA"/>
    <s v="CAD"/>
    <n v="1447909401"/>
    <x v="998"/>
    <n v="1444017801"/>
    <d v="2015-10-05T04:03:21"/>
    <n v="229"/>
    <b v="0"/>
    <n v="0.58558333333333334"/>
    <n v="153.42794759825327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Not within Scope"/>
    <s v="CA"/>
    <s v="CAD"/>
    <n v="1415865720"/>
    <x v="999"/>
    <n v="1413270690"/>
    <d v="2014-10-14T07:11:30"/>
    <n v="40"/>
    <b v="0"/>
    <n v="7.7886666666666673E-2"/>
    <n v="292.07499999999999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Not within Scope"/>
    <s v="US"/>
    <s v="USD"/>
    <n v="1489537560"/>
    <x v="1000"/>
    <n v="1484357160"/>
    <d v="2017-01-14T01:26:00"/>
    <n v="6"/>
    <b v="0"/>
    <n v="2.2157147647256063E-2"/>
    <n v="3304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5000 to 9999"/>
    <s v="GB"/>
    <s v="GBP"/>
    <n v="1485796613"/>
    <x v="1001"/>
    <n v="1481908613"/>
    <d v="2016-12-16T17:16:53"/>
    <n v="4"/>
    <b v="0"/>
    <n v="1.04"/>
    <n v="1300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5000 to 9999"/>
    <s v="US"/>
    <s v="USD"/>
    <n v="1450331940"/>
    <x v="1002"/>
    <n v="1447777514"/>
    <d v="2015-11-17T16:25:14"/>
    <n v="22"/>
    <b v="0"/>
    <n v="0.29602960296029601"/>
    <n v="134.54545454545453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20000 to 24999"/>
    <s v="FR"/>
    <s v="EUR"/>
    <n v="1489680061"/>
    <x v="1003"/>
    <n v="1487091661"/>
    <d v="2017-02-14T17:01:01"/>
    <n v="15"/>
    <b v="0"/>
    <n v="0.16055"/>
    <n v="214.06666666666666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25000 to 29999"/>
    <s v="US"/>
    <s v="USD"/>
    <n v="1455814827"/>
    <x v="1004"/>
    <n v="1453222827"/>
    <d v="2016-01-19T17:00:27"/>
    <n v="95"/>
    <b v="0"/>
    <n v="0.82208000000000003"/>
    <n v="216.33684210526314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Not within Scope"/>
    <s v="US"/>
    <s v="USD"/>
    <n v="1446217183"/>
    <x v="1005"/>
    <n v="1443538783"/>
    <d v="2015-09-29T14:59:43"/>
    <n v="161"/>
    <b v="0"/>
    <n v="0.75051000000000001"/>
    <n v="932.31055900621118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1000 to 4999"/>
    <s v="US"/>
    <s v="USD"/>
    <n v="1418368260"/>
    <x v="1006"/>
    <n v="1417654672"/>
    <d v="2014-12-04T00:57:52"/>
    <n v="8"/>
    <b v="0"/>
    <n v="5.8500000000000003E-2"/>
    <n v="29.25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30000 to 34999"/>
    <s v="US"/>
    <s v="USD"/>
    <n v="1481727623"/>
    <x v="1007"/>
    <n v="1478095223"/>
    <d v="2016-11-02T14:00:23"/>
    <n v="76"/>
    <b v="0"/>
    <n v="0.44319999999999998"/>
    <n v="174.94736842105263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Not within Scope"/>
    <s v="MX"/>
    <s v="MXN"/>
    <n v="1482953115"/>
    <x v="1008"/>
    <n v="1480361115"/>
    <d v="2016-11-28T19:25:15"/>
    <n v="1"/>
    <b v="0"/>
    <n v="2.6737967914438501E-3"/>
    <n v="250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Not within Scope"/>
    <s v="US"/>
    <s v="USD"/>
    <n v="1466346646"/>
    <x v="1009"/>
    <n v="1463754646"/>
    <d v="2016-05-20T14:30:46"/>
    <n v="101"/>
    <b v="0"/>
    <n v="0.1313"/>
    <n v="65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Not within Scope"/>
    <s v="US"/>
    <s v="USD"/>
    <n v="1473044340"/>
    <x v="1010"/>
    <n v="1468180462"/>
    <d v="2016-07-10T19:54:22"/>
    <n v="4"/>
    <b v="0"/>
    <n v="1.9088937093275488E-3"/>
    <n v="55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20000 to 24999"/>
    <s v="US"/>
    <s v="USD"/>
    <n v="1418938395"/>
    <x v="1011"/>
    <n v="1415050395"/>
    <d v="2014-11-03T21:33:15"/>
    <n v="1"/>
    <b v="0"/>
    <n v="3.7499999999999999E-3"/>
    <n v="75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5000 to 9999"/>
    <s v="US"/>
    <s v="USD"/>
    <n v="1485254052"/>
    <x v="1012"/>
    <n v="1481366052"/>
    <d v="2016-12-10T10:34:12"/>
    <n v="775"/>
    <b v="0"/>
    <n v="215.35021"/>
    <n v="1389.3561935483872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25000 to 29999"/>
    <s v="US"/>
    <s v="USD"/>
    <n v="1451419200"/>
    <x v="1013"/>
    <n v="1449000056"/>
    <d v="2015-12-01T20:00:56"/>
    <n v="90"/>
    <b v="0"/>
    <n v="0.34527999999999998"/>
    <n v="95.911111111111111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10000 to 14999"/>
    <s v="US"/>
    <s v="USD"/>
    <n v="1420070615"/>
    <x v="1014"/>
    <n v="1415750615"/>
    <d v="2014-11-12T00:03:35"/>
    <n v="16"/>
    <b v="0"/>
    <n v="0.30599999999999999"/>
    <n v="191.25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5000 to 9999"/>
    <s v="CH"/>
    <s v="CHF"/>
    <n v="1448489095"/>
    <x v="1015"/>
    <n v="1445893495"/>
    <d v="2015-10-26T21:04:55"/>
    <n v="6"/>
    <b v="0"/>
    <n v="2.6666666666666668E-2"/>
    <n v="40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Not within Scope"/>
    <s v="US"/>
    <s v="USD"/>
    <n v="1459992856"/>
    <x v="1016"/>
    <n v="1456108456"/>
    <d v="2016-02-22T02:34:16"/>
    <n v="38"/>
    <b v="0"/>
    <n v="2.8420000000000001E-2"/>
    <n v="74.78947368421052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Not within Scope"/>
    <s v="US"/>
    <s v="USD"/>
    <n v="1448125935"/>
    <x v="1017"/>
    <n v="1444666335"/>
    <d v="2015-10-12T16:12:15"/>
    <n v="355"/>
    <b v="0"/>
    <n v="0.22878799999999999"/>
    <n v="161.11830985915492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s v="20000 to 24999"/>
    <s v="US"/>
    <s v="USD"/>
    <n v="1468496933"/>
    <x v="1018"/>
    <n v="1465904933"/>
    <d v="2016-06-14T11:48:53"/>
    <n v="7"/>
    <b v="0"/>
    <n v="3.1050000000000001E-2"/>
    <n v="88.714285714285708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45000 to 49999"/>
    <s v="US"/>
    <s v="USD"/>
    <n v="1423092149"/>
    <x v="1019"/>
    <n v="1420500149"/>
    <d v="2015-01-05T23:22:29"/>
    <n v="400"/>
    <b v="0"/>
    <n v="0.47333333333333333"/>
    <n v="53.25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1000 to 4999"/>
    <s v="CA"/>
    <s v="CAD"/>
    <n v="1433206020"/>
    <x v="1020"/>
    <n v="1430617209"/>
    <d v="2015-05-03T01:40:09"/>
    <n v="30"/>
    <b v="0"/>
    <n v="2.0554838709677421"/>
    <n v="106.2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1000 to 4999"/>
    <s v="US"/>
    <s v="USD"/>
    <n v="1445054400"/>
    <x v="1021"/>
    <n v="1443074571"/>
    <d v="2015-09-24T06:02:51"/>
    <n v="478"/>
    <b v="1"/>
    <n v="3.5180366666666667"/>
    <n v="22.079728033472804"/>
    <b v="1"/>
    <x v="4"/>
    <x v="15"/>
  </r>
  <r>
    <n v="1022"/>
    <s v="Sammy Bananas - Bootlegs Vol. 2!!"/>
    <s v="Help get four new bootlegs onto vinyl in the second installment of my series!"/>
    <n v="2000"/>
    <n v="2298"/>
    <x v="0"/>
    <s v="1000 to 4999"/>
    <s v="US"/>
    <s v="USD"/>
    <n v="1431876677"/>
    <x v="1022"/>
    <n v="1429284677"/>
    <d v="2015-04-17T15:31:17"/>
    <n v="74"/>
    <b v="1"/>
    <n v="1.149"/>
    <n v="31.054054054054053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1000 to 4999"/>
    <s v="GB"/>
    <s v="GBP"/>
    <n v="1434837861"/>
    <x v="1023"/>
    <n v="1432245861"/>
    <d v="2015-05-21T22:04:21"/>
    <n v="131"/>
    <b v="0"/>
    <n v="2.3715000000000002"/>
    <n v="36.206106870229007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20000 to 24999"/>
    <s v="SE"/>
    <s v="SEK"/>
    <n v="1454248563"/>
    <x v="1024"/>
    <n v="1451656563"/>
    <d v="2016-01-01T13:56:03"/>
    <n v="61"/>
    <b v="1"/>
    <n v="1.1863774999999999"/>
    <n v="388.9762295081967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Not within Scope"/>
    <s v="US"/>
    <s v="USD"/>
    <n v="1426532437"/>
    <x v="1025"/>
    <n v="1423944037"/>
    <d v="2015-02-14T20:00:37"/>
    <n v="1071"/>
    <b v="1"/>
    <n v="1.099283142857143"/>
    <n v="71.848571428571432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5000 to 9999"/>
    <s v="GB"/>
    <s v="GBP"/>
    <n v="1459414016"/>
    <x v="1026"/>
    <n v="1456480016"/>
    <d v="2016-02-26T09:46:56"/>
    <n v="122"/>
    <b v="1"/>
    <n v="1.0000828571428571"/>
    <n v="57.381803278688523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5000 to 9999"/>
    <s v="US"/>
    <s v="USD"/>
    <n v="1414025347"/>
    <x v="1027"/>
    <n v="1411433347"/>
    <d v="2014-09-23T00:49:07"/>
    <n v="111"/>
    <b v="1"/>
    <n v="1.0309292094387414"/>
    <n v="69.66666666666667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10000 to 14999"/>
    <s v="GB"/>
    <s v="GBP"/>
    <n v="1488830400"/>
    <x v="1028"/>
    <n v="1484924605"/>
    <d v="2017-01-20T15:03:25"/>
    <n v="255"/>
    <b v="1"/>
    <n v="1.1727000000000001"/>
    <n v="45.988235294117644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s v="10000 to 14999"/>
    <s v="SE"/>
    <s v="SEK"/>
    <n v="1428184740"/>
    <x v="1029"/>
    <n v="1423501507"/>
    <d v="2015-02-09T17:05:07"/>
    <n v="141"/>
    <b v="0"/>
    <n v="1.1175999999999999"/>
    <n v="79.262411347517727"/>
    <b v="1"/>
    <x v="4"/>
    <x v="15"/>
  </r>
  <r>
    <n v="1030"/>
    <s v="The Gothsicles - I FEEL SICLE"/>
    <s v="Help fund the latest Gothsicles mega-album, I FEEL SICLE!"/>
    <n v="2000"/>
    <n v="6842"/>
    <x v="0"/>
    <s v="1000 to 4999"/>
    <s v="US"/>
    <s v="USD"/>
    <n v="1473680149"/>
    <x v="1030"/>
    <n v="1472470549"/>
    <d v="2016-08-29T11:35:49"/>
    <n v="159"/>
    <b v="0"/>
    <n v="3.4209999999999998"/>
    <n v="43.031446540880502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10000 to 14999"/>
    <s v="US"/>
    <s v="USD"/>
    <n v="1450290010"/>
    <x v="1031"/>
    <n v="1447698010"/>
    <d v="2015-11-16T18:20:10"/>
    <n v="99"/>
    <b v="0"/>
    <n v="1.0740000000000001"/>
    <n v="108.48484848484848"/>
    <b v="1"/>
    <x v="4"/>
    <x v="15"/>
  </r>
  <r>
    <n v="1032"/>
    <s v="Phantom Ship / Coastal (Album Preorder)"/>
    <s v="Ideal for living rooms and open spaces."/>
    <n v="5400"/>
    <n v="5858.84"/>
    <x v="0"/>
    <s v="5000 to 9999"/>
    <s v="US"/>
    <s v="USD"/>
    <n v="1466697625"/>
    <x v="1032"/>
    <n v="1464105625"/>
    <d v="2016-05-24T16:00:25"/>
    <n v="96"/>
    <b v="0"/>
    <n v="1.0849703703703704"/>
    <n v="61.029583333333335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1000 to 4999"/>
    <s v="GB"/>
    <s v="GBP"/>
    <n v="1481564080"/>
    <x v="1033"/>
    <n v="1479144880"/>
    <d v="2016-11-14T17:34:40"/>
    <n v="27"/>
    <b v="0"/>
    <n v="1.0286144578313252"/>
    <n v="50.592592592592595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5000 to 9999"/>
    <s v="US"/>
    <s v="USD"/>
    <n v="1470369540"/>
    <x v="1034"/>
    <n v="1467604804"/>
    <d v="2016-07-04T04:00:04"/>
    <n v="166"/>
    <b v="0"/>
    <n v="1.3000180000000001"/>
    <n v="39.157168674698795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1000 to 4999"/>
    <s v="US"/>
    <s v="USD"/>
    <n v="1423668220"/>
    <x v="1035"/>
    <n v="1421076220"/>
    <d v="2015-01-12T15:23:40"/>
    <n v="76"/>
    <b v="0"/>
    <n v="1.0765217391304347"/>
    <n v="65.15789473684211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1000 to 4999"/>
    <s v="US"/>
    <s v="USD"/>
    <n v="1357545600"/>
    <x v="1036"/>
    <n v="1354790790"/>
    <d v="2012-12-06T10:46:30"/>
    <n v="211"/>
    <b v="0"/>
    <n v="1.1236044444444444"/>
    <n v="23.963127962085309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Less Than 1000"/>
    <s v="US"/>
    <s v="USD"/>
    <n v="1431925200"/>
    <x v="1037"/>
    <n v="1429991062"/>
    <d v="2015-04-25T19:44:22"/>
    <n v="21"/>
    <b v="0"/>
    <n v="1.0209999999999999"/>
    <n v="48.61904761904762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1000 to 4999"/>
    <s v="US"/>
    <s v="USD"/>
    <n v="1458362023"/>
    <x v="1038"/>
    <n v="1455773623"/>
    <d v="2016-02-18T05:33:43"/>
    <n v="61"/>
    <b v="0"/>
    <n v="1.4533333333333334"/>
    <n v="35.73770491803279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Less Than 1000"/>
    <s v="US"/>
    <s v="USD"/>
    <n v="1481615940"/>
    <x v="1039"/>
    <n v="1479436646"/>
    <d v="2016-11-18T02:37:26"/>
    <n v="30"/>
    <b v="0"/>
    <n v="1.282"/>
    <n v="21.366666666666667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Not within Scope"/>
    <s v="US"/>
    <s v="USD"/>
    <n v="1472317209"/>
    <x v="1040"/>
    <n v="1469725209"/>
    <d v="2016-07-28T17:00:09"/>
    <n v="1"/>
    <b v="0"/>
    <n v="2.9411764705882353E-3"/>
    <n v="250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Less Than 1000"/>
    <s v="US"/>
    <s v="USD"/>
    <n v="1406769992"/>
    <x v="1041"/>
    <n v="1405041992"/>
    <d v="2014-07-11T01:26:32"/>
    <n v="0"/>
    <b v="0"/>
    <n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Less Than 1000"/>
    <s v="US"/>
    <s v="USD"/>
    <n v="1410516000"/>
    <x v="1042"/>
    <n v="1406824948"/>
    <d v="2014-07-31T16:42:28"/>
    <n v="1"/>
    <b v="0"/>
    <n v="1.5384615384615385E-2"/>
    <n v="10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Not within Scope"/>
    <s v="US"/>
    <s v="USD"/>
    <n v="1432101855"/>
    <x v="1043"/>
    <n v="1429509855"/>
    <d v="2015-04-20T06:04:15"/>
    <n v="292"/>
    <b v="0"/>
    <n v="8.5370000000000001E-2"/>
    <n v="29.236301369863014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5000 to 9999"/>
    <s v="US"/>
    <s v="USD"/>
    <n v="1425587220"/>
    <x v="1044"/>
    <n v="1420668801"/>
    <d v="2015-01-07T22:13:21"/>
    <n v="2"/>
    <b v="0"/>
    <n v="8.571428571428571E-4"/>
    <n v="3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10000 to 14999"/>
    <s v="US"/>
    <s v="USD"/>
    <n v="1408827550"/>
    <x v="1045"/>
    <n v="1406235550"/>
    <d v="2014-07-24T20:59:10"/>
    <n v="8"/>
    <b v="0"/>
    <n v="2.6599999999999999E-2"/>
    <n v="33.25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1000 to 4999"/>
    <s v="DE"/>
    <s v="EUR"/>
    <n v="1451161560"/>
    <x v="1046"/>
    <n v="1447273560"/>
    <d v="2015-11-11T20:26:00"/>
    <n v="0"/>
    <b v="0"/>
    <n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1000 to 4999"/>
    <s v="US"/>
    <s v="USD"/>
    <n v="1415219915"/>
    <x v="1047"/>
    <n v="1412624315"/>
    <d v="2014-10-06T19:38:35"/>
    <n v="1"/>
    <b v="0"/>
    <n v="5.0000000000000001E-4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15000 to 19999"/>
    <s v="US"/>
    <s v="USD"/>
    <n v="1474766189"/>
    <x v="1048"/>
    <n v="1471310189"/>
    <d v="2016-08-16T01:16:29"/>
    <n v="4"/>
    <b v="0"/>
    <n v="1.4133333333333333E-2"/>
    <n v="53"/>
    <b v="0"/>
    <x v="5"/>
    <x v="16"/>
  </r>
  <r>
    <n v="1049"/>
    <s v="J1 (Canceled)"/>
    <s v="------"/>
    <n v="12000"/>
    <n v="0"/>
    <x v="1"/>
    <s v="10000 to 14999"/>
    <s v="US"/>
    <s v="USD"/>
    <n v="1455272445"/>
    <x v="1049"/>
    <n v="1452680445"/>
    <d v="2016-01-13T10:20:45"/>
    <n v="0"/>
    <b v="0"/>
    <n v="0"/>
    <n v="0"/>
    <b v="0"/>
    <x v="5"/>
    <x v="16"/>
  </r>
  <r>
    <n v="1050"/>
    <s v="The (Secular) Barbershop Podcast (Canceled)"/>
    <s v="Secularism is on the rise and I hear you.Talk to me."/>
    <n v="2500"/>
    <n v="0"/>
    <x v="1"/>
    <s v="1000 to 4999"/>
    <s v="US"/>
    <s v="USD"/>
    <n v="1442257677"/>
    <x v="1050"/>
    <n v="1439665677"/>
    <d v="2015-08-15T19:07:57"/>
    <n v="0"/>
    <b v="0"/>
    <n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Less Than 1000"/>
    <s v="US"/>
    <s v="USD"/>
    <n v="1409098825"/>
    <x v="1051"/>
    <n v="1406679625"/>
    <d v="2014-07-30T00:20:25"/>
    <n v="0"/>
    <b v="0"/>
    <n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1000 to 4999"/>
    <s v="US"/>
    <s v="USD"/>
    <n v="1465243740"/>
    <x v="1052"/>
    <n v="1461438495"/>
    <d v="2016-04-23T19:08:15"/>
    <n v="0"/>
    <b v="0"/>
    <n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1000 to 4999"/>
    <s v="US"/>
    <s v="USD"/>
    <n v="1488773332"/>
    <x v="1053"/>
    <n v="1486613332"/>
    <d v="2017-02-09T04:08:52"/>
    <n v="1"/>
    <b v="0"/>
    <n v="0.01"/>
    <n v="15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1000 to 4999"/>
    <s v="US"/>
    <s v="USD"/>
    <n v="1407708000"/>
    <x v="1054"/>
    <n v="1405110399"/>
    <d v="2014-07-11T20:26:39"/>
    <n v="0"/>
    <b v="0"/>
    <n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1000 to 4999"/>
    <s v="US"/>
    <s v="USD"/>
    <n v="1457394545"/>
    <x v="1055"/>
    <n v="1454802545"/>
    <d v="2016-02-06T23:49:05"/>
    <n v="0"/>
    <b v="0"/>
    <n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10000 to 14999"/>
    <s v="US"/>
    <s v="USD"/>
    <n v="1429892177"/>
    <x v="1056"/>
    <n v="1424711777"/>
    <d v="2015-02-23T17:16:17"/>
    <n v="0"/>
    <b v="0"/>
    <n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10000 to 14999"/>
    <s v="US"/>
    <s v="USD"/>
    <n v="1480888483"/>
    <x v="1057"/>
    <n v="1478292883"/>
    <d v="2016-11-04T20:54:43"/>
    <n v="0"/>
    <b v="0"/>
    <n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40000 to 44999"/>
    <s v="US"/>
    <s v="USD"/>
    <n v="1427328000"/>
    <x v="1058"/>
    <n v="1423777043"/>
    <d v="2015-02-12T21:37:23"/>
    <n v="0"/>
    <b v="0"/>
    <n v="0"/>
    <n v="0"/>
    <b v="0"/>
    <x v="5"/>
    <x v="16"/>
  </r>
  <r>
    <n v="1059"/>
    <s v="Voice Over Artist (Canceled)"/>
    <s v="Turning myself into a vocal artist."/>
    <n v="1100"/>
    <n v="0"/>
    <x v="1"/>
    <s v="1000 to 4999"/>
    <s v="US"/>
    <s v="USD"/>
    <n v="1426269456"/>
    <x v="1059"/>
    <n v="1423681056"/>
    <d v="2015-02-11T18:57:36"/>
    <n v="0"/>
    <b v="0"/>
    <n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5000 to 9999"/>
    <s v="US"/>
    <s v="USD"/>
    <n v="1429134893"/>
    <x v="1060"/>
    <n v="1426542893"/>
    <d v="2015-03-16T21:54:53"/>
    <n v="1"/>
    <b v="0"/>
    <n v="0.01"/>
    <n v="50"/>
    <b v="0"/>
    <x v="5"/>
    <x v="16"/>
  </r>
  <r>
    <n v="1061"/>
    <s v="Chat Box 23 (Canceled)"/>
    <s v="T.O., Adi &amp; Mercedes discuss their point of views, women's issues &amp; Hollywood Hotties."/>
    <n v="4000"/>
    <n v="0"/>
    <x v="1"/>
    <s v="1000 to 4999"/>
    <s v="US"/>
    <s v="USD"/>
    <n v="1462150800"/>
    <x v="1061"/>
    <n v="1456987108"/>
    <d v="2016-03-03T06:38:28"/>
    <n v="0"/>
    <b v="0"/>
    <n v="0"/>
    <n v="0"/>
    <b v="0"/>
    <x v="5"/>
    <x v="16"/>
  </r>
  <r>
    <n v="1062"/>
    <s v="RETURNING AT A LATER DATE"/>
    <s v="SEE US ON PATREON www.badgirlartwork.com"/>
    <n v="199"/>
    <n v="190"/>
    <x v="1"/>
    <s v="Less Than 1000"/>
    <s v="US"/>
    <s v="USD"/>
    <n v="1468351341"/>
    <x v="1062"/>
    <n v="1467746541"/>
    <d v="2016-07-05T19:22:21"/>
    <n v="4"/>
    <b v="0"/>
    <n v="0.95477386934673369"/>
    <n v="47.5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Less Than 1000"/>
    <s v="US"/>
    <s v="USD"/>
    <n v="1472604262"/>
    <x v="1063"/>
    <n v="1470012262"/>
    <d v="2016-08-01T00:44:22"/>
    <n v="0"/>
    <b v="0"/>
    <n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Not within Scope"/>
    <s v="US"/>
    <s v="USD"/>
    <n v="1373174903"/>
    <x v="1064"/>
    <n v="1369286903"/>
    <d v="2013-05-23T05:28:23"/>
    <n v="123"/>
    <b v="0"/>
    <n v="8.9744444444444446E-2"/>
    <n v="65.666666666666671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1000 to 4999"/>
    <s v="AU"/>
    <s v="AUD"/>
    <n v="1392800922"/>
    <x v="1065"/>
    <n v="1390381722"/>
    <d v="2014-01-22T09:08:42"/>
    <n v="5"/>
    <b v="0"/>
    <n v="2.7E-2"/>
    <n v="16.2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Not within Scope"/>
    <s v="US"/>
    <s v="USD"/>
    <n v="1375657582"/>
    <x v="1066"/>
    <n v="1371769582"/>
    <d v="2013-06-20T23:06:22"/>
    <n v="148"/>
    <b v="0"/>
    <n v="3.3673333333333333E-2"/>
    <n v="34.128378378378379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Less Than 1000"/>
    <s v="US"/>
    <s v="USD"/>
    <n v="1387657931"/>
    <x v="1067"/>
    <n v="1385065931"/>
    <d v="2013-11-21T20:32:11"/>
    <n v="10"/>
    <b v="0"/>
    <n v="0.26"/>
    <n v="13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30000 to 34999"/>
    <s v="US"/>
    <s v="USD"/>
    <n v="1460274864"/>
    <x v="1068"/>
    <n v="1457686464"/>
    <d v="2016-03-11T08:54:24"/>
    <n v="4"/>
    <b v="0"/>
    <n v="1.5E-3"/>
    <n v="11.25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1000 to 4999"/>
    <s v="US"/>
    <s v="USD"/>
    <n v="1385447459"/>
    <x v="1069"/>
    <n v="1382679059"/>
    <d v="2013-10-25T05:30:59"/>
    <n v="21"/>
    <b v="0"/>
    <n v="0.38636363636363635"/>
    <n v="40.476190476190474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10000 to 14999"/>
    <s v="US"/>
    <s v="USD"/>
    <n v="1349050622"/>
    <x v="1070"/>
    <n v="1347322622"/>
    <d v="2012-09-11T00:17:02"/>
    <n v="2"/>
    <b v="0"/>
    <n v="7.0000000000000001E-3"/>
    <n v="35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Less Than 1000"/>
    <s v="NO"/>
    <s v="NOK"/>
    <n v="1447787093"/>
    <x v="1071"/>
    <n v="1445191493"/>
    <d v="2015-10-18T18:04:53"/>
    <n v="0"/>
    <b v="0"/>
    <n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Not within Scope"/>
    <s v="US"/>
    <s v="USD"/>
    <n v="1391630297"/>
    <x v="1072"/>
    <n v="1389038297"/>
    <d v="2014-01-06T19:58:17"/>
    <n v="4"/>
    <b v="0"/>
    <n v="6.8000000000000005E-4"/>
    <n v="12.75"/>
    <b v="0"/>
    <x v="6"/>
    <x v="17"/>
  </r>
  <r>
    <n v="1073"/>
    <s v="Rainbow Ball to the Iphone"/>
    <s v="We want to bring our Game Rainbow Ball to the iphone and to do that we need a little help"/>
    <n v="750"/>
    <n v="10"/>
    <x v="2"/>
    <s v="Less Than 1000"/>
    <s v="US"/>
    <s v="USD"/>
    <n v="1318806541"/>
    <x v="1073"/>
    <n v="1316214541"/>
    <d v="2011-09-16T23:09:01"/>
    <n v="1"/>
    <b v="0"/>
    <n v="1.3333333333333334E-2"/>
    <n v="10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Not within Scope"/>
    <s v="US"/>
    <s v="USD"/>
    <n v="1388808545"/>
    <x v="1074"/>
    <n v="1386216545"/>
    <d v="2013-12-05T04:09:05"/>
    <n v="30"/>
    <b v="0"/>
    <n v="6.3092592592592589E-2"/>
    <n v="113.56666666666666"/>
    <b v="0"/>
    <x v="6"/>
    <x v="17"/>
  </r>
  <r>
    <n v="1075"/>
    <s v="Towers Of The Apocalypse"/>
    <s v="Fully 3D, post Apocalyptic themed tower defense video game. New take on the genre."/>
    <n v="1000"/>
    <n v="45"/>
    <x v="2"/>
    <s v="Less Than 1000"/>
    <s v="US"/>
    <s v="USD"/>
    <n v="1336340516"/>
    <x v="1075"/>
    <n v="1333748516"/>
    <d v="2012-04-06T21:41:56"/>
    <n v="3"/>
    <b v="0"/>
    <n v="4.4999999999999998E-2"/>
    <n v="15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Not within Scope"/>
    <s v="US"/>
    <s v="USD"/>
    <n v="1410426250"/>
    <x v="1076"/>
    <n v="1405674250"/>
    <d v="2014-07-18T09:04:10"/>
    <n v="975"/>
    <b v="0"/>
    <n v="0.62765333333333329"/>
    <n v="48.281025641025643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25000 to 29999"/>
    <s v="US"/>
    <s v="USD"/>
    <n v="1452744011"/>
    <x v="1077"/>
    <n v="1450152011"/>
    <d v="2015-12-15T04:00:11"/>
    <n v="167"/>
    <b v="0"/>
    <n v="0.29376000000000002"/>
    <n v="43.97604790419161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Less Than 1000"/>
    <s v="US"/>
    <s v="USD"/>
    <n v="1311309721"/>
    <x v="1078"/>
    <n v="1307421721"/>
    <d v="2011-06-07T04:42:01"/>
    <n v="5"/>
    <b v="0"/>
    <n v="7.4999999999999997E-2"/>
    <n v="9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25000 to 29999"/>
    <s v="DE"/>
    <s v="EUR"/>
    <n v="1463232936"/>
    <x v="1079"/>
    <n v="1461072936"/>
    <d v="2016-04-19T13:35:36"/>
    <n v="18"/>
    <b v="0"/>
    <n v="2.6076923076923077E-2"/>
    <n v="37.666666666666664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20000 to 24999"/>
    <s v="US"/>
    <s v="USD"/>
    <n v="1399778333"/>
    <x v="1080"/>
    <n v="1397186333"/>
    <d v="2014-04-11T03:18:53"/>
    <n v="98"/>
    <b v="0"/>
    <n v="9.1050000000000006E-2"/>
    <n v="18.581632653061224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s v="Not within Scope"/>
    <s v="US"/>
    <s v="USD"/>
    <n v="1422483292"/>
    <x v="1081"/>
    <n v="1419891292"/>
    <d v="2014-12-29T22:14:52"/>
    <n v="4"/>
    <b v="0"/>
    <n v="1.7647058823529413E-4"/>
    <n v="3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10000 to 14999"/>
    <s v="US"/>
    <s v="USD"/>
    <n v="1344635088"/>
    <x v="1082"/>
    <n v="1342043088"/>
    <d v="2012-07-11T21:44:48"/>
    <n v="3"/>
    <b v="0"/>
    <n v="5.5999999999999999E-3"/>
    <n v="18.666666666666668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Not within Scope"/>
    <s v="CA"/>
    <s v="CAD"/>
    <n v="1406994583"/>
    <x v="1083"/>
    <n v="1401810583"/>
    <d v="2014-06-03T15:49:43"/>
    <n v="1"/>
    <b v="0"/>
    <n v="8.2000000000000007E-3"/>
    <n v="410"/>
    <b v="0"/>
    <x v="6"/>
    <x v="17"/>
  </r>
  <r>
    <n v="1084"/>
    <s v="My own channel"/>
    <s v="I want to start my own channel for gaming"/>
    <n v="550"/>
    <n v="0"/>
    <x v="2"/>
    <s v="Less Than 1000"/>
    <s v="US"/>
    <s v="USD"/>
    <n v="1407534804"/>
    <x v="1084"/>
    <n v="1404942804"/>
    <d v="2014-07-09T21:53:24"/>
    <n v="0"/>
    <b v="0"/>
    <n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s v="30000 to 34999"/>
    <s v="CA"/>
    <s v="CAD"/>
    <n v="1457967975"/>
    <x v="1085"/>
    <n v="1455379575"/>
    <d v="2016-02-13T16:06:15"/>
    <n v="9"/>
    <b v="0"/>
    <n v="3.4200000000000001E-2"/>
    <n v="114"/>
    <b v="0"/>
    <x v="6"/>
    <x v="17"/>
  </r>
  <r>
    <n v="1086"/>
    <s v="Cyber Universe Online"/>
    <s v="Humanity's future in the Galaxy"/>
    <n v="18000"/>
    <n v="15"/>
    <x v="2"/>
    <s v="15000 to 19999"/>
    <s v="US"/>
    <s v="USD"/>
    <n v="1408913291"/>
    <x v="1086"/>
    <n v="1406321291"/>
    <d v="2014-07-25T20:48:11"/>
    <n v="2"/>
    <b v="0"/>
    <n v="8.3333333333333339E-4"/>
    <n v="7.5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1000 to 4999"/>
    <s v="US"/>
    <s v="USD"/>
    <n v="1402852087"/>
    <x v="1087"/>
    <n v="1400260087"/>
    <d v="2014-05-16T17:08:07"/>
    <n v="0"/>
    <b v="0"/>
    <n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s v="45000 to 49999"/>
    <s v="US"/>
    <s v="USD"/>
    <n v="1398366667"/>
    <x v="1088"/>
    <n v="1395774667"/>
    <d v="2014-03-25T19:11:07"/>
    <n v="147"/>
    <b v="0"/>
    <n v="0.14182977777777778"/>
    <n v="43.41727891156463"/>
    <b v="0"/>
    <x v="6"/>
    <x v="17"/>
  </r>
  <r>
    <n v="1089"/>
    <s v="Farabel"/>
    <s v="Farabel is a single player turn-based fantasy strategy game for Mac/PC/Linux"/>
    <n v="15000"/>
    <n v="1174"/>
    <x v="2"/>
    <s v="15000 to 19999"/>
    <s v="FR"/>
    <s v="EUR"/>
    <n v="1435293175"/>
    <x v="1089"/>
    <n v="1432701175"/>
    <d v="2015-05-27T04:32:55"/>
    <n v="49"/>
    <b v="0"/>
    <n v="7.8266666666666665E-2"/>
    <n v="23.959183673469386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10000 to 14999"/>
    <s v="AU"/>
    <s v="AUD"/>
    <n v="1432873653"/>
    <x v="1090"/>
    <n v="1430281653"/>
    <d v="2015-04-29T04:27:33"/>
    <n v="1"/>
    <b v="0"/>
    <n v="3.8464497269020693E-4"/>
    <n v="5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Less Than 1000"/>
    <s v="GB"/>
    <s v="GBP"/>
    <n v="1460313672"/>
    <x v="1091"/>
    <n v="1457725272"/>
    <d v="2016-03-11T19:41:12"/>
    <n v="2"/>
    <b v="0"/>
    <n v="0.125"/>
    <n v="12.5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1000 to 4999"/>
    <s v="US"/>
    <s v="USD"/>
    <n v="1357432638"/>
    <x v="1092"/>
    <n v="1354840638"/>
    <d v="2012-12-07T00:37:18"/>
    <n v="7"/>
    <b v="0"/>
    <n v="1.0500000000000001E-2"/>
    <n v="3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Less Than 1000"/>
    <s v="CA"/>
    <s v="CAD"/>
    <n v="1455232937"/>
    <x v="1093"/>
    <n v="1453936937"/>
    <d v="2016-01-27T23:22:17"/>
    <n v="4"/>
    <b v="0"/>
    <n v="0.14083333333333334"/>
    <n v="10.5625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15000 to 19999"/>
    <s v="US"/>
    <s v="USD"/>
    <n v="1318180033"/>
    <x v="1094"/>
    <n v="1315588033"/>
    <d v="2011-09-09T17:07:13"/>
    <n v="27"/>
    <b v="0"/>
    <n v="0.18300055555555556"/>
    <n v="122.00037037037038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Not within Scope"/>
    <s v="US"/>
    <s v="USD"/>
    <n v="1377867220"/>
    <x v="1095"/>
    <n v="1375275220"/>
    <d v="2013-07-31T12:53:40"/>
    <n v="94"/>
    <b v="0"/>
    <n v="5.0347999999999997E-2"/>
    <n v="267.80851063829789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10000 to 14999"/>
    <s v="US"/>
    <s v="USD"/>
    <n v="1412393400"/>
    <x v="1096"/>
    <n v="1409747154"/>
    <d v="2014-09-03T12:25:54"/>
    <n v="29"/>
    <b v="0"/>
    <n v="0.17933333333333334"/>
    <n v="74.206896551724142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s v="Not within Scope"/>
    <s v="US"/>
    <s v="USD"/>
    <n v="1393786877"/>
    <x v="1097"/>
    <n v="1390330877"/>
    <d v="2014-01-21T19:01:17"/>
    <n v="7"/>
    <b v="0"/>
    <n v="4.6999999999999999E-4"/>
    <n v="6.7142857142857144"/>
    <b v="0"/>
    <x v="6"/>
    <x v="17"/>
  </r>
  <r>
    <n v="1098"/>
    <s v="Kick, Punch... Fireball"/>
    <s v="Kick, Punch... Fireball is an FPS type arena game set inside the fantasy world."/>
    <n v="25000"/>
    <n v="1803"/>
    <x v="2"/>
    <s v="25000 to 29999"/>
    <s v="US"/>
    <s v="USD"/>
    <n v="1397413095"/>
    <x v="1098"/>
    <n v="1394821095"/>
    <d v="2014-03-14T18:18:15"/>
    <n v="22"/>
    <b v="0"/>
    <n v="7.2120000000000004E-2"/>
    <n v="81.954545454545453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5000 to 9999"/>
    <s v="GB"/>
    <s v="GBP"/>
    <n v="1431547468"/>
    <x v="1099"/>
    <n v="1428955468"/>
    <d v="2015-04-13T20:04:28"/>
    <n v="1"/>
    <b v="0"/>
    <n v="5.0000000000000001E-3"/>
    <n v="25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1000 to 4999"/>
    <s v="DE"/>
    <s v="EUR"/>
    <n v="1455417571"/>
    <x v="1100"/>
    <n v="1452825571"/>
    <d v="2016-01-15T02:39:31"/>
    <n v="10"/>
    <b v="0"/>
    <n v="2.5000000000000001E-2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s v="Not within Scope"/>
    <s v="US"/>
    <s v="USD"/>
    <n v="1468519920"/>
    <x v="1101"/>
    <n v="1466188338"/>
    <d v="2016-06-17T18:32:18"/>
    <n v="6"/>
    <b v="0"/>
    <n v="4.0999999999999999E-4"/>
    <n v="6.833333333333333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5000 to 9999"/>
    <s v="US"/>
    <s v="USD"/>
    <n v="1386568740"/>
    <x v="1102"/>
    <n v="1383095125"/>
    <d v="2013-10-30T01:05:25"/>
    <n v="24"/>
    <b v="0"/>
    <n v="5.3124999999999999E-2"/>
    <n v="17.708333333333332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15000 to 19999"/>
    <s v="US"/>
    <s v="USD"/>
    <n v="1466227190"/>
    <x v="1103"/>
    <n v="1461043190"/>
    <d v="2016-04-19T05:19:50"/>
    <n v="15"/>
    <b v="0"/>
    <n v="1.6199999999999999E-2"/>
    <n v="16.2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Not within Scope"/>
    <s v="GB"/>
    <s v="GBP"/>
    <n v="1402480221"/>
    <x v="1104"/>
    <n v="1399888221"/>
    <d v="2014-05-12T09:50:21"/>
    <n v="37"/>
    <b v="0"/>
    <n v="4.9516666666666667E-2"/>
    <n v="80.297297297297291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Not within Scope"/>
    <s v="US"/>
    <s v="USD"/>
    <n v="1395627327"/>
    <x v="1105"/>
    <n v="1393038927"/>
    <d v="2014-02-22T03:15:27"/>
    <n v="20"/>
    <b v="0"/>
    <n v="1.5900000000000001E-3"/>
    <n v="71.55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Less Than 1000"/>
    <s v="US"/>
    <s v="USD"/>
    <n v="1333557975"/>
    <x v="1106"/>
    <n v="1330969575"/>
    <d v="2012-03-05T17:46:15"/>
    <n v="7"/>
    <b v="0"/>
    <n v="0.41249999999999998"/>
    <n v="23.571428571428573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10000 to 14999"/>
    <s v="US"/>
    <s v="USD"/>
    <n v="1406148024"/>
    <x v="1107"/>
    <n v="1403556024"/>
    <d v="2014-06-23T20:40:24"/>
    <n v="0"/>
    <b v="0"/>
    <n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25000 to 29999"/>
    <s v="US"/>
    <s v="USD"/>
    <n v="1334326635"/>
    <x v="1108"/>
    <n v="1329146235"/>
    <d v="2012-02-13T15:17:15"/>
    <n v="21"/>
    <b v="0"/>
    <n v="2.93E-2"/>
    <n v="34.88095238095238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10000 to 14999"/>
    <s v="US"/>
    <s v="USD"/>
    <n v="1479495790"/>
    <x v="1109"/>
    <n v="1476900190"/>
    <d v="2016-10-19T18:03:10"/>
    <n v="3"/>
    <b v="0"/>
    <n v="4.4999999999999997E-3"/>
    <n v="15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Not within Scope"/>
    <s v="US"/>
    <s v="USD"/>
    <n v="1354919022"/>
    <x v="1110"/>
    <n v="1352327022"/>
    <d v="2012-11-07T22:23:42"/>
    <n v="11"/>
    <b v="0"/>
    <n v="5.1000000000000004E-3"/>
    <n v="23.181818181818183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1000 to 4999"/>
    <s v="US"/>
    <s v="USD"/>
    <n v="1452228790"/>
    <x v="1111"/>
    <n v="1449636790"/>
    <d v="2015-12-09T04:53:10"/>
    <n v="1"/>
    <b v="0"/>
    <n v="4.0000000000000002E-4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Not within Scope"/>
    <s v="US"/>
    <s v="USD"/>
    <n v="1421656200"/>
    <x v="1112"/>
    <n v="1416507211"/>
    <d v="2014-11-20T18:13:31"/>
    <n v="312"/>
    <b v="0"/>
    <n v="0.35537409090909089"/>
    <n v="100.23371794871794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Less Than 1000"/>
    <s v="GB"/>
    <s v="GBP"/>
    <n v="1408058820"/>
    <x v="1113"/>
    <n v="1405466820"/>
    <d v="2014-07-15T23:27:00"/>
    <n v="1"/>
    <b v="0"/>
    <n v="5.0000000000000001E-3"/>
    <n v="5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5000 to 9999"/>
    <s v="GB"/>
    <s v="GBP"/>
    <n v="1381306687"/>
    <x v="1114"/>
    <n v="1378714687"/>
    <d v="2013-09-09T08:18:07"/>
    <n v="3"/>
    <b v="0"/>
    <n v="1.6666666666666668E-3"/>
    <n v="3.3333333333333335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40000 to 44999"/>
    <s v="US"/>
    <s v="USD"/>
    <n v="1459352495"/>
    <x v="1115"/>
    <n v="1456764095"/>
    <d v="2016-02-29T16:41:35"/>
    <n v="4"/>
    <b v="0"/>
    <n v="1.325E-3"/>
    <n v="13.25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s v="Not within Scope"/>
    <s v="US"/>
    <s v="USD"/>
    <n v="1339273208"/>
    <x v="1116"/>
    <n v="1334089208"/>
    <d v="2012-04-10T20:20:08"/>
    <n v="10"/>
    <b v="0"/>
    <n v="3.5704000000000004E-4"/>
    <n v="17.852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s v="Less Than 1000"/>
    <s v="DE"/>
    <s v="EUR"/>
    <n v="1451053313"/>
    <x v="1117"/>
    <n v="1448461313"/>
    <d v="2015-11-25T14:21:53"/>
    <n v="8"/>
    <b v="0"/>
    <n v="8.3000000000000004E-2"/>
    <n v="10.375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1000 to 4999"/>
    <s v="AU"/>
    <s v="AUD"/>
    <n v="1396666779"/>
    <x v="1118"/>
    <n v="1394078379"/>
    <d v="2014-03-06T03:59:39"/>
    <n v="3"/>
    <b v="0"/>
    <n v="2.4222222222222221E-2"/>
    <n v="36.333333333333336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1000 to 4999"/>
    <s v="US"/>
    <s v="USD"/>
    <n v="1396810864"/>
    <x v="1119"/>
    <n v="1395687664"/>
    <d v="2014-03-24T19:01:04"/>
    <n v="1"/>
    <b v="0"/>
    <n v="2.3809523809523812E-3"/>
    <n v="5"/>
    <b v="0"/>
    <x v="6"/>
    <x v="17"/>
  </r>
  <r>
    <n v="1120"/>
    <s v="PlanEt Ninjahwah"/>
    <s v="Planet Ninjahwah is a highly anticipated futuristic action adventure game that will blow your mind!!"/>
    <n v="25000"/>
    <n v="0"/>
    <x v="2"/>
    <s v="25000 to 29999"/>
    <s v="US"/>
    <s v="USD"/>
    <n v="1319835400"/>
    <x v="1120"/>
    <n v="1315947400"/>
    <d v="2011-09-13T20:56:40"/>
    <n v="0"/>
    <b v="0"/>
    <n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s v="Not within Scope"/>
    <s v="US"/>
    <s v="USD"/>
    <n v="1457904316"/>
    <x v="1121"/>
    <n v="1455315916"/>
    <d v="2016-02-12T22:25:16"/>
    <n v="5"/>
    <b v="0"/>
    <n v="1.16E-4"/>
    <n v="5.8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1000 to 4999"/>
    <s v="GB"/>
    <s v="GBP"/>
    <n v="1369932825"/>
    <x v="1122"/>
    <n v="1368723225"/>
    <d v="2013-05-16T16:53:45"/>
    <n v="0"/>
    <b v="0"/>
    <n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5000 to 9999"/>
    <s v="US"/>
    <s v="USD"/>
    <n v="1397910848"/>
    <x v="1123"/>
    <n v="1395318848"/>
    <d v="2014-03-20T12:34:08"/>
    <n v="3"/>
    <b v="0"/>
    <n v="2.2000000000000001E-3"/>
    <n v="3.6666666666666665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Not within Scope"/>
    <s v="US"/>
    <s v="USD"/>
    <n v="1430409651"/>
    <x v="1124"/>
    <n v="1427817651"/>
    <d v="2015-03-31T16:00:51"/>
    <n v="7"/>
    <b v="0"/>
    <n v="4.7222222222222223E-3"/>
    <n v="60.714285714285715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1000 to 4999"/>
    <s v="GB"/>
    <s v="GBP"/>
    <n v="1443193130"/>
    <x v="1125"/>
    <n v="1438009130"/>
    <d v="2015-07-27T14:58:50"/>
    <n v="0"/>
    <b v="0"/>
    <n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1000 to 4999"/>
    <s v="US"/>
    <s v="USD"/>
    <n v="1468482694"/>
    <x v="1126"/>
    <n v="1465890694"/>
    <d v="2016-06-14T07:51:34"/>
    <n v="2"/>
    <b v="0"/>
    <n v="5.0000000000000001E-3"/>
    <n v="5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35000 to 39999"/>
    <s v="US"/>
    <s v="USD"/>
    <n v="1416000600"/>
    <x v="1127"/>
    <n v="1413318600"/>
    <d v="2014-10-14T20:30:00"/>
    <n v="23"/>
    <b v="0"/>
    <n v="1.6714285714285713E-2"/>
    <n v="25.434782608695652"/>
    <b v="0"/>
    <x v="6"/>
    <x v="18"/>
  </r>
  <r>
    <n v="1128"/>
    <s v="Flying Turds"/>
    <s v="#havingfunFTW"/>
    <n v="1000"/>
    <n v="1"/>
    <x v="2"/>
    <s v="Less Than 1000"/>
    <s v="GB"/>
    <s v="GBP"/>
    <n v="1407425717"/>
    <x v="1128"/>
    <n v="1404833717"/>
    <d v="2014-07-08T15:35:17"/>
    <n v="1"/>
    <b v="0"/>
    <n v="1E-3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20000 to 24999"/>
    <s v="US"/>
    <s v="USD"/>
    <n v="1465107693"/>
    <x v="1129"/>
    <n v="1462515693"/>
    <d v="2016-05-06T06:21:33"/>
    <n v="2"/>
    <b v="0"/>
    <n v="1.0499999999999999E-3"/>
    <n v="10.5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5000 to 9999"/>
    <s v="US"/>
    <s v="USD"/>
    <n v="1416963300"/>
    <x v="1130"/>
    <n v="1411775700"/>
    <d v="2014-09-26T23:55:00"/>
    <n v="3"/>
    <b v="0"/>
    <n v="2.2000000000000001E-3"/>
    <n v="3.6666666666666665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40000 to 44999"/>
    <s v="AU"/>
    <s v="AUD"/>
    <n v="1450993668"/>
    <x v="1131"/>
    <n v="1448401668"/>
    <d v="2015-11-24T21:47:48"/>
    <n v="0"/>
    <b v="0"/>
    <n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s v="10000 to 14999"/>
    <s v="CA"/>
    <s v="CAD"/>
    <n v="1483238771"/>
    <x v="1132"/>
    <n v="1480646771"/>
    <d v="2016-12-02T02:46:11"/>
    <n v="13"/>
    <b v="0"/>
    <n v="0.14380000000000001"/>
    <n v="110.61538461538461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1000 to 4999"/>
    <s v="GB"/>
    <s v="GBP"/>
    <n v="1406799981"/>
    <x v="1133"/>
    <n v="1404207981"/>
    <d v="2014-07-01T09:46:21"/>
    <n v="1"/>
    <b v="0"/>
    <n v="6.6666666666666671E-3"/>
    <n v="20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25000 to 29999"/>
    <s v="AU"/>
    <s v="AUD"/>
    <n v="1417235580"/>
    <x v="1134"/>
    <n v="1416034228"/>
    <d v="2014-11-15T06:50:28"/>
    <n v="1"/>
    <b v="0"/>
    <n v="4.0000000000000003E-5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Less Than 1000"/>
    <s v="DE"/>
    <s v="EUR"/>
    <n v="1470527094"/>
    <x v="1135"/>
    <n v="1467935094"/>
    <d v="2016-07-07T23:44:54"/>
    <n v="1"/>
    <b v="0"/>
    <n v="0.05"/>
    <n v="50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1000 to 4999"/>
    <s v="FR"/>
    <s v="EUR"/>
    <n v="1450541229"/>
    <x v="1136"/>
    <n v="1447949229"/>
    <d v="2015-11-19T16:07:09"/>
    <n v="6"/>
    <b v="0"/>
    <n v="6.4439140811455853E-2"/>
    <n v="45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25000 to 29999"/>
    <s v="US"/>
    <s v="USD"/>
    <n v="1461440421"/>
    <x v="1137"/>
    <n v="1458848421"/>
    <d v="2016-03-24T19:40:21"/>
    <n v="39"/>
    <b v="0"/>
    <n v="0.39500000000000002"/>
    <n v="253.2051282051282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35000 to 39999"/>
    <s v="US"/>
    <s v="USD"/>
    <n v="1485035131"/>
    <x v="1138"/>
    <n v="1483307131"/>
    <d v="2017-01-01T21:45:31"/>
    <n v="4"/>
    <b v="0"/>
    <n v="3.5714285714285713E-3"/>
    <n v="31.25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5000 to 9999"/>
    <s v="US"/>
    <s v="USD"/>
    <n v="1420100426"/>
    <x v="1139"/>
    <n v="1417508426"/>
    <d v="2014-12-02T08:20:26"/>
    <n v="1"/>
    <b v="0"/>
    <n v="6.2500000000000001E-4"/>
    <n v="5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5000 to 9999"/>
    <s v="GB"/>
    <s v="GBP"/>
    <n v="1438859121"/>
    <x v="1140"/>
    <n v="1436267121"/>
    <d v="2015-07-07T11:05:21"/>
    <n v="0"/>
    <b v="0"/>
    <n v="0"/>
    <n v="0"/>
    <b v="0"/>
    <x v="6"/>
    <x v="18"/>
  </r>
  <r>
    <n v="1141"/>
    <s v="Arena Z - Zombie Survival"/>
    <s v="I think this will be a great game!"/>
    <n v="500"/>
    <n v="0"/>
    <x v="2"/>
    <s v="Less Than 1000"/>
    <s v="DE"/>
    <s v="EUR"/>
    <n v="1436460450"/>
    <x v="1141"/>
    <n v="1433868450"/>
    <d v="2015-06-09T16:47:30"/>
    <n v="0"/>
    <b v="0"/>
    <n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1000 to 4999"/>
    <s v="US"/>
    <s v="USD"/>
    <n v="1424131727"/>
    <x v="1142"/>
    <n v="1421539727"/>
    <d v="2015-01-18T00:08:47"/>
    <n v="0"/>
    <b v="0"/>
    <n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45000 to 49999"/>
    <s v="US"/>
    <s v="USD"/>
    <n v="1450327126"/>
    <x v="1143"/>
    <n v="1447735126"/>
    <d v="2015-11-17T04:38:46"/>
    <n v="8"/>
    <b v="0"/>
    <n v="4.1333333333333335E-3"/>
    <n v="23.25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5000 to 9999"/>
    <s v="US"/>
    <s v="USD"/>
    <n v="1430281320"/>
    <x v="1144"/>
    <n v="1427689320"/>
    <d v="2015-03-30T04:22:00"/>
    <n v="0"/>
    <b v="0"/>
    <n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Not within Scope"/>
    <s v="US"/>
    <s v="USD"/>
    <n v="1412272592"/>
    <x v="1145"/>
    <n v="1407088592"/>
    <d v="2014-08-03T17:56:32"/>
    <n v="1"/>
    <b v="0"/>
    <n v="1.25E-3"/>
    <n v="100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5000 to 9999"/>
    <s v="US"/>
    <s v="USD"/>
    <n v="1399071173"/>
    <x v="1146"/>
    <n v="1395787973"/>
    <d v="2014-03-25T22:52:53"/>
    <n v="12"/>
    <b v="0"/>
    <n v="8.8333333333333333E-2"/>
    <n v="44.166666666666664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25000 to 29999"/>
    <s v="CA"/>
    <s v="CAD"/>
    <n v="1413760783"/>
    <x v="1147"/>
    <n v="1408576783"/>
    <d v="2014-08-20T23:19:43"/>
    <n v="0"/>
    <b v="0"/>
    <n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s v="15000 to 19999"/>
    <s v="US"/>
    <s v="USD"/>
    <n v="1480568781"/>
    <x v="1148"/>
    <n v="1477973181"/>
    <d v="2016-11-01T04:06:21"/>
    <n v="3"/>
    <b v="0"/>
    <n v="4.8666666666666667E-3"/>
    <n v="24.333333333333332"/>
    <b v="0"/>
    <x v="7"/>
    <x v="19"/>
  </r>
  <r>
    <n v="1149"/>
    <s v="The Floridian Food Truck"/>
    <s v="Bringing culturally diverse Floridian cuisine to the people!"/>
    <n v="50000"/>
    <n v="75"/>
    <x v="2"/>
    <s v="Not within Scope"/>
    <s v="US"/>
    <s v="USD"/>
    <n v="1466096566"/>
    <x v="1149"/>
    <n v="1463504566"/>
    <d v="2016-05-17T17:02:46"/>
    <n v="2"/>
    <b v="0"/>
    <n v="1.5E-3"/>
    <n v="37.5"/>
    <b v="0"/>
    <x v="7"/>
    <x v="19"/>
  </r>
  <r>
    <n v="1150"/>
    <s v="Chef Po's Food Truck"/>
    <s v="Bringing delicious authentic and fusion Taiwanese Food to the West Coast."/>
    <n v="2500"/>
    <n v="252"/>
    <x v="2"/>
    <s v="1000 to 4999"/>
    <s v="US"/>
    <s v="USD"/>
    <n v="1452293675"/>
    <x v="1150"/>
    <n v="1447109675"/>
    <d v="2015-11-09T22:54:35"/>
    <n v="6"/>
    <b v="0"/>
    <n v="0.1008"/>
    <n v="42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25000 to 29999"/>
    <s v="US"/>
    <s v="USD"/>
    <n v="1441592863"/>
    <x v="1151"/>
    <n v="1439000863"/>
    <d v="2015-08-08T02:27:43"/>
    <n v="0"/>
    <b v="0"/>
    <n v="0"/>
    <n v="0"/>
    <b v="0"/>
    <x v="7"/>
    <x v="19"/>
  </r>
  <r>
    <n v="1152"/>
    <s v="Peruvian King Food Truck"/>
    <s v="Peruvian food truck with an LA twist."/>
    <n v="16000"/>
    <n v="911"/>
    <x v="2"/>
    <s v="15000 to 19999"/>
    <s v="US"/>
    <s v="USD"/>
    <n v="1431709312"/>
    <x v="1152"/>
    <n v="1429117312"/>
    <d v="2015-04-15T17:01:52"/>
    <n v="15"/>
    <b v="0"/>
    <n v="5.6937500000000002E-2"/>
    <n v="60.733333333333334"/>
    <b v="0"/>
    <x v="7"/>
    <x v="19"/>
  </r>
  <r>
    <n v="1153"/>
    <s v="The Cold Spot Mobile Trailer"/>
    <s v="A mobile concession trailer for snow cones, ice cream, smoothies and more"/>
    <n v="8000"/>
    <n v="50"/>
    <x v="2"/>
    <s v="5000 to 9999"/>
    <s v="US"/>
    <s v="USD"/>
    <n v="1434647305"/>
    <x v="1153"/>
    <n v="1432055305"/>
    <d v="2015-05-19T17:08:25"/>
    <n v="1"/>
    <b v="0"/>
    <n v="6.2500000000000003E-3"/>
    <n v="50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5000 to 9999"/>
    <s v="US"/>
    <s v="USD"/>
    <n v="1441507006"/>
    <x v="1154"/>
    <n v="1438915006"/>
    <d v="2015-08-07T02:36:46"/>
    <n v="3"/>
    <b v="0"/>
    <n v="6.5000000000000002E-2"/>
    <n v="108.3333333333333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25000 to 29999"/>
    <s v="US"/>
    <s v="USD"/>
    <n v="1408040408"/>
    <x v="1155"/>
    <n v="1405448408"/>
    <d v="2014-07-15T18:20:08"/>
    <n v="8"/>
    <b v="0"/>
    <n v="7.5199999999999998E-3"/>
    <n v="23.5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5000 to 9999"/>
    <s v="US"/>
    <s v="USD"/>
    <n v="1424742162"/>
    <x v="1156"/>
    <n v="1422150162"/>
    <d v="2015-01-25T01:42:42"/>
    <n v="0"/>
    <b v="0"/>
    <n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10000 to 14999"/>
    <s v="US"/>
    <s v="USD"/>
    <n v="1417795480"/>
    <x v="1157"/>
    <n v="1412607880"/>
    <d v="2014-10-06T15:04:40"/>
    <n v="3"/>
    <b v="0"/>
    <n v="1.5100000000000001E-2"/>
    <n v="50.333333333333336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5000 to 9999"/>
    <s v="US"/>
    <s v="USD"/>
    <n v="1418091128"/>
    <x v="1158"/>
    <n v="1415499128"/>
    <d v="2014-11-09T02:12:08"/>
    <n v="3"/>
    <b v="0"/>
    <n v="4.6666666666666671E-3"/>
    <n v="11.666666666666666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5000 to 9999"/>
    <s v="US"/>
    <s v="USD"/>
    <n v="1435679100"/>
    <x v="1159"/>
    <n v="1433006765"/>
    <d v="2015-05-30T17:26:05"/>
    <n v="0"/>
    <b v="0"/>
    <n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30000 to 34999"/>
    <s v="US"/>
    <s v="USD"/>
    <n v="1427510586"/>
    <x v="1160"/>
    <n v="1424922186"/>
    <d v="2015-02-26T03:43:06"/>
    <n v="19"/>
    <b v="0"/>
    <n v="3.85E-2"/>
    <n v="60.789473684210527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15000 to 19999"/>
    <s v="US"/>
    <s v="USD"/>
    <n v="1432047989"/>
    <x v="1161"/>
    <n v="1430233589"/>
    <d v="2015-04-28T15:06:29"/>
    <n v="0"/>
    <b v="0"/>
    <n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Not within Scope"/>
    <s v="US"/>
    <s v="USD"/>
    <n v="1411662264"/>
    <x v="1162"/>
    <n v="1408983864"/>
    <d v="2014-08-25T16:24:24"/>
    <n v="2"/>
    <b v="0"/>
    <n v="5.8333333333333338E-4"/>
    <n v="17.5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5000 to 9999"/>
    <s v="US"/>
    <s v="USD"/>
    <n v="1407604920"/>
    <x v="1163"/>
    <n v="1405012920"/>
    <d v="2014-07-10T17:22:00"/>
    <n v="0"/>
    <b v="0"/>
    <n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10000 to 14999"/>
    <s v="US"/>
    <s v="USD"/>
    <n v="1466270582"/>
    <x v="1164"/>
    <n v="1463678582"/>
    <d v="2016-05-19T17:23:02"/>
    <n v="0"/>
    <b v="0"/>
    <n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10000 to 14999"/>
    <s v="US"/>
    <s v="USD"/>
    <n v="1404623330"/>
    <x v="1165"/>
    <n v="1401685730"/>
    <d v="2014-06-02T05:08:50"/>
    <n v="25"/>
    <b v="0"/>
    <n v="0.20705000000000001"/>
    <n v="82.82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15000 to 19999"/>
    <s v="US"/>
    <s v="USD"/>
    <n v="1435291200"/>
    <x v="1166"/>
    <n v="1432640342"/>
    <d v="2015-05-26T11:39:02"/>
    <n v="8"/>
    <b v="0"/>
    <n v="0.19139999999999999"/>
    <n v="358.875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Not within Scope"/>
    <s v="US"/>
    <s v="USD"/>
    <n v="1410543495"/>
    <x v="1167"/>
    <n v="1407865095"/>
    <d v="2014-08-12T17:38:15"/>
    <n v="16"/>
    <b v="0"/>
    <n v="1.6316666666666667E-2"/>
    <n v="61.1875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15000 to 19999"/>
    <s v="US"/>
    <s v="USD"/>
    <n v="1474507065"/>
    <x v="1168"/>
    <n v="1471915065"/>
    <d v="2016-08-23T01:17:45"/>
    <n v="3"/>
    <b v="0"/>
    <n v="5.6666666666666664E-2"/>
    <n v="340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10000 to 14999"/>
    <s v="US"/>
    <s v="USD"/>
    <n v="1424593763"/>
    <x v="1169"/>
    <n v="1422001763"/>
    <d v="2015-01-23T08:29:23"/>
    <n v="3"/>
    <b v="0"/>
    <n v="1.6999999999999999E-3"/>
    <n v="5.666666666666667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25000 to 29999"/>
    <s v="GB"/>
    <s v="GBP"/>
    <n v="1433021171"/>
    <x v="1170"/>
    <n v="1430429171"/>
    <d v="2015-04-30T21:26:11"/>
    <n v="2"/>
    <b v="0"/>
    <n v="4.0000000000000001E-3"/>
    <n v="50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25000 to 29999"/>
    <s v="US"/>
    <s v="USD"/>
    <n v="1415909927"/>
    <x v="1171"/>
    <n v="1414351127"/>
    <d v="2014-10-26T19:18:47"/>
    <n v="1"/>
    <b v="0"/>
    <n v="1E-3"/>
    <n v="25"/>
    <b v="0"/>
    <x v="7"/>
    <x v="19"/>
  </r>
  <r>
    <n v="1172"/>
    <s v="let your dayz take you to the dogs."/>
    <s v="Bringing YOUR favorite dog recipes to the streets."/>
    <n v="9000"/>
    <n v="0"/>
    <x v="2"/>
    <s v="5000 to 9999"/>
    <s v="US"/>
    <s v="USD"/>
    <n v="1408551752"/>
    <x v="1172"/>
    <n v="1405959752"/>
    <d v="2014-07-21T16:22:32"/>
    <n v="0"/>
    <b v="0"/>
    <n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Not within Scope"/>
    <s v="US"/>
    <s v="USD"/>
    <n v="1438576057"/>
    <x v="1173"/>
    <n v="1435552057"/>
    <d v="2015-06-29T04:27:37"/>
    <n v="1"/>
    <b v="0"/>
    <n v="2.4000000000000001E-4"/>
    <n v="30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15000 to 19999"/>
    <s v="US"/>
    <s v="USD"/>
    <n v="1462738327"/>
    <x v="1174"/>
    <n v="1460146327"/>
    <d v="2016-04-08T20:12:07"/>
    <n v="19"/>
    <b v="0"/>
    <n v="5.906666666666667E-2"/>
    <n v="46.631578947368418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20000 to 24999"/>
    <s v="US"/>
    <s v="USD"/>
    <n v="1436981339"/>
    <x v="1175"/>
    <n v="1434389339"/>
    <d v="2015-06-15T17:28:59"/>
    <n v="9"/>
    <b v="0"/>
    <n v="2.9250000000000002E-2"/>
    <n v="65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Not within Scope"/>
    <s v="AU"/>
    <s v="AUD"/>
    <n v="1488805200"/>
    <x v="1176"/>
    <n v="1484094498"/>
    <d v="2017-01-11T00:28:18"/>
    <n v="1"/>
    <b v="0"/>
    <n v="5.7142857142857142E-5"/>
    <n v="10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5000 to 9999"/>
    <s v="GB"/>
    <s v="GBP"/>
    <n v="1413388296"/>
    <x v="1177"/>
    <n v="1410796296"/>
    <d v="2014-09-15T15:51:36"/>
    <n v="0"/>
    <b v="0"/>
    <n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Not within Scope"/>
    <s v="US"/>
    <s v="USD"/>
    <n v="1408225452"/>
    <x v="1178"/>
    <n v="1405633452"/>
    <d v="2014-07-17T21:44:12"/>
    <n v="1"/>
    <b v="0"/>
    <n v="6.666666666666667E-5"/>
    <n v="5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Not within Scope"/>
    <s v="CA"/>
    <s v="CAD"/>
    <n v="1446052627"/>
    <x v="1179"/>
    <n v="1443460627"/>
    <d v="2015-09-28T17:17:07"/>
    <n v="5"/>
    <b v="0"/>
    <n v="5.3333333333333337E-2"/>
    <n v="640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Not within Scope"/>
    <s v="US"/>
    <s v="USD"/>
    <n v="1403983314"/>
    <x v="1180"/>
    <n v="1400786514"/>
    <d v="2014-05-22T19:21:54"/>
    <n v="85"/>
    <b v="0"/>
    <n v="0.11749999999999999"/>
    <n v="69.117647058823536"/>
    <b v="0"/>
    <x v="7"/>
    <x v="19"/>
  </r>
  <r>
    <n v="1181"/>
    <s v="Gringo Loco Tacos Food Truck"/>
    <s v="Bringing the best tacos to the streets of Chicago!"/>
    <n v="50000"/>
    <n v="4"/>
    <x v="2"/>
    <s v="Not within Scope"/>
    <s v="US"/>
    <s v="USD"/>
    <n v="1425197321"/>
    <x v="1181"/>
    <n v="1422605321"/>
    <d v="2015-01-30T08:08:41"/>
    <n v="3"/>
    <b v="0"/>
    <n v="8.0000000000000007E-5"/>
    <n v="1.333333333333333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Less Than 1000"/>
    <s v="US"/>
    <s v="USD"/>
    <n v="1484239320"/>
    <x v="1182"/>
    <n v="1482609088"/>
    <d v="2016-12-24T19:51:28"/>
    <n v="4"/>
    <b v="0"/>
    <n v="4.2000000000000003E-2"/>
    <n v="10.5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1000 to 4999"/>
    <s v="US"/>
    <s v="USD"/>
    <n v="1478059140"/>
    <x v="1183"/>
    <n v="1476391223"/>
    <d v="2016-10-13T20:40:23"/>
    <n v="3"/>
    <b v="0"/>
    <n v="0.04"/>
    <n v="33.333333333333336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20000 to 24999"/>
    <s v="GB"/>
    <s v="GBP"/>
    <n v="1486391011"/>
    <x v="1184"/>
    <n v="1483712611"/>
    <d v="2017-01-06T14:23:31"/>
    <n v="375"/>
    <b v="0"/>
    <n v="1.0493636363636363"/>
    <n v="61.56266666666666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10000 to 14999"/>
    <s v="US"/>
    <s v="USD"/>
    <n v="1433736000"/>
    <x v="1185"/>
    <n v="1430945149"/>
    <d v="2015-05-06T20:45:49"/>
    <n v="111"/>
    <b v="0"/>
    <n v="1.0544"/>
    <n v="118.73873873873873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5000 to 9999"/>
    <s v="GB"/>
    <s v="GBP"/>
    <n v="1433198520"/>
    <x v="1186"/>
    <n v="1430340195"/>
    <d v="2015-04-29T20:43:15"/>
    <n v="123"/>
    <b v="0"/>
    <n v="1.0673333333333332"/>
    <n v="65.081300813008127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5000 to 9999"/>
    <s v="US"/>
    <s v="USD"/>
    <n v="1431885600"/>
    <x v="1187"/>
    <n v="1429133323"/>
    <d v="2015-04-15T21:28:43"/>
    <n v="70"/>
    <b v="0"/>
    <n v="1.0412571428571429"/>
    <n v="130.15714285714284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s v="1000 to 4999"/>
    <s v="CA"/>
    <s v="CAD"/>
    <n v="1482943740"/>
    <x v="1188"/>
    <n v="1481129340"/>
    <d v="2016-12-07T16:49:00"/>
    <n v="85"/>
    <b v="0"/>
    <n v="1.6054999999999999"/>
    <n v="37.776470588235291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5000 to 9999"/>
    <s v="US"/>
    <s v="USD"/>
    <n v="1467242995"/>
    <x v="1189"/>
    <n v="1465428595"/>
    <d v="2016-06-08T23:29:55"/>
    <n v="86"/>
    <b v="0"/>
    <n v="1.0777777777777777"/>
    <n v="112.79069767441861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Less Than 1000"/>
    <s v="US"/>
    <s v="USD"/>
    <n v="1409500725"/>
    <x v="1190"/>
    <n v="1406908725"/>
    <d v="2014-08-01T15:58:45"/>
    <n v="13"/>
    <b v="0"/>
    <n v="1.35"/>
    <n v="51.92307692307692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1000 to 4999"/>
    <s v="US"/>
    <s v="USD"/>
    <n v="1458480560"/>
    <x v="1191"/>
    <n v="1455892160"/>
    <d v="2016-02-19T14:29:20"/>
    <n v="33"/>
    <b v="0"/>
    <n v="1.0907407407407408"/>
    <n v="89.242424242424249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s v="Less Than 1000"/>
    <s v="GB"/>
    <s v="GBP"/>
    <n v="1486814978"/>
    <x v="1192"/>
    <n v="1484222978"/>
    <d v="2017-01-12T12:09:38"/>
    <n v="15"/>
    <b v="0"/>
    <n v="2.9"/>
    <n v="19.333333333333332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20000 to 24999"/>
    <s v="US"/>
    <s v="USD"/>
    <n v="1460223453"/>
    <x v="1193"/>
    <n v="1455043053"/>
    <d v="2016-02-09T18:37:33"/>
    <n v="273"/>
    <b v="0"/>
    <n v="1.0395714285714286"/>
    <n v="79.967032967032964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10000 to 14999"/>
    <s v="IE"/>
    <s v="EUR"/>
    <n v="1428493379"/>
    <x v="1194"/>
    <n v="1425901379"/>
    <d v="2015-03-09T11:42:59"/>
    <n v="714"/>
    <b v="0"/>
    <n v="3.2223999999999999"/>
    <n v="56.414565826330531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10000 to 14999"/>
    <s v="IT"/>
    <s v="EUR"/>
    <n v="1450602000"/>
    <x v="1195"/>
    <n v="1445415653"/>
    <d v="2015-10-21T08:20:53"/>
    <n v="170"/>
    <b v="0"/>
    <n v="1.35"/>
    <n v="79.411764705882348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10000 to 14999"/>
    <s v="GB"/>
    <s v="GBP"/>
    <n v="1450467539"/>
    <x v="1196"/>
    <n v="1447875539"/>
    <d v="2015-11-18T19:38:59"/>
    <n v="512"/>
    <b v="0"/>
    <n v="2.6991034482758622"/>
    <n v="76.439453125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15000 to 19999"/>
    <s v="US"/>
    <s v="USD"/>
    <n v="1465797540"/>
    <x v="1197"/>
    <n v="1463155034"/>
    <d v="2016-05-13T15:57:14"/>
    <n v="314"/>
    <b v="0"/>
    <n v="2.5329333333333333"/>
    <n v="121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1000 to 4999"/>
    <s v="US"/>
    <s v="USD"/>
    <n v="1451530800"/>
    <x v="1198"/>
    <n v="1448463086"/>
    <d v="2015-11-25T14:51:26"/>
    <n v="167"/>
    <b v="0"/>
    <n v="2.6059999999999999"/>
    <n v="54.616766467065865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1000 to 4999"/>
    <s v="GB"/>
    <s v="GBP"/>
    <n v="1436380200"/>
    <x v="1199"/>
    <n v="1433615400"/>
    <d v="2015-06-06T18:30:00"/>
    <n v="9"/>
    <b v="0"/>
    <n v="1.0131677953348381"/>
    <n v="299.22222222222223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1000 to 4999"/>
    <s v="US"/>
    <s v="USD"/>
    <n v="1429183656"/>
    <x v="1200"/>
    <n v="1427369256"/>
    <d v="2015-03-26T11:27:36"/>
    <n v="103"/>
    <b v="0"/>
    <n v="1.2560416666666667"/>
    <n v="58.533980582524272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5000 to 9999"/>
    <s v="GB"/>
    <s v="GBP"/>
    <n v="1468593246"/>
    <x v="1201"/>
    <n v="1466001246"/>
    <d v="2016-06-15T14:34:06"/>
    <n v="111"/>
    <b v="0"/>
    <n v="1.0243783333333334"/>
    <n v="55.371801801801809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25000 to 29999"/>
    <s v="AU"/>
    <s v="AUD"/>
    <n v="1435388154"/>
    <x v="1202"/>
    <n v="1432796154"/>
    <d v="2015-05-28T06:55:54"/>
    <n v="271"/>
    <b v="0"/>
    <n v="1.99244"/>
    <n v="183.80442804428046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15000 to 19999"/>
    <s v="US"/>
    <s v="USD"/>
    <n v="1433083527"/>
    <x v="1203"/>
    <n v="1430491527"/>
    <d v="2015-05-01T14:45:27"/>
    <n v="101"/>
    <b v="0"/>
    <n v="1.0245398773006136"/>
    <n v="165.34653465346534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10000 to 14999"/>
    <s v="US"/>
    <s v="USD"/>
    <n v="1449205200"/>
    <x v="1204"/>
    <n v="1445363833"/>
    <d v="2015-10-20T17:57:13"/>
    <n v="57"/>
    <b v="0"/>
    <n v="1.0294615384615384"/>
    <n v="234.78947368421052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10000 to 14999"/>
    <s v="DE"/>
    <s v="EUR"/>
    <n v="1434197351"/>
    <x v="1205"/>
    <n v="1431605351"/>
    <d v="2015-05-14T12:09:11"/>
    <n v="62"/>
    <b v="0"/>
    <n v="1.0086153846153847"/>
    <n v="211.4838709677419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Less Than 1000"/>
    <s v="AT"/>
    <s v="EUR"/>
    <n v="1489238940"/>
    <x v="1206"/>
    <n v="1486406253"/>
    <d v="2017-02-06T18:37:33"/>
    <n v="32"/>
    <b v="0"/>
    <n v="1.1499999999999999"/>
    <n v="32.34375"/>
    <b v="1"/>
    <x v="8"/>
    <x v="20"/>
  </r>
  <r>
    <n v="1207"/>
    <s v="ITALIANA"/>
    <s v="A humanistic photo book about ancestral &amp; post-modern Italy."/>
    <n v="16700"/>
    <n v="17396"/>
    <x v="0"/>
    <s v="15000 to 19999"/>
    <s v="IT"/>
    <s v="EUR"/>
    <n v="1459418400"/>
    <x v="1207"/>
    <n v="1456827573"/>
    <d v="2016-03-01T10:19:33"/>
    <n v="141"/>
    <b v="0"/>
    <n v="1.0416766467065868"/>
    <n v="123.37588652482269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10000 to 14999"/>
    <s v="US"/>
    <s v="USD"/>
    <n v="1458835264"/>
    <x v="1208"/>
    <n v="1456246864"/>
    <d v="2016-02-23T17:01:04"/>
    <n v="75"/>
    <b v="0"/>
    <n v="1.5529999999999999"/>
    <n v="207.06666666666666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5000 to 9999"/>
    <s v="US"/>
    <s v="USD"/>
    <n v="1488053905"/>
    <x v="1209"/>
    <n v="1485461905"/>
    <d v="2017-01-26T20:18:25"/>
    <n v="46"/>
    <b v="0"/>
    <n v="1.06"/>
    <n v="138.2608695652174"/>
    <b v="1"/>
    <x v="8"/>
    <x v="20"/>
  </r>
  <r>
    <n v="1210"/>
    <s v="Det Andra GÃ¶teborg"/>
    <s v="En fotobok om livet i det enda andra GÃ¶teborg i vÃ¤rlden"/>
    <n v="20000"/>
    <n v="50863"/>
    <x v="0"/>
    <s v="20000 to 24999"/>
    <s v="SE"/>
    <s v="SEK"/>
    <n v="1433106000"/>
    <x v="1210"/>
    <n v="1431124572"/>
    <d v="2015-05-08T22:36:12"/>
    <n v="103"/>
    <b v="0"/>
    <n v="2.5431499999999998"/>
    <n v="493.8155339805825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Less Than 1000"/>
    <s v="CA"/>
    <s v="CAD"/>
    <n v="1465505261"/>
    <x v="1211"/>
    <n v="1464209261"/>
    <d v="2016-05-25T20:47:41"/>
    <n v="6"/>
    <b v="0"/>
    <n v="1.0109999999999999"/>
    <n v="168.5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1000 to 4999"/>
    <s v="US"/>
    <s v="USD"/>
    <n v="1448586000"/>
    <x v="1212"/>
    <n v="1447195695"/>
    <d v="2015-11-10T22:48:15"/>
    <n v="83"/>
    <b v="0"/>
    <n v="1.2904"/>
    <n v="38.867469879518069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5000 to 9999"/>
    <s v="GB"/>
    <s v="GBP"/>
    <n v="1485886100"/>
    <x v="1213"/>
    <n v="1482862100"/>
    <d v="2016-12-27T18:08:20"/>
    <n v="108"/>
    <b v="0"/>
    <n v="1.0223076923076924"/>
    <n v="61.527777777777779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1000 to 4999"/>
    <s v="US"/>
    <s v="USD"/>
    <n v="1433880605"/>
    <x v="1214"/>
    <n v="1428696605"/>
    <d v="2015-04-10T20:10:05"/>
    <n v="25"/>
    <b v="0"/>
    <n v="1.3180000000000001"/>
    <n v="105.44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5000 to 9999"/>
    <s v="US"/>
    <s v="USD"/>
    <n v="1401487756"/>
    <x v="1215"/>
    <n v="1398895756"/>
    <d v="2014-04-30T22:09:16"/>
    <n v="549"/>
    <b v="0"/>
    <n v="7.8608020000000005"/>
    <n v="71.592003642987251"/>
    <b v="1"/>
    <x v="8"/>
    <x v="20"/>
  </r>
  <r>
    <n v="1216"/>
    <s v="In Training: a book of Bonsai photographs"/>
    <s v="A fine art photography book taking a new look at the art of bonsai."/>
    <n v="14000"/>
    <n v="20398"/>
    <x v="0"/>
    <s v="10000 to 14999"/>
    <s v="US"/>
    <s v="USD"/>
    <n v="1443826980"/>
    <x v="1216"/>
    <n v="1441032457"/>
    <d v="2015-08-31T14:47:37"/>
    <n v="222"/>
    <b v="0"/>
    <n v="1.4570000000000001"/>
    <n v="91.88288288288288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25000 to 29999"/>
    <s v="US"/>
    <s v="USD"/>
    <n v="1468524340"/>
    <x v="1217"/>
    <n v="1465932340"/>
    <d v="2016-06-14T19:25:40"/>
    <n v="183"/>
    <b v="0"/>
    <n v="1.026"/>
    <n v="148.57377049180329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5000 to 9999"/>
    <s v="US"/>
    <s v="USD"/>
    <n v="1446346800"/>
    <x v="1218"/>
    <n v="1443714800"/>
    <d v="2015-10-01T15:53:20"/>
    <n v="89"/>
    <b v="0"/>
    <n v="1.7227777777777777"/>
    <n v="174.2134831460674"/>
    <b v="1"/>
    <x v="8"/>
    <x v="20"/>
  </r>
  <r>
    <n v="1219"/>
    <s v="The Box"/>
    <s v="The Box is a fine art book of Ron Amato's innovative and seductive photography project."/>
    <n v="16350"/>
    <n v="26024"/>
    <x v="0"/>
    <s v="15000 to 19999"/>
    <s v="US"/>
    <s v="USD"/>
    <n v="1476961513"/>
    <x v="1219"/>
    <n v="1474369513"/>
    <d v="2016-09-20T11:05:13"/>
    <n v="253"/>
    <b v="0"/>
    <n v="1.5916819571865444"/>
    <n v="102.86166007905139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s v="15000 to 19999"/>
    <s v="DE"/>
    <s v="EUR"/>
    <n v="1440515112"/>
    <x v="1220"/>
    <n v="1437923112"/>
    <d v="2015-07-26T15:05:12"/>
    <n v="140"/>
    <b v="0"/>
    <n v="1.0376666666666667"/>
    <n v="111.17857142857143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1000 to 4999"/>
    <s v="GB"/>
    <s v="GBP"/>
    <n v="1480809600"/>
    <x v="1221"/>
    <n v="1478431488"/>
    <d v="2016-11-06T11:24:48"/>
    <n v="103"/>
    <b v="0"/>
    <n v="1.1140954545454547"/>
    <n v="23.796213592233013"/>
    <b v="1"/>
    <x v="8"/>
    <x v="20"/>
  </r>
  <r>
    <n v="1222"/>
    <s v="Project Pilgrim"/>
    <s v="Project Pilgrim is my effort to work towards normalizing mental health."/>
    <n v="4000"/>
    <n v="11215"/>
    <x v="0"/>
    <s v="1000 to 4999"/>
    <s v="CA"/>
    <s v="CAD"/>
    <n v="1459483200"/>
    <x v="1222"/>
    <n v="1456852647"/>
    <d v="2016-03-01T17:17:27"/>
    <n v="138"/>
    <b v="0"/>
    <n v="2.80375"/>
    <n v="81.268115942028984"/>
    <b v="1"/>
    <x v="8"/>
    <x v="20"/>
  </r>
  <r>
    <n v="1223"/>
    <s v="YOSEMITE PEOPLE"/>
    <s v="A photography book focusing on the people rather than the nature at Yosemite National Park."/>
    <n v="19800"/>
    <n v="22197"/>
    <x v="0"/>
    <s v="15000 to 19999"/>
    <s v="US"/>
    <s v="USD"/>
    <n v="1478754909"/>
    <x v="1223"/>
    <n v="1476159309"/>
    <d v="2016-10-11T04:15:09"/>
    <n v="191"/>
    <b v="0"/>
    <n v="1.1210606060606061"/>
    <n v="116.21465968586388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15000 to 19999"/>
    <s v="US"/>
    <s v="USD"/>
    <n v="1402060302"/>
    <x v="1224"/>
    <n v="1396876302"/>
    <d v="2014-04-07T13:11:42"/>
    <n v="18"/>
    <b v="0"/>
    <n v="7.0666666666666669E-2"/>
    <n v="58.888888888888886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1000 to 4999"/>
    <s v="US"/>
    <s v="USD"/>
    <n v="1382478278"/>
    <x v="1225"/>
    <n v="1377294278"/>
    <d v="2013-08-23T21:44:38"/>
    <n v="3"/>
    <b v="0"/>
    <n v="4.3999999999999997E-2"/>
    <n v="44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Not within Scope"/>
    <s v="US"/>
    <s v="USD"/>
    <n v="1398042000"/>
    <x v="1226"/>
    <n v="1395089981"/>
    <d v="2014-03-17T20:59:41"/>
    <n v="40"/>
    <b v="0"/>
    <n v="3.8739999999999997E-2"/>
    <n v="48.424999999999997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1000 to 4999"/>
    <s v="US"/>
    <s v="USD"/>
    <n v="1407394800"/>
    <x v="1227"/>
    <n v="1404770616"/>
    <d v="2014-07-07T22:03:36"/>
    <n v="0"/>
    <b v="0"/>
    <n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5000 to 9999"/>
    <s v="US"/>
    <s v="USD"/>
    <n v="1317231008"/>
    <x v="1228"/>
    <n v="1312047008"/>
    <d v="2011-07-30T17:30:08"/>
    <n v="24"/>
    <b v="0"/>
    <n v="0.29299999999999998"/>
    <n v="61.04166666666666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1000 to 4999"/>
    <s v="US"/>
    <s v="USD"/>
    <n v="1334592000"/>
    <x v="1229"/>
    <n v="1331982127"/>
    <d v="2012-03-17T11:02:07"/>
    <n v="1"/>
    <b v="0"/>
    <n v="9.0909090909090905E-3"/>
    <n v="25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ot within Scope"/>
    <s v="US"/>
    <s v="USD"/>
    <n v="1298589630"/>
    <x v="1230"/>
    <n v="1295997630"/>
    <d v="2011-01-25T23:20:30"/>
    <n v="0"/>
    <b v="0"/>
    <n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5000 to 9999"/>
    <s v="US"/>
    <s v="USD"/>
    <n v="1440723600"/>
    <x v="1231"/>
    <n v="1436394968"/>
    <d v="2015-07-08T22:36:08"/>
    <n v="0"/>
    <b v="0"/>
    <n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5000 to 9999"/>
    <s v="US"/>
    <s v="USD"/>
    <n v="1381090870"/>
    <x v="1232"/>
    <n v="1377030070"/>
    <d v="2013-08-20T20:21:10"/>
    <n v="1"/>
    <b v="0"/>
    <n v="8.0000000000000002E-3"/>
    <n v="40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Less Than 1000"/>
    <s v="US"/>
    <s v="USD"/>
    <n v="1329864374"/>
    <x v="1233"/>
    <n v="1328049974"/>
    <d v="2012-01-31T22:46:14"/>
    <n v="6"/>
    <b v="0"/>
    <n v="0.11600000000000001"/>
    <n v="19.333333333333332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ot within Scope"/>
    <s v="GB"/>
    <s v="GBP"/>
    <n v="1422903342"/>
    <x v="1234"/>
    <n v="1420311342"/>
    <d v="2015-01-03T18:55:42"/>
    <n v="0"/>
    <b v="0"/>
    <n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5000 to 9999"/>
    <s v="US"/>
    <s v="USD"/>
    <n v="1387077299"/>
    <x v="1235"/>
    <n v="1383621299"/>
    <d v="2013-11-05T03:14:59"/>
    <n v="6"/>
    <b v="0"/>
    <n v="2.787363950092912E-2"/>
    <n v="35"/>
    <b v="0"/>
    <x v="4"/>
    <x v="21"/>
  </r>
  <r>
    <n v="1236"/>
    <s v="&quot;Volando&quot; CD Release (Canceled)"/>
    <s v="Raising money to give the musicians their due."/>
    <n v="2500"/>
    <n v="0"/>
    <x v="1"/>
    <s v="1000 to 4999"/>
    <s v="US"/>
    <s v="USD"/>
    <n v="1343491200"/>
    <x v="1236"/>
    <n v="1342801164"/>
    <d v="2012-07-20T16:19:24"/>
    <n v="0"/>
    <b v="0"/>
    <n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25000 to 29999"/>
    <s v="US"/>
    <s v="USD"/>
    <n v="1345790865"/>
    <x v="1237"/>
    <n v="1344062865"/>
    <d v="2012-08-04T06:47:45"/>
    <n v="0"/>
    <b v="0"/>
    <n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Less Than 1000"/>
    <s v="US"/>
    <s v="USD"/>
    <n v="1312641536"/>
    <x v="1238"/>
    <n v="1310049536"/>
    <d v="2011-07-07T14:38:56"/>
    <n v="3"/>
    <b v="0"/>
    <n v="0.17799999999999999"/>
    <n v="59.333333333333336"/>
    <b v="0"/>
    <x v="4"/>
    <x v="21"/>
  </r>
  <r>
    <n v="1239"/>
    <s v="Help Calmenco! finance new CD and Tour (Canceled)"/>
    <s v="Please consider helping us with our new CD and Riverdance Tour"/>
    <n v="2500"/>
    <n v="0"/>
    <x v="1"/>
    <s v="1000 to 4999"/>
    <s v="US"/>
    <s v="USD"/>
    <n v="1325804767"/>
    <x v="1239"/>
    <n v="1323212767"/>
    <d v="2011-12-06T23:06:07"/>
    <n v="0"/>
    <b v="0"/>
    <n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5000 to 9999"/>
    <s v="US"/>
    <s v="USD"/>
    <n v="1373665860"/>
    <x v="1240"/>
    <n v="1368579457"/>
    <d v="2013-05-15T00:57:37"/>
    <n v="8"/>
    <b v="0"/>
    <n v="3.0124999999999999E-2"/>
    <n v="30.125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5000 to 9999"/>
    <s v="US"/>
    <s v="USD"/>
    <n v="1414994340"/>
    <x v="1241"/>
    <n v="1413057980"/>
    <d v="2014-10-11T20:06:20"/>
    <n v="34"/>
    <b v="0"/>
    <n v="0.50739999999999996"/>
    <n v="74.617647058823536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Less Than 1000"/>
    <s v="US"/>
    <s v="USD"/>
    <n v="1315747080"/>
    <x v="1242"/>
    <n v="1314417502"/>
    <d v="2011-08-27T03:58:22"/>
    <n v="1"/>
    <b v="0"/>
    <n v="5.4884742041712408E-3"/>
    <n v="5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10000 to 14999"/>
    <s v="US"/>
    <s v="USD"/>
    <n v="1310158800"/>
    <x v="1243"/>
    <n v="1304888771"/>
    <d v="2011-05-08T21:06:11"/>
    <n v="38"/>
    <b v="0"/>
    <n v="0.14091666666666666"/>
    <n v="44.5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1000 to 4999"/>
    <s v="US"/>
    <s v="USD"/>
    <n v="1366664400"/>
    <x v="1244"/>
    <n v="1363981723"/>
    <d v="2013-03-22T19:48:43"/>
    <n v="45"/>
    <b v="1"/>
    <n v="1.038"/>
    <n v="46.133333333333333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1000 to 4999"/>
    <s v="US"/>
    <s v="USD"/>
    <n v="1402755834"/>
    <x v="1245"/>
    <n v="1400163834"/>
    <d v="2014-05-15T14:23:54"/>
    <n v="17"/>
    <b v="1"/>
    <n v="1.2024999999999999"/>
    <n v="141.47058823529412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1000 to 4999"/>
    <s v="US"/>
    <s v="USD"/>
    <n v="1323136949"/>
    <x v="1246"/>
    <n v="1319245349"/>
    <d v="2011-10-22T01:02:29"/>
    <n v="31"/>
    <b v="1"/>
    <n v="1.17"/>
    <n v="75.483870967741936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1000 to 4999"/>
    <s v="US"/>
    <s v="USD"/>
    <n v="1367823655"/>
    <x v="1247"/>
    <n v="1365231655"/>
    <d v="2013-04-06T07:00:55"/>
    <n v="50"/>
    <b v="1"/>
    <n v="1.2214285714285715"/>
    <n v="85.5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1000 to 4999"/>
    <s v="US"/>
    <s v="USD"/>
    <n v="1402642740"/>
    <x v="1248"/>
    <n v="1399563953"/>
    <d v="2014-05-08T15:45:53"/>
    <n v="59"/>
    <b v="1"/>
    <n v="1.5164"/>
    <n v="64.25423728813559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5000 to 9999"/>
    <s v="US"/>
    <s v="USD"/>
    <n v="1341683211"/>
    <x v="1249"/>
    <n v="1339091211"/>
    <d v="2012-06-07T17:46:51"/>
    <n v="81"/>
    <b v="1"/>
    <n v="1.0444"/>
    <n v="64.46913580246914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30000 to 34999"/>
    <s v="US"/>
    <s v="USD"/>
    <n v="1410017131"/>
    <x v="1250"/>
    <n v="1406129131"/>
    <d v="2014-07-23T15:25:31"/>
    <n v="508"/>
    <b v="1"/>
    <n v="2.0015333333333332"/>
    <n v="118.200787401574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5000 to 9999"/>
    <s v="US"/>
    <s v="USD"/>
    <n v="1316979167"/>
    <x v="1251"/>
    <n v="1311795167"/>
    <d v="2011-07-27T19:32:47"/>
    <n v="74"/>
    <b v="1"/>
    <n v="1.018"/>
    <n v="82.540540540540547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1000 to 4999"/>
    <s v="US"/>
    <s v="USD"/>
    <n v="1382658169"/>
    <x v="1252"/>
    <n v="1380238969"/>
    <d v="2013-09-26T23:42:49"/>
    <n v="141"/>
    <b v="1"/>
    <n v="1.3765714285714286"/>
    <n v="34.170212765957444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Less Than 1000"/>
    <s v="US"/>
    <s v="USD"/>
    <n v="1409770107"/>
    <x v="1253"/>
    <n v="1407178107"/>
    <d v="2014-08-04T18:48:27"/>
    <n v="711"/>
    <b v="1"/>
    <n v="3038.3319999999999"/>
    <n v="42.73322081575246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5000 to 9999"/>
    <s v="US"/>
    <s v="USD"/>
    <n v="1293857940"/>
    <x v="1254"/>
    <n v="1288968886"/>
    <d v="2010-11-05T14:54:46"/>
    <n v="141"/>
    <b v="1"/>
    <n v="1.9885074626865671"/>
    <n v="94.489361702127653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1000 to 4999"/>
    <s v="US"/>
    <s v="USD"/>
    <n v="1385932652"/>
    <x v="1255"/>
    <n v="1383337052"/>
    <d v="2013-11-01T20:17:32"/>
    <n v="109"/>
    <b v="1"/>
    <n v="2.0236666666666667"/>
    <n v="55.69724770642201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30000 to 34999"/>
    <s v="US"/>
    <s v="USD"/>
    <n v="1329084231"/>
    <x v="1256"/>
    <n v="1326492231"/>
    <d v="2012-01-13T22:03:51"/>
    <n v="361"/>
    <b v="1"/>
    <n v="1.1796376666666666"/>
    <n v="98.030831024930734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5000 to 9999"/>
    <s v="US"/>
    <s v="USD"/>
    <n v="1301792590"/>
    <x v="1257"/>
    <n v="1297562590"/>
    <d v="2011-02-13T02:03:10"/>
    <n v="176"/>
    <b v="1"/>
    <n v="2.9472727272727273"/>
    <n v="92.102272727272734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10000 to 14999"/>
    <s v="US"/>
    <s v="USD"/>
    <n v="1377960012"/>
    <x v="1258"/>
    <n v="1375368012"/>
    <d v="2013-08-01T14:40:12"/>
    <n v="670"/>
    <b v="1"/>
    <n v="2.1314633333333335"/>
    <n v="38.175462686567165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1000 to 4999"/>
    <s v="US"/>
    <s v="USD"/>
    <n v="1402286340"/>
    <x v="1259"/>
    <n v="1399504664"/>
    <d v="2014-05-07T23:17:44"/>
    <n v="96"/>
    <b v="1"/>
    <n v="1.0424"/>
    <n v="27.145833333333332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1000 to 4999"/>
    <s v="US"/>
    <s v="USD"/>
    <n v="1393445620"/>
    <x v="1260"/>
    <n v="1390853620"/>
    <d v="2014-01-27T20:13:40"/>
    <n v="74"/>
    <b v="1"/>
    <n v="1.1366666666666667"/>
    <n v="50.689189189189186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1000 to 4999"/>
    <s v="US"/>
    <s v="USD"/>
    <n v="1390983227"/>
    <x v="1261"/>
    <n v="1388391227"/>
    <d v="2013-12-30T08:13:47"/>
    <n v="52"/>
    <b v="1"/>
    <n v="1.0125"/>
    <n v="38.942307692307693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5000 to 9999"/>
    <s v="CA"/>
    <s v="CAD"/>
    <n v="1392574692"/>
    <x v="1262"/>
    <n v="1389982692"/>
    <d v="2014-01-17T18:18:12"/>
    <n v="105"/>
    <b v="1"/>
    <n v="1.2541538461538462"/>
    <n v="77.638095238095232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1000 to 4999"/>
    <s v="US"/>
    <s v="USD"/>
    <n v="1396054800"/>
    <x v="1263"/>
    <n v="1393034470"/>
    <d v="2014-02-22T02:01:10"/>
    <n v="41"/>
    <b v="1"/>
    <n v="1.19"/>
    <n v="43.53658536585366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Less Than 1000"/>
    <s v="US"/>
    <s v="USD"/>
    <n v="1383062083"/>
    <x v="1264"/>
    <n v="1380556483"/>
    <d v="2013-09-30T15:54:43"/>
    <n v="34"/>
    <b v="1"/>
    <n v="1.6646153846153846"/>
    <n v="31.823529411764707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1000 to 4999"/>
    <s v="US"/>
    <s v="USD"/>
    <n v="1291131815"/>
    <x v="1265"/>
    <n v="1287071015"/>
    <d v="2010-10-14T15:43:35"/>
    <n v="66"/>
    <b v="1"/>
    <n v="1.1914771428571429"/>
    <n v="63.184393939393942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s v="5000 to 9999"/>
    <s v="US"/>
    <s v="USD"/>
    <n v="1389474145"/>
    <x v="1266"/>
    <n v="1386882145"/>
    <d v="2013-12-12T21:02:25"/>
    <n v="50"/>
    <b v="1"/>
    <n v="1.0047368421052632"/>
    <n v="190.9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20000 to 24999"/>
    <s v="US"/>
    <s v="USD"/>
    <n v="1374674558"/>
    <x v="1267"/>
    <n v="1372082558"/>
    <d v="2013-06-24T14:02:38"/>
    <n v="159"/>
    <b v="1"/>
    <n v="1.018"/>
    <n v="140.85534591194968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10000 to 14999"/>
    <s v="US"/>
    <s v="USD"/>
    <n v="1379708247"/>
    <x v="1268"/>
    <n v="1377116247"/>
    <d v="2013-08-21T20:17:27"/>
    <n v="182"/>
    <b v="1"/>
    <n v="1.1666666666666667"/>
    <n v="76.9230769230769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15000 to 19999"/>
    <s v="US"/>
    <s v="USD"/>
    <n v="1460764800"/>
    <x v="1269"/>
    <n v="1458157512"/>
    <d v="2016-03-16T19:45:12"/>
    <n v="206"/>
    <b v="1"/>
    <n v="1.0864893617021276"/>
    <n v="99.15533980582525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10000 to 14999"/>
    <s v="US"/>
    <s v="USD"/>
    <n v="1332704042"/>
    <x v="1270"/>
    <n v="1327523642"/>
    <d v="2012-01-25T20:34:02"/>
    <n v="169"/>
    <b v="1"/>
    <n v="1.1472"/>
    <n v="67.881656804733723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5000 to 9999"/>
    <s v="US"/>
    <s v="USD"/>
    <n v="1384363459"/>
    <x v="1271"/>
    <n v="1381767859"/>
    <d v="2013-10-14T16:24:19"/>
    <n v="31"/>
    <b v="1"/>
    <n v="1.018"/>
    <n v="246.29032258064515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5000 to 9999"/>
    <s v="US"/>
    <s v="USD"/>
    <n v="1276574400"/>
    <x v="1272"/>
    <n v="1270576379"/>
    <d v="2010-04-06T17:52:59"/>
    <n v="28"/>
    <b v="1"/>
    <n v="1.06"/>
    <n v="189.285714285714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1000 to 4999"/>
    <s v="CA"/>
    <s v="CAD"/>
    <n v="1409506291"/>
    <x v="1273"/>
    <n v="1406914291"/>
    <d v="2014-08-01T17:31:31"/>
    <n v="54"/>
    <b v="1"/>
    <n v="1.0349999999999999"/>
    <n v="76.666666666666671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25000 to 29999"/>
    <s v="US"/>
    <s v="USD"/>
    <n v="1346344425"/>
    <x v="1274"/>
    <n v="1343320425"/>
    <d v="2012-07-26T16:33:45"/>
    <n v="467"/>
    <b v="1"/>
    <n v="1.5497535999999998"/>
    <n v="82.963254817987149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15000 to 19999"/>
    <s v="US"/>
    <s v="USD"/>
    <n v="1375908587"/>
    <x v="1275"/>
    <n v="1372884587"/>
    <d v="2013-07-03T20:49:47"/>
    <n v="389"/>
    <b v="1"/>
    <n v="1.6214066666666667"/>
    <n v="62.522107969151669"/>
    <b v="1"/>
    <x v="4"/>
    <x v="11"/>
  </r>
  <r>
    <n v="1276"/>
    <s v="MR. DREAM GOES TO JAIL"/>
    <s v="Sponsor this Brooklyn punk band's debut seven-inch, MR. DREAM GOES TO JAIL."/>
    <n v="3000"/>
    <n v="3132.63"/>
    <x v="0"/>
    <s v="1000 to 4999"/>
    <s v="US"/>
    <s v="USD"/>
    <n v="1251777600"/>
    <x v="1276"/>
    <n v="1247504047"/>
    <d v="2009-07-13T16:54:07"/>
    <n v="68"/>
    <b v="1"/>
    <n v="1.0442100000000001"/>
    <n v="46.06808823529412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15000 to 19999"/>
    <s v="US"/>
    <s v="USD"/>
    <n v="1346765347"/>
    <x v="1277"/>
    <n v="1343741347"/>
    <d v="2012-07-31T13:29:07"/>
    <n v="413"/>
    <b v="1"/>
    <n v="1.0612433333333333"/>
    <n v="38.543946731234868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5000 to 9999"/>
    <s v="US"/>
    <s v="USD"/>
    <n v="1403661600"/>
    <x v="1278"/>
    <n v="1401196766"/>
    <d v="2014-05-27T13:19:26"/>
    <n v="190"/>
    <b v="1"/>
    <n v="1.5493846153846154"/>
    <n v="53.005263157894738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10000 to 14999"/>
    <s v="US"/>
    <s v="USD"/>
    <n v="1395624170"/>
    <x v="1279"/>
    <n v="1392171770"/>
    <d v="2014-02-12T02:22:50"/>
    <n v="189"/>
    <b v="1"/>
    <n v="1.1077157238734421"/>
    <n v="73.355396825396824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15000 to 19999"/>
    <s v="US"/>
    <s v="USD"/>
    <n v="1299003054"/>
    <x v="1280"/>
    <n v="1291227054"/>
    <d v="2010-12-01T18:10:54"/>
    <n v="130"/>
    <b v="1"/>
    <n v="1.1091186666666666"/>
    <n v="127.97523076923076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5000 to 9999"/>
    <s v="US"/>
    <s v="USD"/>
    <n v="1375033836"/>
    <x v="1281"/>
    <n v="1373305836"/>
    <d v="2013-07-08T17:50:36"/>
    <n v="74"/>
    <b v="1"/>
    <n v="1.1071428571428572"/>
    <n v="104.72972972972973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15000 to 19999"/>
    <s v="US"/>
    <s v="USD"/>
    <n v="1386565140"/>
    <x v="1282"/>
    <n v="1383909855"/>
    <d v="2013-11-08T11:24:15"/>
    <n v="274"/>
    <b v="1"/>
    <n v="1.2361333333333333"/>
    <n v="67.671532846715323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Less Than 1000"/>
    <s v="US"/>
    <s v="USD"/>
    <n v="1362974400"/>
    <x v="1283"/>
    <n v="1360948389"/>
    <d v="2013-02-15T17:13:09"/>
    <n v="22"/>
    <b v="1"/>
    <n v="2.1105"/>
    <n v="95.931818181818187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1000 to 4999"/>
    <s v="US"/>
    <s v="USD"/>
    <n v="1483203540"/>
    <x v="1284"/>
    <n v="1481175482"/>
    <d v="2016-12-08T05:38:02"/>
    <n v="31"/>
    <b v="0"/>
    <n v="1.01"/>
    <n v="65.16129032258064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1000 to 4999"/>
    <s v="GB"/>
    <s v="GBP"/>
    <n v="1434808775"/>
    <x v="1285"/>
    <n v="1433512775"/>
    <d v="2015-06-05T13:59:35"/>
    <n v="63"/>
    <b v="0"/>
    <n v="1.0165"/>
    <n v="32.269841269841272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1000 to 4999"/>
    <s v="GB"/>
    <s v="GBP"/>
    <n v="1424181600"/>
    <x v="1286"/>
    <n v="1423041227"/>
    <d v="2015-02-04T09:13:47"/>
    <n v="20"/>
    <b v="0"/>
    <n v="1.0833333333333333"/>
    <n v="81.25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Less Than 1000"/>
    <s v="GB"/>
    <s v="GBP"/>
    <n v="1434120856"/>
    <x v="1287"/>
    <n v="1428936856"/>
    <d v="2015-04-13T14:54:16"/>
    <n v="25"/>
    <b v="0"/>
    <n v="2.42"/>
    <n v="24.2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1000 to 4999"/>
    <s v="US"/>
    <s v="USD"/>
    <n v="1470801600"/>
    <x v="1288"/>
    <n v="1468122163"/>
    <d v="2016-07-10T03:42:43"/>
    <n v="61"/>
    <b v="0"/>
    <n v="1.0044999999999999"/>
    <n v="65.868852459016395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s v="1000 to 4999"/>
    <s v="US"/>
    <s v="USD"/>
    <n v="1483499645"/>
    <x v="1289"/>
    <n v="1480907645"/>
    <d v="2016-12-05T03:14:05"/>
    <n v="52"/>
    <b v="0"/>
    <n v="1.2506666666666666"/>
    <n v="36.07692307692308"/>
    <b v="1"/>
    <x v="1"/>
    <x v="6"/>
  </r>
  <r>
    <n v="1290"/>
    <s v="I Died... I Came Back, ... Whatever"/>
    <s v="Sometimes your Heart has to STOP for your Life to START."/>
    <n v="3500"/>
    <n v="3800"/>
    <x v="0"/>
    <s v="1000 to 4999"/>
    <s v="US"/>
    <s v="USD"/>
    <n v="1429772340"/>
    <x v="1290"/>
    <n v="1427121931"/>
    <d v="2015-03-23T14:45:31"/>
    <n v="86"/>
    <b v="0"/>
    <n v="1.0857142857142856"/>
    <n v="44.186046511627907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1000 to 4999"/>
    <s v="US"/>
    <s v="USD"/>
    <n v="1428390000"/>
    <x v="1291"/>
    <n v="1425224391"/>
    <d v="2015-03-01T15:39:51"/>
    <n v="42"/>
    <b v="0"/>
    <n v="1.4570000000000001"/>
    <n v="104.07142857142857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1000 to 4999"/>
    <s v="GB"/>
    <s v="GBP"/>
    <n v="1444172340"/>
    <x v="1292"/>
    <n v="1441822828"/>
    <d v="2015-09-09T18:20:28"/>
    <n v="52"/>
    <b v="0"/>
    <n v="1.1000000000000001"/>
    <n v="35.96153846153846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15000 to 19999"/>
    <s v="US"/>
    <s v="USD"/>
    <n v="1447523371"/>
    <x v="1293"/>
    <n v="1444927771"/>
    <d v="2015-10-15T16:49:31"/>
    <n v="120"/>
    <b v="0"/>
    <n v="1.0223333333333333"/>
    <n v="127.79166666666667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Less Than 1000"/>
    <s v="GB"/>
    <s v="GBP"/>
    <n v="1445252400"/>
    <x v="1294"/>
    <n v="1443696797"/>
    <d v="2015-10-01T10:53:17"/>
    <n v="22"/>
    <b v="0"/>
    <n v="1.22"/>
    <n v="27.727272727272727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1000 to 4999"/>
    <s v="GB"/>
    <s v="GBP"/>
    <n v="1438189200"/>
    <x v="1295"/>
    <n v="1435585497"/>
    <d v="2015-06-29T13:44:57"/>
    <n v="64"/>
    <b v="0"/>
    <n v="1.0196000000000001"/>
    <n v="39.828125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Less Than 1000"/>
    <s v="GB"/>
    <s v="GBP"/>
    <n v="1457914373"/>
    <x v="1296"/>
    <n v="1456189973"/>
    <d v="2016-02-23T01:12:53"/>
    <n v="23"/>
    <b v="0"/>
    <n v="1.411764705882353"/>
    <n v="52.173913043478258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20000 to 24999"/>
    <s v="US"/>
    <s v="USD"/>
    <n v="1462125358"/>
    <x v="1297"/>
    <n v="1459533358"/>
    <d v="2016-04-01T17:55:58"/>
    <n v="238"/>
    <b v="0"/>
    <n v="1.0952500000000001"/>
    <n v="92.03781512605041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1000 to 4999"/>
    <s v="GB"/>
    <s v="GBP"/>
    <n v="1461860432"/>
    <x v="1298"/>
    <n v="1459268432"/>
    <d v="2016-03-29T16:20:32"/>
    <n v="33"/>
    <b v="0"/>
    <n v="1.0465"/>
    <n v="63.424242424242422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1000 to 4999"/>
    <s v="US"/>
    <s v="USD"/>
    <n v="1436902359"/>
    <x v="1299"/>
    <n v="1434310359"/>
    <d v="2015-06-14T19:32:39"/>
    <n v="32"/>
    <b v="0"/>
    <n v="1.24"/>
    <n v="135.625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1000 to 4999"/>
    <s v="US"/>
    <s v="USD"/>
    <n v="1464807420"/>
    <x v="1300"/>
    <n v="1461427938"/>
    <d v="2016-04-23T16:12:18"/>
    <n v="24"/>
    <b v="0"/>
    <n v="1.35"/>
    <n v="168.75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1000 to 4999"/>
    <s v="US"/>
    <s v="USD"/>
    <n v="1437447600"/>
    <x v="1301"/>
    <n v="1436551178"/>
    <d v="2015-07-10T17:59:38"/>
    <n v="29"/>
    <b v="0"/>
    <n v="1.0275000000000001"/>
    <n v="70.862068965517238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1000 to 4999"/>
    <s v="US"/>
    <s v="USD"/>
    <n v="1480559011"/>
    <x v="1302"/>
    <n v="1477963411"/>
    <d v="2016-11-01T01:23:31"/>
    <n v="50"/>
    <b v="0"/>
    <n v="1"/>
    <n v="50"/>
    <b v="1"/>
    <x v="1"/>
    <x v="6"/>
  </r>
  <r>
    <n v="1303"/>
    <s v="Forward Arena Theatre Company: Summer Season"/>
    <s v="Groundbreaking queer theatre."/>
    <n v="3500"/>
    <n v="4559.13"/>
    <x v="0"/>
    <s v="1000 to 4999"/>
    <s v="GB"/>
    <s v="GBP"/>
    <n v="1469962800"/>
    <x v="1303"/>
    <n v="1468578920"/>
    <d v="2016-07-15T10:35:20"/>
    <n v="108"/>
    <b v="0"/>
    <n v="1.3026085714285716"/>
    <n v="42.214166666666671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40000 to 44999"/>
    <s v="GB"/>
    <s v="GBP"/>
    <n v="1489376405"/>
    <x v="1304"/>
    <n v="1484196005"/>
    <d v="2017-01-12T04:40:05"/>
    <n v="104"/>
    <b v="0"/>
    <n v="0.39627499999999999"/>
    <n v="152.41346153846155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30000 to 34999"/>
    <s v="US"/>
    <s v="USD"/>
    <n v="1469122200"/>
    <x v="1305"/>
    <n v="1466611108"/>
    <d v="2016-06-22T15:58:28"/>
    <n v="86"/>
    <b v="0"/>
    <n v="0.25976666666666665"/>
    <n v="90.616279069767444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Not within Scope"/>
    <s v="US"/>
    <s v="USD"/>
    <n v="1417690734"/>
    <x v="1306"/>
    <n v="1415098734"/>
    <d v="2014-11-04T10:58:54"/>
    <n v="356"/>
    <b v="0"/>
    <n v="0.65246363636363636"/>
    <n v="201.60393258426967"/>
    <b v="0"/>
    <x v="2"/>
    <x v="8"/>
  </r>
  <r>
    <n v="1307"/>
    <s v="VR Card - Customized Virtual Reality Viewer (Canceled)"/>
    <s v="Get VR to Everyone with Mailable, Ready to Use Viewers"/>
    <n v="50000"/>
    <n v="5757"/>
    <x v="1"/>
    <s v="Not within Scope"/>
    <s v="US"/>
    <s v="USD"/>
    <n v="1455710679"/>
    <x v="1307"/>
    <n v="1453118679"/>
    <d v="2016-01-18T12:04:39"/>
    <n v="45"/>
    <b v="0"/>
    <n v="0.11514000000000001"/>
    <n v="127.93333333333334"/>
    <b v="0"/>
    <x v="2"/>
    <x v="8"/>
  </r>
  <r>
    <n v="1308"/>
    <s v="Boost Band: Wristband Phone Charger (Canceled)"/>
    <s v="Boost Band, a wristband that charges any device"/>
    <n v="10000"/>
    <n v="1136"/>
    <x v="1"/>
    <s v="10000 to 14999"/>
    <s v="US"/>
    <s v="USD"/>
    <n v="1475937812"/>
    <x v="1308"/>
    <n v="1472481812"/>
    <d v="2016-08-29T14:43:32"/>
    <n v="38"/>
    <b v="0"/>
    <n v="0.11360000000000001"/>
    <n v="29.894736842105264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s v="10000 to 14999"/>
    <s v="US"/>
    <s v="USD"/>
    <n v="1444943468"/>
    <x v="1309"/>
    <n v="1441919468"/>
    <d v="2015-09-10T21:11:08"/>
    <n v="35"/>
    <b v="0"/>
    <n v="1.1199130434782609"/>
    <n v="367.97142857142859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s v="20000 to 24999"/>
    <s v="US"/>
    <s v="USD"/>
    <n v="1471622450"/>
    <x v="1310"/>
    <n v="1467734450"/>
    <d v="2016-07-05T16:00:50"/>
    <n v="24"/>
    <b v="0"/>
    <n v="0.155"/>
    <n v="129.16666666666666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Not within Scope"/>
    <s v="US"/>
    <s v="USD"/>
    <n v="1480536919"/>
    <x v="1311"/>
    <n v="1477509319"/>
    <d v="2016-10-26T19:15:19"/>
    <n v="100"/>
    <b v="0"/>
    <n v="0.32028000000000001"/>
    <n v="800.7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1000 to 4999"/>
    <s v="US"/>
    <s v="USD"/>
    <n v="1429375922"/>
    <x v="1312"/>
    <n v="1426783922"/>
    <d v="2015-03-19T16:52:02"/>
    <n v="1"/>
    <b v="0"/>
    <n v="6.0869565217391303E-3"/>
    <n v="28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40000 to 44999"/>
    <s v="US"/>
    <s v="USD"/>
    <n v="1457024514"/>
    <x v="1313"/>
    <n v="1454432514"/>
    <d v="2016-02-02T17:01:54"/>
    <n v="122"/>
    <b v="0"/>
    <n v="0.31114999999999998"/>
    <n v="102.01639344262296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Not within Scope"/>
    <s v="US"/>
    <s v="USD"/>
    <n v="1477065860"/>
    <x v="1314"/>
    <n v="1471881860"/>
    <d v="2016-08-22T16:04:20"/>
    <n v="11"/>
    <b v="0"/>
    <n v="1.1266666666666666E-2"/>
    <n v="184.36363636363637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Not within Scope"/>
    <s v="US"/>
    <s v="USD"/>
    <n v="1446771600"/>
    <x v="1315"/>
    <n v="1443700648"/>
    <d v="2015-10-01T11:57:28"/>
    <n v="248"/>
    <b v="0"/>
    <n v="0.40404000000000001"/>
    <n v="162.91935483870967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Not within Scope"/>
    <s v="US"/>
    <s v="USD"/>
    <n v="1456700709"/>
    <x v="1316"/>
    <n v="1453676709"/>
    <d v="2016-01-24T23:05:09"/>
    <n v="1"/>
    <b v="0"/>
    <n v="1.3333333333333333E-5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Not within Scope"/>
    <s v="DK"/>
    <s v="DKK"/>
    <n v="1469109600"/>
    <x v="1317"/>
    <n v="1464586746"/>
    <d v="2016-05-30T05:39:06"/>
    <n v="19"/>
    <b v="0"/>
    <n v="5.7334999999999997E-2"/>
    <n v="603.52631578947364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40000 to 44999"/>
    <s v="US"/>
    <s v="USD"/>
    <n v="1420938172"/>
    <x v="1318"/>
    <n v="1418346172"/>
    <d v="2014-12-12T01:02:52"/>
    <n v="135"/>
    <b v="0"/>
    <n v="0.15325"/>
    <n v="45.40740740740740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5000 to 9999"/>
    <s v="GB"/>
    <s v="GBP"/>
    <n v="1405094400"/>
    <x v="1319"/>
    <n v="1403810965"/>
    <d v="2014-06-26T19:29:25"/>
    <n v="9"/>
    <b v="0"/>
    <n v="0.15103448275862069"/>
    <n v="97.33333333333332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ot within Scope"/>
    <s v="NL"/>
    <s v="EUR"/>
    <n v="1483138800"/>
    <x v="1320"/>
    <n v="1480610046"/>
    <d v="2016-12-01T16:34:06"/>
    <n v="3"/>
    <b v="0"/>
    <n v="5.0299999999999997E-3"/>
    <n v="167.66666666666666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Not within Scope"/>
    <s v="SE"/>
    <s v="SEK"/>
    <n v="1482515937"/>
    <x v="1321"/>
    <n v="1479923937"/>
    <d v="2016-11-23T17:58:57"/>
    <n v="7"/>
    <b v="0"/>
    <n v="1.3028138528138528E-2"/>
    <n v="859.85714285714289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35000 to 39999"/>
    <s v="GB"/>
    <s v="GBP"/>
    <n v="1432223125"/>
    <x v="1322"/>
    <n v="1429631125"/>
    <d v="2015-04-21T15:45:25"/>
    <n v="4"/>
    <b v="0"/>
    <n v="3.0285714285714286E-3"/>
    <n v="26.5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15000 to 19999"/>
    <s v="US"/>
    <s v="USD"/>
    <n v="1461653700"/>
    <x v="1323"/>
    <n v="1458665146"/>
    <d v="2016-03-22T16:45:46"/>
    <n v="44"/>
    <b v="0"/>
    <n v="8.8800000000000004E-2"/>
    <n v="30.272727272727273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Not within Scope"/>
    <s v="US"/>
    <s v="USD"/>
    <n v="1476371552"/>
    <x v="1324"/>
    <n v="1473779552"/>
    <d v="2016-09-13T15:12:32"/>
    <n v="90"/>
    <b v="0"/>
    <n v="9.8400000000000001E-2"/>
    <n v="54.666666666666664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20000 to 24999"/>
    <s v="US"/>
    <s v="USD"/>
    <n v="1483063435"/>
    <x v="1325"/>
    <n v="1480471435"/>
    <d v="2016-11-30T02:03:55"/>
    <n v="8"/>
    <b v="0"/>
    <n v="2.4299999999999999E-2"/>
    <n v="60.75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Not within Scope"/>
    <s v="US"/>
    <s v="USD"/>
    <n v="1421348428"/>
    <x v="1326"/>
    <n v="1417460428"/>
    <d v="2014-12-01T19:00:28"/>
    <n v="11"/>
    <b v="0"/>
    <n v="1.1299999999999999E-2"/>
    <n v="102.72727272727273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45000 to 49999"/>
    <s v="US"/>
    <s v="USD"/>
    <n v="1432916235"/>
    <x v="1327"/>
    <n v="1430324235"/>
    <d v="2015-04-29T16:17:15"/>
    <n v="41"/>
    <b v="0"/>
    <n v="3.5520833333333335E-2"/>
    <n v="41.585365853658537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Not within Scope"/>
    <s v="US"/>
    <s v="USD"/>
    <n v="1476458734"/>
    <x v="1328"/>
    <n v="1472570734"/>
    <d v="2016-08-30T15:25:34"/>
    <n v="15"/>
    <b v="0"/>
    <n v="2.3306666666666667E-2"/>
    <n v="116.53333333333333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Not within Scope"/>
    <s v="US"/>
    <s v="USD"/>
    <n v="1417501145"/>
    <x v="1329"/>
    <n v="1414041545"/>
    <d v="2014-10-23T05:19:05"/>
    <n v="9"/>
    <b v="0"/>
    <n v="8.1600000000000006E-3"/>
    <n v="45.333333333333336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35000 to 39999"/>
    <s v="US"/>
    <s v="USD"/>
    <n v="1467432000"/>
    <x v="1330"/>
    <n v="1464763109"/>
    <d v="2016-06-01T06:38:29"/>
    <n v="50"/>
    <b v="0"/>
    <n v="0.22494285714285714"/>
    <n v="157.46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Not within Scope"/>
    <s v="US"/>
    <s v="USD"/>
    <n v="1471435554"/>
    <x v="1331"/>
    <n v="1468843554"/>
    <d v="2016-07-18T12:05:54"/>
    <n v="34"/>
    <b v="0"/>
    <n v="1.3668E-2"/>
    <n v="100.5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10000 to 14999"/>
    <s v="CH"/>
    <s v="CHF"/>
    <n v="1485480408"/>
    <x v="1332"/>
    <n v="1482888408"/>
    <d v="2016-12-28T01:26:48"/>
    <n v="0"/>
    <b v="0"/>
    <n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1000 to 4999"/>
    <s v="AU"/>
    <s v="AUD"/>
    <n v="1405478025"/>
    <x v="1333"/>
    <n v="1402886025"/>
    <d v="2014-06-16T02:33:45"/>
    <n v="0"/>
    <b v="0"/>
    <n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Not within Scope"/>
    <s v="US"/>
    <s v="USD"/>
    <n v="1457721287"/>
    <x v="1334"/>
    <n v="1455129287"/>
    <d v="2016-02-10T18:34:47"/>
    <n v="276"/>
    <b v="0"/>
    <n v="0.10754135338345865"/>
    <n v="51.822463768115945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25000 to 29999"/>
    <s v="US"/>
    <s v="USD"/>
    <n v="1449354502"/>
    <x v="1335"/>
    <n v="1446762502"/>
    <d v="2015-11-05T22:28:22"/>
    <n v="16"/>
    <b v="0"/>
    <n v="0.1976"/>
    <n v="308.75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Not within Scope"/>
    <s v="US"/>
    <s v="USD"/>
    <n v="1418849028"/>
    <x v="1336"/>
    <n v="1415825028"/>
    <d v="2014-11-12T20:43:48"/>
    <n v="224"/>
    <b v="0"/>
    <n v="0.84946999999999995"/>
    <n v="379.22767857142856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Not within Scope"/>
    <s v="US"/>
    <s v="USD"/>
    <n v="1488549079"/>
    <x v="1337"/>
    <n v="1485957079"/>
    <d v="2017-02-01T13:51:19"/>
    <n v="140"/>
    <b v="0"/>
    <n v="0.49381999999999998"/>
    <n v="176.36428571428573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30000 to 34999"/>
    <s v="US"/>
    <s v="USD"/>
    <n v="1438543033"/>
    <x v="1338"/>
    <n v="1435951033"/>
    <d v="2015-07-03T19:17:13"/>
    <n v="15"/>
    <b v="0"/>
    <n v="3.3033333333333331E-2"/>
    <n v="66.066666666666663"/>
    <b v="0"/>
    <x v="2"/>
    <x v="8"/>
  </r>
  <r>
    <n v="1339"/>
    <s v="Linkoo (Canceled)"/>
    <s v="World's Smallest customizable Phone &amp; GPS Watch for kids !"/>
    <n v="50000"/>
    <n v="3317"/>
    <x v="1"/>
    <s v="Not within Scope"/>
    <s v="US"/>
    <s v="USD"/>
    <n v="1418056315"/>
    <x v="1339"/>
    <n v="1414164715"/>
    <d v="2014-10-24T15:31:55"/>
    <n v="37"/>
    <b v="0"/>
    <n v="6.6339999999999996E-2"/>
    <n v="89.648648648648646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1000 to 4999"/>
    <s v="US"/>
    <s v="USD"/>
    <n v="1408112253"/>
    <x v="1340"/>
    <n v="1405520253"/>
    <d v="2014-07-16T14:17:33"/>
    <n v="0"/>
    <b v="0"/>
    <n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25000 to 29999"/>
    <s v="GB"/>
    <s v="GBP"/>
    <n v="1475333917"/>
    <x v="1341"/>
    <n v="1472569117"/>
    <d v="2016-08-30T14:58:37"/>
    <n v="46"/>
    <b v="0"/>
    <n v="0.7036"/>
    <n v="382.3913043478260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Not within Scope"/>
    <s v="US"/>
    <s v="USD"/>
    <n v="1437161739"/>
    <x v="1342"/>
    <n v="1434569739"/>
    <d v="2015-06-17T19:35:39"/>
    <n v="1"/>
    <b v="0"/>
    <n v="2E-3"/>
    <n v="100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Not within Scope"/>
    <s v="US"/>
    <s v="USD"/>
    <n v="1471579140"/>
    <x v="1343"/>
    <n v="1466512683"/>
    <d v="2016-06-21T12:38:03"/>
    <n v="323"/>
    <b v="0"/>
    <n v="1.02298"/>
    <n v="158.35603715170279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1000 to 4999"/>
    <s v="CA"/>
    <s v="CAD"/>
    <n v="1467313039"/>
    <x v="1344"/>
    <n v="1464807439"/>
    <d v="2016-06-01T18:57:19"/>
    <n v="139"/>
    <b v="0"/>
    <n v="3.7773333333333334"/>
    <n v="40.762589928057551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Less Than 1000"/>
    <s v="US"/>
    <s v="USD"/>
    <n v="1405366359"/>
    <x v="1345"/>
    <n v="1402342359"/>
    <d v="2014-06-09T19:32:39"/>
    <n v="7"/>
    <b v="0"/>
    <n v="1.25"/>
    <n v="53.571428571428569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1000 to 4999"/>
    <s v="US"/>
    <s v="USD"/>
    <n v="1372297751"/>
    <x v="1346"/>
    <n v="1369705751"/>
    <d v="2013-05-28T01:49:11"/>
    <n v="149"/>
    <b v="0"/>
    <n v="1.473265306122449"/>
    <n v="48.449664429530202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1000 to 4999"/>
    <s v="US"/>
    <s v="USD"/>
    <n v="1425741525"/>
    <x v="1347"/>
    <n v="1423149525"/>
    <d v="2015-02-05T15:18:45"/>
    <n v="31"/>
    <b v="0"/>
    <n v="1.022"/>
    <n v="82.41935483870968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5000 to 9999"/>
    <s v="US"/>
    <s v="USD"/>
    <n v="1418904533"/>
    <x v="1348"/>
    <n v="1416485333"/>
    <d v="2014-11-20T12:08:53"/>
    <n v="26"/>
    <b v="0"/>
    <n v="1.018723404255319"/>
    <n v="230.19230769230768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5000 to 9999"/>
    <s v="CA"/>
    <s v="CAD"/>
    <n v="1450249140"/>
    <x v="1349"/>
    <n v="1447055935"/>
    <d v="2015-11-09T07:58:55"/>
    <n v="172"/>
    <b v="0"/>
    <n v="2.0419999999999998"/>
    <n v="59.360465116279073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5000 to 9999"/>
    <s v="US"/>
    <s v="USD"/>
    <n v="1451089134"/>
    <x v="1350"/>
    <n v="1448497134"/>
    <d v="2015-11-26T00:18:54"/>
    <n v="78"/>
    <b v="0"/>
    <n v="1.0405"/>
    <n v="66.698717948717942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20000 to 24999"/>
    <s v="US"/>
    <s v="USD"/>
    <n v="1455299144"/>
    <x v="1351"/>
    <n v="1452707144"/>
    <d v="2016-01-13T17:45:44"/>
    <n v="120"/>
    <b v="0"/>
    <n v="1.0126500000000001"/>
    <n v="168.77500000000001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10000 to 14999"/>
    <s v="US"/>
    <s v="USD"/>
    <n v="1441425540"/>
    <x v="1352"/>
    <n v="1436968366"/>
    <d v="2015-07-15T13:52:46"/>
    <n v="227"/>
    <b v="0"/>
    <n v="1.3613999999999999"/>
    <n v="59.9735682819383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Less Than 1000"/>
    <s v="US"/>
    <s v="USD"/>
    <n v="1362960000"/>
    <x v="1353"/>
    <n v="1359946188"/>
    <d v="2013-02-04T02:49:48"/>
    <n v="42"/>
    <b v="0"/>
    <n v="1.3360000000000001"/>
    <n v="31.80952380952381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1000 to 4999"/>
    <s v="GB"/>
    <s v="GBP"/>
    <n v="1465672979"/>
    <x v="1354"/>
    <n v="1463080979"/>
    <d v="2016-05-12T19:22:59"/>
    <n v="64"/>
    <b v="0"/>
    <n v="1.3025"/>
    <n v="24.421875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1000 to 4999"/>
    <s v="GB"/>
    <s v="GBP"/>
    <n v="1354269600"/>
    <x v="1355"/>
    <n v="1351663605"/>
    <d v="2012-10-31T06:06:45"/>
    <n v="121"/>
    <b v="0"/>
    <n v="1.2267999999999999"/>
    <n v="25.347107438016529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1000 to 4999"/>
    <s v="US"/>
    <s v="USD"/>
    <n v="1372985760"/>
    <x v="1356"/>
    <n v="1370393760"/>
    <d v="2013-06-05T00:56:00"/>
    <n v="87"/>
    <b v="0"/>
    <n v="1.8281058823529412"/>
    <n v="71.443218390804603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1000 to 4999"/>
    <s v="US"/>
    <s v="USD"/>
    <n v="1362117540"/>
    <x v="1357"/>
    <n v="1359587137"/>
    <d v="2013-01-30T23:05:37"/>
    <n v="65"/>
    <b v="0"/>
    <n v="1.2529999999999999"/>
    <n v="38.553846153846152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1000 to 4999"/>
    <s v="US"/>
    <s v="USD"/>
    <n v="1309009323"/>
    <x v="1358"/>
    <n v="1306417323"/>
    <d v="2011-05-26T13:42:03"/>
    <n v="49"/>
    <b v="0"/>
    <n v="1.1166666666666667"/>
    <n v="68.367346938775512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Less Than 1000"/>
    <s v="US"/>
    <s v="USD"/>
    <n v="1309980790"/>
    <x v="1359"/>
    <n v="1304623990"/>
    <d v="2011-05-05T19:33:10"/>
    <n v="19"/>
    <b v="0"/>
    <n v="1.1575757575757575"/>
    <n v="40.210526315789473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s v="1000 to 4999"/>
    <s v="US"/>
    <s v="USD"/>
    <n v="1343943420"/>
    <x v="1360"/>
    <n v="1341524220"/>
    <d v="2012-07-05T21:37:00"/>
    <n v="81"/>
    <b v="0"/>
    <n v="1.732"/>
    <n v="32.074074074074076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5000 to 9999"/>
    <s v="GB"/>
    <s v="GBP"/>
    <n v="1403370772"/>
    <x v="1361"/>
    <n v="1400778772"/>
    <d v="2014-05-22T17:12:52"/>
    <n v="264"/>
    <b v="0"/>
    <n v="1.2598333333333334"/>
    <n v="28.632575757575758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Less Than 1000"/>
    <s v="US"/>
    <s v="USD"/>
    <n v="1378592731"/>
    <x v="1362"/>
    <n v="1373408731"/>
    <d v="2013-07-09T22:25:31"/>
    <n v="25"/>
    <b v="0"/>
    <n v="1.091"/>
    <n v="43.64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Less Than 1000"/>
    <s v="US"/>
    <s v="USD"/>
    <n v="1455523140"/>
    <x v="1363"/>
    <n v="1453925727"/>
    <d v="2016-01-27T20:15:27"/>
    <n v="5"/>
    <b v="0"/>
    <n v="1"/>
    <n v="40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40000 to 44999"/>
    <s v="DK"/>
    <s v="DKK"/>
    <n v="1420648906"/>
    <x v="1364"/>
    <n v="1415464906"/>
    <d v="2014-11-08T16:41:46"/>
    <n v="144"/>
    <b v="0"/>
    <n v="1.1864285714285714"/>
    <n v="346.04166666666669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5000 to 9999"/>
    <s v="US"/>
    <s v="USD"/>
    <n v="1426523752"/>
    <x v="1365"/>
    <n v="1423935352"/>
    <d v="2015-02-14T17:35:52"/>
    <n v="92"/>
    <b v="0"/>
    <n v="1.0026666666666666"/>
    <n v="81.739130434782609"/>
    <b v="1"/>
    <x v="4"/>
    <x v="11"/>
  </r>
  <r>
    <n v="1366"/>
    <s v="Kick It! A Tribute to the A.K.s"/>
    <s v="A musical memorial for Alexi Petersen."/>
    <n v="7500"/>
    <n v="9486.69"/>
    <x v="0"/>
    <s v="5000 to 9999"/>
    <s v="US"/>
    <s v="USD"/>
    <n v="1417049663"/>
    <x v="1366"/>
    <n v="1413158063"/>
    <d v="2014-10-12T23:54:23"/>
    <n v="147"/>
    <b v="0"/>
    <n v="1.2648920000000001"/>
    <n v="64.535306122448986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5000 to 9999"/>
    <s v="US"/>
    <s v="USD"/>
    <n v="1447463050"/>
    <x v="1367"/>
    <n v="1444867450"/>
    <d v="2015-10-15T00:04:10"/>
    <n v="90"/>
    <b v="0"/>
    <n v="1.1426000000000001"/>
    <n v="63.477777777777774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5000 to 9999"/>
    <s v="US"/>
    <s v="USD"/>
    <n v="1434342894"/>
    <x v="1368"/>
    <n v="1432269294"/>
    <d v="2015-05-22T04:34:54"/>
    <n v="87"/>
    <b v="0"/>
    <n v="1.107"/>
    <n v="63.620689655172413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30000 to 34999"/>
    <s v="US"/>
    <s v="USD"/>
    <n v="1397225746"/>
    <x v="1369"/>
    <n v="1394633746"/>
    <d v="2014-03-12T14:15:46"/>
    <n v="406"/>
    <b v="0"/>
    <n v="1.0534805315203954"/>
    <n v="83.967068965517228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1000 to 4999"/>
    <s v="US"/>
    <s v="USD"/>
    <n v="1381881890"/>
    <x v="1370"/>
    <n v="1380585890"/>
    <d v="2013-10-01T00:04:50"/>
    <n v="20"/>
    <b v="0"/>
    <n v="1.0366666666666666"/>
    <n v="77.75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5000 to 9999"/>
    <s v="US"/>
    <s v="USD"/>
    <n v="1431022342"/>
    <x v="1371"/>
    <n v="1428430342"/>
    <d v="2015-04-07T18:12:22"/>
    <n v="70"/>
    <b v="0"/>
    <n v="1.0708672667523933"/>
    <n v="107.07142857142857"/>
    <b v="1"/>
    <x v="4"/>
    <x v="11"/>
  </r>
  <r>
    <n v="1372"/>
    <s v="Ted Lukas &amp; the Misled new CD - &quot;FEED&quot;"/>
    <s v="Please help us raise funds to press our new CD!"/>
    <n v="500"/>
    <n v="620"/>
    <x v="0"/>
    <s v="Less Than 1000"/>
    <s v="US"/>
    <s v="USD"/>
    <n v="1342115132"/>
    <x v="1372"/>
    <n v="1339523132"/>
    <d v="2012-06-12T17:45:32"/>
    <n v="16"/>
    <b v="0"/>
    <n v="1.24"/>
    <n v="38.75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s v="10000 to 14999"/>
    <s v="US"/>
    <s v="USD"/>
    <n v="1483138233"/>
    <x v="1373"/>
    <n v="1480546233"/>
    <d v="2016-11-30T22:50:33"/>
    <n v="52"/>
    <b v="0"/>
    <n v="1.0501"/>
    <n v="201.94230769230768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1000 to 4999"/>
    <s v="US"/>
    <s v="USD"/>
    <n v="1458874388"/>
    <x v="1374"/>
    <n v="1456285988"/>
    <d v="2016-02-24T03:53:08"/>
    <n v="66"/>
    <b v="0"/>
    <n v="1.8946666666666667"/>
    <n v="43.060606060606062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1000 to 4999"/>
    <s v="FR"/>
    <s v="EUR"/>
    <n v="1484444119"/>
    <x v="1375"/>
    <n v="1481852119"/>
    <d v="2016-12-16T01:35:19"/>
    <n v="109"/>
    <b v="0"/>
    <n v="1.7132499999999999"/>
    <n v="62.871559633027523"/>
    <b v="1"/>
    <x v="4"/>
    <x v="11"/>
  </r>
  <r>
    <n v="1376"/>
    <s v="Dead Pirates / HIGHMARE LP 2nd pressing"/>
    <s v="Dead Pirates are planning a second pressing of HIGHMARE LP, who wants one ?"/>
    <n v="3700"/>
    <n v="9342"/>
    <x v="0"/>
    <s v="1000 to 4999"/>
    <s v="GB"/>
    <s v="GBP"/>
    <n v="1480784606"/>
    <x v="1376"/>
    <n v="1478189006"/>
    <d v="2016-11-03T16:03:26"/>
    <n v="168"/>
    <b v="0"/>
    <n v="2.5248648648648651"/>
    <n v="55.607142857142854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1000 to 4999"/>
    <s v="US"/>
    <s v="USD"/>
    <n v="1486095060"/>
    <x v="1377"/>
    <n v="1484198170"/>
    <d v="2017-01-12T05:16:10"/>
    <n v="31"/>
    <b v="0"/>
    <n v="1.1615384615384616"/>
    <n v="48.70967741935484"/>
    <b v="1"/>
    <x v="4"/>
    <x v="11"/>
  </r>
  <r>
    <n v="1378"/>
    <s v="SIX BY SEVEN"/>
    <s v="A psychedelic post rock masterpiece!"/>
    <n v="2000"/>
    <n v="4067"/>
    <x v="0"/>
    <s v="1000 to 4999"/>
    <s v="GB"/>
    <s v="GBP"/>
    <n v="1470075210"/>
    <x v="1378"/>
    <n v="1468779210"/>
    <d v="2016-07-17T18:13:30"/>
    <n v="133"/>
    <b v="0"/>
    <n v="2.0335000000000001"/>
    <n v="30.578947368421051"/>
    <b v="1"/>
    <x v="4"/>
    <x v="11"/>
  </r>
  <r>
    <n v="1379"/>
    <s v="J. Walter Makes a Record"/>
    <s v="---------The long-awaited debut full-length from Justin Ruddy--------"/>
    <n v="10000"/>
    <n v="11160"/>
    <x v="0"/>
    <s v="10000 to 14999"/>
    <s v="US"/>
    <s v="USD"/>
    <n v="1433504876"/>
    <x v="1379"/>
    <n v="1430912876"/>
    <d v="2015-05-06T11:47:56"/>
    <n v="151"/>
    <b v="0"/>
    <n v="1.1160000000000001"/>
    <n v="73.907284768211923"/>
    <b v="1"/>
    <x v="4"/>
    <x v="11"/>
  </r>
  <r>
    <n v="1380"/>
    <s v="BARNFEST 2015"/>
    <s v="A DIY MUSIC FESTIVAL FROM ST. LOUIS MO! Bands make their own festival, help make it legit!"/>
    <n v="25"/>
    <n v="106"/>
    <x v="0"/>
    <s v="Less Than 1000"/>
    <s v="US"/>
    <s v="USD"/>
    <n v="1433815200"/>
    <x v="1380"/>
    <n v="1431886706"/>
    <d v="2015-05-17T18:18:26"/>
    <n v="5"/>
    <b v="0"/>
    <n v="4.24"/>
    <n v="21.2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5000 to 9999"/>
    <s v="US"/>
    <s v="USD"/>
    <n v="1482988125"/>
    <x v="1381"/>
    <n v="1480396125"/>
    <d v="2016-11-29T05:08:45"/>
    <n v="73"/>
    <b v="0"/>
    <n v="1.071"/>
    <n v="73.356164383561648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5000 to 9999"/>
    <s v="US"/>
    <s v="USD"/>
    <n v="1367867536"/>
    <x v="1382"/>
    <n v="1365275536"/>
    <d v="2013-04-06T19:12:16"/>
    <n v="148"/>
    <b v="0"/>
    <n v="1.043625"/>
    <n v="56.412162162162161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1000 to 4999"/>
    <s v="CA"/>
    <s v="CAD"/>
    <n v="1482457678"/>
    <x v="1383"/>
    <n v="1480729678"/>
    <d v="2016-12-03T01:47:58"/>
    <n v="93"/>
    <b v="0"/>
    <n v="2.124090909090909"/>
    <n v="50.247311827956992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1000 to 4999"/>
    <s v="US"/>
    <s v="USD"/>
    <n v="1436117922"/>
    <x v="1384"/>
    <n v="1433525922"/>
    <d v="2015-06-05T17:38:42"/>
    <n v="63"/>
    <b v="0"/>
    <n v="1.2408571428571429"/>
    <n v="68.936507936507937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5000 to 9999"/>
    <s v="DE"/>
    <s v="EUR"/>
    <n v="1461931860"/>
    <x v="1385"/>
    <n v="1457109121"/>
    <d v="2016-03-04T16:32:01"/>
    <n v="134"/>
    <b v="0"/>
    <n v="1.10406125"/>
    <n v="65.914104477611943"/>
    <b v="1"/>
    <x v="4"/>
    <x v="11"/>
  </r>
  <r>
    <n v="1386"/>
    <s v="MALTESE CROSS: The First Album"/>
    <s v="We are a classic hard rock/heavy metal band just trying to keep rock alive!"/>
    <n v="400"/>
    <n v="875"/>
    <x v="0"/>
    <s v="Less Than 1000"/>
    <s v="US"/>
    <s v="USD"/>
    <n v="1438183889"/>
    <x v="1386"/>
    <n v="1435591889"/>
    <d v="2015-06-29T15:31:29"/>
    <n v="14"/>
    <b v="0"/>
    <n v="2.1875"/>
    <n v="62.5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1000 to 4999"/>
    <s v="US"/>
    <s v="USD"/>
    <n v="1433305800"/>
    <x v="1387"/>
    <n v="1430604395"/>
    <d v="2015-05-02T22:06:35"/>
    <n v="78"/>
    <b v="0"/>
    <n v="1.36625"/>
    <n v="70.064102564102569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5000 to 9999"/>
    <s v="US"/>
    <s v="USD"/>
    <n v="1476720840"/>
    <x v="1388"/>
    <n v="1474469117"/>
    <d v="2016-09-21T14:45:17"/>
    <n v="112"/>
    <b v="0"/>
    <n v="1.348074"/>
    <n v="60.181874999999998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s v="Less Than 1000"/>
    <s v="GB"/>
    <s v="GBP"/>
    <n v="1471087957"/>
    <x v="1389"/>
    <n v="1468495957"/>
    <d v="2016-07-14T11:32:37"/>
    <n v="34"/>
    <b v="0"/>
    <n v="1.454"/>
    <n v="21.382352941176471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1000 to 4999"/>
    <s v="US"/>
    <s v="USD"/>
    <n v="1430154720"/>
    <x v="1390"/>
    <n v="1427224606"/>
    <d v="2015-03-24T19:16:46"/>
    <n v="19"/>
    <b v="0"/>
    <n v="1.0910714285714285"/>
    <n v="160.78947368421052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s v="Less Than 1000"/>
    <s v="US"/>
    <s v="USD"/>
    <n v="1440219540"/>
    <x v="1391"/>
    <n v="1436369818"/>
    <d v="2015-07-08T15:36:58"/>
    <n v="13"/>
    <b v="0"/>
    <n v="1.1020000000000001"/>
    <n v="42.384615384615387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1000 to 4999"/>
    <s v="US"/>
    <s v="USD"/>
    <n v="1456976586"/>
    <x v="1392"/>
    <n v="1454298186"/>
    <d v="2016-02-01T03:43:06"/>
    <n v="104"/>
    <b v="0"/>
    <n v="1.1364000000000001"/>
    <n v="27.317307692307693"/>
    <b v="1"/>
    <x v="4"/>
    <x v="11"/>
  </r>
  <r>
    <n v="1393"/>
    <s v="WolfHunt | Social Commentary Rock Project"/>
    <s v="Rock n' Roll tales of our times"/>
    <n v="10000"/>
    <n v="10235"/>
    <x v="0"/>
    <s v="10000 to 14999"/>
    <s v="US"/>
    <s v="USD"/>
    <n v="1470068523"/>
    <x v="1393"/>
    <n v="1467476523"/>
    <d v="2016-07-02T16:22:03"/>
    <n v="52"/>
    <b v="0"/>
    <n v="1.0235000000000001"/>
    <n v="196.82692307692307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Less Than 1000"/>
    <s v="US"/>
    <s v="USD"/>
    <n v="1488337200"/>
    <x v="1394"/>
    <n v="1484623726"/>
    <d v="2017-01-17T03:28:46"/>
    <n v="17"/>
    <b v="0"/>
    <n v="1.2213333333333334"/>
    <n v="53.882352941176471"/>
    <b v="1"/>
    <x v="4"/>
    <x v="11"/>
  </r>
  <r>
    <n v="1395"/>
    <s v="Quiet Oaks Full Length Album"/>
    <s v="Help Quiet Oaks record their debut album!!!"/>
    <n v="3500"/>
    <n v="3916"/>
    <x v="0"/>
    <s v="1000 to 4999"/>
    <s v="US"/>
    <s v="USD"/>
    <n v="1484430481"/>
    <x v="1395"/>
    <n v="1481838481"/>
    <d v="2016-12-15T21:48:01"/>
    <n v="82"/>
    <b v="0"/>
    <n v="1.1188571428571428"/>
    <n v="47.756097560975611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5000 to 9999"/>
    <s v="US"/>
    <s v="USD"/>
    <n v="1423871882"/>
    <x v="1396"/>
    <n v="1421279882"/>
    <d v="2015-01-14T23:58:02"/>
    <n v="73"/>
    <b v="0"/>
    <n v="1.073"/>
    <n v="88.19178082191780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10000 to 14999"/>
    <s v="US"/>
    <s v="USD"/>
    <n v="1477603140"/>
    <x v="1397"/>
    <n v="1475013710"/>
    <d v="2016-09-27T22:01:50"/>
    <n v="158"/>
    <b v="0"/>
    <n v="1.1385000000000001"/>
    <n v="72.056962025316452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1000 to 4999"/>
    <s v="US"/>
    <s v="USD"/>
    <n v="1467752334"/>
    <x v="1398"/>
    <n v="1465160334"/>
    <d v="2016-06-05T20:58:54"/>
    <n v="65"/>
    <b v="0"/>
    <n v="1.0968181818181819"/>
    <n v="74.24615384615384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5000 to 9999"/>
    <s v="US"/>
    <s v="USD"/>
    <n v="1412640373"/>
    <x v="1399"/>
    <n v="1410048373"/>
    <d v="2014-09-07T00:06:13"/>
    <n v="184"/>
    <b v="0"/>
    <n v="1.2614444444444444"/>
    <n v="61.701086956521742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Less Than 1000"/>
    <s v="GB"/>
    <s v="GBP"/>
    <n v="1465709400"/>
    <x v="1400"/>
    <n v="1462695073"/>
    <d v="2016-05-08T08:11:13"/>
    <n v="34"/>
    <b v="0"/>
    <n v="1.6742857142857144"/>
    <n v="17.235294117647058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1000 to 4999"/>
    <s v="US"/>
    <s v="USD"/>
    <n v="1369612474"/>
    <x v="1401"/>
    <n v="1367798074"/>
    <d v="2013-05-05T23:54:34"/>
    <n v="240"/>
    <b v="0"/>
    <n v="4.9652000000000003"/>
    <n v="51.720833333333331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1000 to 4999"/>
    <s v="GB"/>
    <s v="GBP"/>
    <n v="1430439411"/>
    <x v="1402"/>
    <n v="1425259011"/>
    <d v="2015-03-02T01:16:51"/>
    <n v="113"/>
    <b v="0"/>
    <n v="1.0915999999999999"/>
    <n v="24.150442477876105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1000 to 4999"/>
    <s v="US"/>
    <s v="USD"/>
    <n v="1374802235"/>
    <x v="1403"/>
    <n v="1372210235"/>
    <d v="2013-06-26T01:30:35"/>
    <n v="66"/>
    <b v="0"/>
    <n v="1.0257499999999999"/>
    <n v="62.166666666666664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10000 to 14999"/>
    <s v="GB"/>
    <s v="GBP"/>
    <n v="1424607285"/>
    <x v="1404"/>
    <n v="1422447285"/>
    <d v="2015-01-28T12:14:45"/>
    <n v="5"/>
    <b v="1"/>
    <n v="1.6620689655172414E-2"/>
    <n v="48.2"/>
    <b v="0"/>
    <x v="3"/>
    <x v="22"/>
  </r>
  <r>
    <n v="1405"/>
    <s v="The Bible translated into Emoticons"/>
    <s v="Will more people read the Bible if it were translated into Emoticons?"/>
    <n v="25000"/>
    <n v="105"/>
    <x v="2"/>
    <s v="25000 to 29999"/>
    <s v="US"/>
    <s v="USD"/>
    <n v="1417195201"/>
    <x v="1405"/>
    <n v="1414599601"/>
    <d v="2014-10-29T16:20:01"/>
    <n v="17"/>
    <b v="1"/>
    <n v="4.1999999999999997E-3"/>
    <n v="6.1764705882352944"/>
    <b v="0"/>
    <x v="3"/>
    <x v="22"/>
  </r>
  <r>
    <n v="1406"/>
    <s v="Man Down! Translation project"/>
    <s v="The White coat and the battle dress uniform"/>
    <n v="12000"/>
    <n v="15"/>
    <x v="2"/>
    <s v="10000 to 14999"/>
    <s v="IT"/>
    <s v="EUR"/>
    <n v="1449914400"/>
    <x v="1406"/>
    <n v="1445336607"/>
    <d v="2015-10-20T10:23:27"/>
    <n v="3"/>
    <b v="0"/>
    <n v="1.25E-3"/>
    <n v="5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1000 to 4999"/>
    <s v="US"/>
    <s v="USD"/>
    <n v="1407847978"/>
    <x v="1407"/>
    <n v="1405687978"/>
    <d v="2014-07-18T12:52:58"/>
    <n v="2"/>
    <b v="0"/>
    <n v="5.0000000000000001E-3"/>
    <n v="7.5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Less Than 1000"/>
    <s v="GB"/>
    <s v="GBP"/>
    <n v="1447451756"/>
    <x v="1408"/>
    <n v="1444856156"/>
    <d v="2015-10-14T20:55:56"/>
    <n v="6"/>
    <b v="0"/>
    <n v="7.1999999999999995E-2"/>
    <n v="12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1000 to 4999"/>
    <s v="US"/>
    <s v="USD"/>
    <n v="1420085535"/>
    <x v="1409"/>
    <n v="1414897935"/>
    <d v="2014-11-02T03:12:15"/>
    <n v="0"/>
    <b v="0"/>
    <n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5000 to 9999"/>
    <s v="IT"/>
    <s v="EUR"/>
    <n v="1464939520"/>
    <x v="1410"/>
    <n v="1461051520"/>
    <d v="2016-04-19T07:38:40"/>
    <n v="1"/>
    <b v="0"/>
    <n v="1.6666666666666666E-4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1000 to 4999"/>
    <s v="GB"/>
    <s v="GBP"/>
    <n v="1423185900"/>
    <x v="1411"/>
    <n v="1420766700"/>
    <d v="2015-01-09T01:25:00"/>
    <n v="3"/>
    <b v="0"/>
    <n v="2.3333333333333335E-3"/>
    <n v="2.3333333333333335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5000 to 9999"/>
    <s v="US"/>
    <s v="USD"/>
    <n v="1417656699"/>
    <x v="1412"/>
    <n v="1415064699"/>
    <d v="2014-11-04T01:31:39"/>
    <n v="13"/>
    <b v="0"/>
    <n v="4.5714285714285714E-2"/>
    <n v="24.615384615384617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1000 to 4999"/>
    <s v="IT"/>
    <s v="EUR"/>
    <n v="1455964170"/>
    <x v="1413"/>
    <n v="1450780170"/>
    <d v="2015-12-22T10:29:30"/>
    <n v="1"/>
    <b v="0"/>
    <n v="0.05"/>
    <n v="100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Less Than 1000"/>
    <s v="US"/>
    <s v="USD"/>
    <n v="1483423467"/>
    <x v="1414"/>
    <n v="1480831467"/>
    <d v="2016-12-04T06:04:27"/>
    <n v="1"/>
    <b v="0"/>
    <n v="2E-3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1000 to 4999"/>
    <s v="US"/>
    <s v="USD"/>
    <n v="1439741591"/>
    <x v="1415"/>
    <n v="1436285591"/>
    <d v="2015-07-07T16:13:11"/>
    <n v="9"/>
    <b v="0"/>
    <n v="0.18181818181818182"/>
    <n v="88.888888888888886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ot within Scope"/>
    <s v="US"/>
    <s v="USD"/>
    <n v="1448147619"/>
    <x v="1416"/>
    <n v="1445552019"/>
    <d v="2015-10-22T22:13:39"/>
    <n v="0"/>
    <b v="0"/>
    <n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1000 to 4999"/>
    <s v="US"/>
    <s v="USD"/>
    <n v="1442315460"/>
    <x v="1417"/>
    <n v="1439696174"/>
    <d v="2015-08-16T03:36:14"/>
    <n v="2"/>
    <b v="0"/>
    <n v="1.2222222222222223E-2"/>
    <n v="27.5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1000 to 4999"/>
    <s v="ES"/>
    <s v="EUR"/>
    <n v="1456397834"/>
    <x v="1418"/>
    <n v="1453805834"/>
    <d v="2016-01-26T10:57:14"/>
    <n v="1"/>
    <b v="0"/>
    <n v="2E-3"/>
    <n v="6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5000 to 9999"/>
    <s v="US"/>
    <s v="USD"/>
    <n v="1476010619"/>
    <x v="1419"/>
    <n v="1473418619"/>
    <d v="2016-09-09T10:56:59"/>
    <n v="10"/>
    <b v="0"/>
    <n v="7.0634920634920634E-2"/>
    <n v="44.5"/>
    <b v="0"/>
    <x v="3"/>
    <x v="22"/>
  </r>
  <r>
    <n v="1420"/>
    <s v="Shakespeare in the Hood - Romeo and Juliet"/>
    <s v="Help me butcher Shakespeare in a satirical fashion."/>
    <n v="110"/>
    <n v="3"/>
    <x v="2"/>
    <s v="Less Than 1000"/>
    <s v="US"/>
    <s v="USD"/>
    <n v="1467129686"/>
    <x v="1420"/>
    <n v="1464969686"/>
    <d v="2016-06-03T16:01:26"/>
    <n v="3"/>
    <b v="0"/>
    <n v="2.7272727272727271E-2"/>
    <n v="1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Not within Scope"/>
    <s v="SE"/>
    <s v="SEK"/>
    <n v="1423432709"/>
    <x v="1421"/>
    <n v="1420840709"/>
    <d v="2015-01-09T21:58:29"/>
    <n v="2"/>
    <b v="0"/>
    <n v="1E-3"/>
    <n v="100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25000 to 29999"/>
    <s v="NZ"/>
    <s v="NZD"/>
    <n v="1474436704"/>
    <x v="1422"/>
    <n v="1471844704"/>
    <d v="2016-08-22T05:45:04"/>
    <n v="2"/>
    <b v="0"/>
    <n v="1.0399999999999999E-3"/>
    <n v="13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30000 to 34999"/>
    <s v="AU"/>
    <s v="AUD"/>
    <n v="1451637531"/>
    <x v="1423"/>
    <n v="1449045531"/>
    <d v="2015-12-02T08:38:51"/>
    <n v="1"/>
    <b v="0"/>
    <n v="3.3333333333333335E-3"/>
    <n v="100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5000 to 9999"/>
    <s v="US"/>
    <s v="USD"/>
    <n v="1479233602"/>
    <x v="1424"/>
    <n v="1478106802"/>
    <d v="2016-11-02T17:13:22"/>
    <n v="14"/>
    <b v="0"/>
    <n v="0.2036"/>
    <n v="109.07142857142857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10000 to 14999"/>
    <s v="US"/>
    <s v="USD"/>
    <n v="1430276959"/>
    <x v="1425"/>
    <n v="1427684959"/>
    <d v="2015-03-30T03:09:19"/>
    <n v="0"/>
    <b v="0"/>
    <n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Less Than 1000"/>
    <s v="DE"/>
    <s v="EUR"/>
    <n v="1440408120"/>
    <x v="1426"/>
    <n v="1435224120"/>
    <d v="2015-06-25T09:22:00"/>
    <n v="0"/>
    <b v="0"/>
    <n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5000 to 9999"/>
    <s v="DE"/>
    <s v="EUR"/>
    <n v="1474230385"/>
    <x v="1427"/>
    <n v="1471638385"/>
    <d v="2016-08-19T20:26:25"/>
    <n v="4"/>
    <b v="0"/>
    <n v="8.3799999999999999E-2"/>
    <n v="104.75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Less Than 1000"/>
    <s v="ES"/>
    <s v="EUR"/>
    <n v="1459584417"/>
    <x v="1428"/>
    <n v="1456996017"/>
    <d v="2016-03-03T09:06:57"/>
    <n v="3"/>
    <b v="0"/>
    <n v="4.4999999999999998E-2"/>
    <n v="15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s v="10000 to 14999"/>
    <s v="US"/>
    <s v="USD"/>
    <n v="1428629242"/>
    <x v="1429"/>
    <n v="1426037242"/>
    <d v="2015-03-11T01:27:22"/>
    <n v="0"/>
    <b v="0"/>
    <n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5000 to 9999"/>
    <s v="US"/>
    <s v="USD"/>
    <n v="1419017488"/>
    <x v="1430"/>
    <n v="1416339088"/>
    <d v="2014-11-18T19:31:28"/>
    <n v="5"/>
    <b v="0"/>
    <n v="8.0600000000000005E-2"/>
    <n v="80.599999999999994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15000 to 19999"/>
    <s v="US"/>
    <s v="USD"/>
    <n v="1448517816"/>
    <x v="1431"/>
    <n v="1445922216"/>
    <d v="2015-10-27T05:03:36"/>
    <n v="47"/>
    <b v="0"/>
    <n v="0.31947058823529412"/>
    <n v="115.55319148936171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40000 to 44999"/>
    <s v="US"/>
    <s v="USD"/>
    <n v="1437417828"/>
    <x v="1432"/>
    <n v="1434825828"/>
    <d v="2015-06-20T18:43:48"/>
    <n v="0"/>
    <b v="0"/>
    <n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10000 to 14999"/>
    <s v="IT"/>
    <s v="EUR"/>
    <n v="1481367600"/>
    <x v="1433"/>
    <n v="1477839675"/>
    <d v="2016-10-30T15:01:15"/>
    <n v="10"/>
    <b v="0"/>
    <n v="6.7083333333333328E-2"/>
    <n v="80.5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Not within Scope"/>
    <s v="DK"/>
    <s v="DKK"/>
    <n v="1433775600"/>
    <x v="1434"/>
    <n v="1431973478"/>
    <d v="2015-05-18T18:24:38"/>
    <n v="11"/>
    <b v="0"/>
    <n v="9.987804878048781E-2"/>
    <n v="744.5454545454545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15000 to 19999"/>
    <s v="IT"/>
    <s v="EUR"/>
    <n v="1444589020"/>
    <x v="1435"/>
    <n v="1441997020"/>
    <d v="2015-09-11T18:43:40"/>
    <n v="2"/>
    <b v="0"/>
    <n v="1E-3"/>
    <n v="7.5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10000 to 14999"/>
    <s v="DE"/>
    <s v="EUR"/>
    <n v="1456043057"/>
    <x v="1436"/>
    <n v="1453451057"/>
    <d v="2016-01-22T08:24:17"/>
    <n v="2"/>
    <b v="0"/>
    <n v="7.7000000000000002E-3"/>
    <n v="38.5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1000 to 4999"/>
    <s v="US"/>
    <s v="USD"/>
    <n v="1405227540"/>
    <x v="1437"/>
    <n v="1402058739"/>
    <d v="2014-06-06T12:45:39"/>
    <n v="22"/>
    <b v="0"/>
    <n v="0.26900000000000002"/>
    <n v="36.68181818181818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20000 to 24999"/>
    <s v="DK"/>
    <s v="DKK"/>
    <n v="1461765300"/>
    <x v="1438"/>
    <n v="1459198499"/>
    <d v="2016-03-28T20:54:59"/>
    <n v="8"/>
    <b v="0"/>
    <n v="0.03"/>
    <n v="75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1000 to 4999"/>
    <s v="CA"/>
    <s v="CAD"/>
    <n v="1425758101"/>
    <x v="1439"/>
    <n v="1423166101"/>
    <d v="2015-02-05T19:55:01"/>
    <n v="6"/>
    <b v="0"/>
    <n v="6.6055045871559637E-2"/>
    <n v="30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10000 to 14999"/>
    <s v="IT"/>
    <s v="EUR"/>
    <n v="1464285463"/>
    <x v="1440"/>
    <n v="1461693463"/>
    <d v="2016-04-26T17:57:43"/>
    <n v="1"/>
    <b v="0"/>
    <n v="7.6923076923076926E-5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Not within Scope"/>
    <s v="GB"/>
    <s v="GBP"/>
    <n v="1441995769"/>
    <x v="1441"/>
    <n v="1436811769"/>
    <d v="2015-07-13T18:22:49"/>
    <n v="3"/>
    <b v="0"/>
    <n v="1.1222222222222222E-2"/>
    <n v="673.33333333333337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1000 to 4999"/>
    <s v="US"/>
    <s v="USD"/>
    <n v="1464190158"/>
    <x v="1442"/>
    <n v="1461598158"/>
    <d v="2016-04-25T15:29:18"/>
    <n v="0"/>
    <b v="0"/>
    <n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10000 to 14999"/>
    <s v="FR"/>
    <s v="EUR"/>
    <n v="1483395209"/>
    <x v="1443"/>
    <n v="1480803209"/>
    <d v="2016-12-03T22:13:29"/>
    <n v="0"/>
    <b v="0"/>
    <n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1000 to 4999"/>
    <s v="DE"/>
    <s v="EUR"/>
    <n v="1442091462"/>
    <x v="1444"/>
    <n v="1436907462"/>
    <d v="2015-07-14T20:57:42"/>
    <n v="0"/>
    <b v="0"/>
    <n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ot within Scope"/>
    <s v="DE"/>
    <s v="EUR"/>
    <n v="1434286855"/>
    <x v="1445"/>
    <n v="1431694855"/>
    <d v="2015-05-15T13:00:55"/>
    <n v="0"/>
    <b v="0"/>
    <n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Less Than 1000"/>
    <s v="IT"/>
    <s v="EUR"/>
    <n v="1461235478"/>
    <x v="1446"/>
    <n v="1459507478"/>
    <d v="2016-04-01T10:44:38"/>
    <n v="0"/>
    <b v="0"/>
    <n v="0"/>
    <n v="0"/>
    <b v="0"/>
    <x v="3"/>
    <x v="22"/>
  </r>
  <r>
    <n v="1447"/>
    <s v="Indian Language Dictionary"/>
    <s v="I'm creating a dictionary of multiple Indian languages."/>
    <n v="500000"/>
    <n v="75"/>
    <x v="2"/>
    <s v="Not within Scope"/>
    <s v="US"/>
    <s v="USD"/>
    <n v="1467999134"/>
    <x v="1447"/>
    <n v="1465407134"/>
    <d v="2016-06-08T17:32:14"/>
    <n v="3"/>
    <b v="0"/>
    <n v="1.4999999999999999E-4"/>
    <n v="25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ot within Scope"/>
    <s v="AU"/>
    <s v="AUD"/>
    <n v="1432272300"/>
    <x v="1448"/>
    <n v="1429655318"/>
    <d v="2015-04-21T22:28:38"/>
    <n v="0"/>
    <b v="0"/>
    <n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5000 to 9999"/>
    <s v="US"/>
    <s v="USD"/>
    <n v="1431286105"/>
    <x v="1449"/>
    <n v="1427138905"/>
    <d v="2015-03-23T19:28:25"/>
    <n v="0"/>
    <b v="0"/>
    <n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Not within Scope"/>
    <s v="US"/>
    <s v="USD"/>
    <n v="1455941197"/>
    <x v="1450"/>
    <n v="1453349197"/>
    <d v="2016-01-21T04:06:37"/>
    <n v="1"/>
    <b v="0"/>
    <n v="1.0000000000000001E-5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15000 to 19999"/>
    <s v="US"/>
    <s v="USD"/>
    <n v="1416355259"/>
    <x v="1451"/>
    <n v="1413759659"/>
    <d v="2014-10-19T23:00:59"/>
    <n v="2"/>
    <b v="0"/>
    <n v="1.0554089709762533E-4"/>
    <n v="1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10000 to 14999"/>
    <s v="US"/>
    <s v="USD"/>
    <n v="1406566363"/>
    <x v="1452"/>
    <n v="1403974363"/>
    <d v="2014-06-28T16:52:43"/>
    <n v="0"/>
    <b v="0"/>
    <n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25000 to 29999"/>
    <s v="FR"/>
    <s v="EUR"/>
    <n v="1492270947"/>
    <x v="1453"/>
    <n v="1488386547"/>
    <d v="2017-03-01T16:42:27"/>
    <n v="0"/>
    <b v="0"/>
    <n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1000 to 4999"/>
    <s v="ES"/>
    <s v="EUR"/>
    <n v="1461535140"/>
    <x v="1454"/>
    <n v="1459716480"/>
    <d v="2016-04-03T20:48:00"/>
    <n v="1"/>
    <b v="0"/>
    <n v="8.5714285714285719E-3"/>
    <n v="15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15000 to 19999"/>
    <s v="US"/>
    <s v="USD"/>
    <n v="1409924340"/>
    <x v="1455"/>
    <n v="1405181320"/>
    <d v="2014-07-12T16:08:40"/>
    <n v="7"/>
    <b v="0"/>
    <n v="0.105"/>
    <n v="225"/>
    <b v="0"/>
    <x v="3"/>
    <x v="22"/>
  </r>
  <r>
    <n v="1456"/>
    <s v="Sometimes you don't need love (Canceled)"/>
    <s v="English Version of my auto-published novel"/>
    <n v="5000"/>
    <n v="145"/>
    <x v="1"/>
    <s v="5000 to 9999"/>
    <s v="IT"/>
    <s v="EUR"/>
    <n v="1483459365"/>
    <x v="1456"/>
    <n v="1480867365"/>
    <d v="2016-12-04T16:02:45"/>
    <n v="3"/>
    <b v="0"/>
    <n v="2.9000000000000001E-2"/>
    <n v="48.333333333333336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s v="5000 to 9999"/>
    <s v="US"/>
    <s v="USD"/>
    <n v="1447281044"/>
    <x v="1457"/>
    <n v="1444685444"/>
    <d v="2015-10-12T21:30:44"/>
    <n v="0"/>
    <b v="0"/>
    <n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5000 to 9999"/>
    <s v="US"/>
    <s v="USD"/>
    <n v="1407729600"/>
    <x v="1458"/>
    <n v="1405097760"/>
    <d v="2014-07-11T16:56:00"/>
    <n v="0"/>
    <b v="0"/>
    <n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35000 to 39999"/>
    <s v="DK"/>
    <s v="DKK"/>
    <n v="1449077100"/>
    <x v="1459"/>
    <n v="1446612896"/>
    <d v="2015-11-04T04:54:56"/>
    <n v="0"/>
    <b v="0"/>
    <n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ot within Scope"/>
    <s v="US"/>
    <s v="USD"/>
    <n v="1417391100"/>
    <x v="1460"/>
    <n v="1412371898"/>
    <d v="2014-10-03T21:31:38"/>
    <n v="0"/>
    <b v="0"/>
    <n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s v="15000 to 19999"/>
    <s v="US"/>
    <s v="USD"/>
    <n v="1413849600"/>
    <x v="1461"/>
    <n v="1410967754"/>
    <d v="2014-09-17T15:29:14"/>
    <n v="340"/>
    <b v="1"/>
    <n v="1.012446"/>
    <n v="44.66673529411765"/>
    <b v="1"/>
    <x v="3"/>
    <x v="23"/>
  </r>
  <r>
    <n v="1462"/>
    <s v="Unbound: Fiction on the Radio"/>
    <s v="A new radio show focused on short fiction produced by Louisville Public Media"/>
    <n v="4000"/>
    <n v="4340.7"/>
    <x v="0"/>
    <s v="1000 to 4999"/>
    <s v="US"/>
    <s v="USD"/>
    <n v="1365609271"/>
    <x v="1462"/>
    <n v="1363017271"/>
    <d v="2013-03-11T15:54:31"/>
    <n v="150"/>
    <b v="1"/>
    <n v="1.085175"/>
    <n v="28.937999999999999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Less Than 1000"/>
    <s v="US"/>
    <s v="USD"/>
    <n v="1365367938"/>
    <x v="1463"/>
    <n v="1361483538"/>
    <d v="2013-02-21T21:52:18"/>
    <n v="25"/>
    <b v="1"/>
    <n v="1.4766666666666666"/>
    <n v="35.44"/>
    <b v="1"/>
    <x v="3"/>
    <x v="23"/>
  </r>
  <r>
    <n v="1464"/>
    <s v="Science Studio"/>
    <s v="The Best Science Media on the Web"/>
    <n v="5000"/>
    <n v="8160"/>
    <x v="0"/>
    <s v="5000 to 9999"/>
    <s v="US"/>
    <s v="USD"/>
    <n v="1361029958"/>
    <x v="1464"/>
    <n v="1358437958"/>
    <d v="2013-01-17T15:52:38"/>
    <n v="234"/>
    <b v="1"/>
    <n v="1.6319999999999999"/>
    <n v="34.871794871794869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30000 to 34999"/>
    <s v="US"/>
    <s v="USD"/>
    <n v="1332385200"/>
    <x v="1465"/>
    <n v="1329759452"/>
    <d v="2012-02-20T17:37:32"/>
    <n v="2602"/>
    <b v="1"/>
    <n v="4.5641449999999999"/>
    <n v="52.622732513451197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15000 to 19999"/>
    <s v="US"/>
    <s v="USD"/>
    <n v="1452574800"/>
    <x v="1466"/>
    <n v="1449029266"/>
    <d v="2015-12-02T04:07:46"/>
    <n v="248"/>
    <b v="1"/>
    <n v="1.0787731249999999"/>
    <n v="69.598266129032254"/>
    <b v="1"/>
    <x v="3"/>
    <x v="23"/>
  </r>
  <r>
    <n v="1467"/>
    <s v="Radio Ambulante"/>
    <s v="We are a new Spanish language podcast telling uniquely Latin American stories."/>
    <n v="40000"/>
    <n v="46032"/>
    <x v="0"/>
    <s v="40000 to 44999"/>
    <s v="US"/>
    <s v="USD"/>
    <n v="1332699285"/>
    <x v="1467"/>
    <n v="1327518885"/>
    <d v="2012-01-25T19:14:45"/>
    <n v="600"/>
    <b v="1"/>
    <n v="1.1508"/>
    <n v="76.72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5000 to 9999"/>
    <s v="US"/>
    <s v="USD"/>
    <n v="1307838049"/>
    <x v="1468"/>
    <n v="1302654049"/>
    <d v="2011-04-13T00:20:49"/>
    <n v="293"/>
    <b v="1"/>
    <n v="1.0236842105263158"/>
    <n v="33.191126279863482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40000 to 44999"/>
    <s v="US"/>
    <s v="USD"/>
    <n v="1360938109"/>
    <x v="1469"/>
    <n v="1358346109"/>
    <d v="2013-01-16T14:21:49"/>
    <n v="321"/>
    <b v="1"/>
    <n v="1.0842485875706214"/>
    <n v="149.46417445482865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1000 to 4999"/>
    <s v="US"/>
    <s v="USD"/>
    <n v="1356724263"/>
    <x v="1470"/>
    <n v="1354909863"/>
    <d v="2012-12-07T19:51:03"/>
    <n v="81"/>
    <b v="1"/>
    <n v="1.2513333333333334"/>
    <n v="23.172839506172838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30000 to 34999"/>
    <s v="US"/>
    <s v="USD"/>
    <n v="1428620334"/>
    <x v="1471"/>
    <n v="1426028334"/>
    <d v="2015-03-10T22:58:54"/>
    <n v="343"/>
    <b v="1"/>
    <n v="1.03840625"/>
    <n v="96.87755102040816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25000 to 29999"/>
    <s v="US"/>
    <s v="USD"/>
    <n v="1381928503"/>
    <x v="1472"/>
    <n v="1379336503"/>
    <d v="2013-09-16T13:01:43"/>
    <n v="336"/>
    <b v="1"/>
    <n v="1.3870400000000001"/>
    <n v="103.20238095238095"/>
    <b v="1"/>
    <x v="3"/>
    <x v="23"/>
  </r>
  <r>
    <n v="1473"/>
    <s v="ONE LOVES ONLY FORM"/>
    <s v="Public Radio Project"/>
    <n v="1500"/>
    <n v="1807.74"/>
    <x v="0"/>
    <s v="1000 to 4999"/>
    <s v="US"/>
    <s v="USD"/>
    <n v="1330644639"/>
    <x v="1473"/>
    <n v="1328052639"/>
    <d v="2012-01-31T23:30:39"/>
    <n v="47"/>
    <b v="1"/>
    <n v="1.20516"/>
    <n v="38.462553191489363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1000 to 4999"/>
    <s v="US"/>
    <s v="USD"/>
    <n v="1379093292"/>
    <x v="1474"/>
    <n v="1376501292"/>
    <d v="2013-08-14T17:28:12"/>
    <n v="76"/>
    <b v="1"/>
    <n v="1.1226666666666667"/>
    <n v="44.315789473684212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15000 to 19999"/>
    <s v="US"/>
    <s v="USD"/>
    <n v="1419051540"/>
    <x v="1475"/>
    <n v="1416244863"/>
    <d v="2014-11-17T17:21:03"/>
    <n v="441"/>
    <b v="1"/>
    <n v="1.8866966666666667"/>
    <n v="64.173356009070289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s v="5000 to 9999"/>
    <s v="US"/>
    <s v="USD"/>
    <n v="1315616422"/>
    <x v="1476"/>
    <n v="1313024422"/>
    <d v="2011-08-11T01:00:22"/>
    <n v="916"/>
    <b v="1"/>
    <n v="6.6155466666666669"/>
    <n v="43.333275109170302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30000 to 34999"/>
    <s v="US"/>
    <s v="USD"/>
    <n v="1324609200"/>
    <x v="1477"/>
    <n v="1319467604"/>
    <d v="2011-10-24T14:46:44"/>
    <n v="369"/>
    <b v="1"/>
    <n v="1.1131"/>
    <n v="90.495934959349597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Not within Scope"/>
    <s v="US"/>
    <s v="USD"/>
    <n v="1368564913"/>
    <x v="1478"/>
    <n v="1367355313"/>
    <d v="2013-04-30T20:55:13"/>
    <n v="20242"/>
    <b v="1"/>
    <n v="11.8161422"/>
    <n v="29.187190495010373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1000 to 4999"/>
    <s v="US"/>
    <s v="USD"/>
    <n v="1399694340"/>
    <x v="1479"/>
    <n v="1398448389"/>
    <d v="2014-04-25T17:53:09"/>
    <n v="71"/>
    <b v="1"/>
    <n v="1.37375"/>
    <n v="30.95774647887324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Not within Scope"/>
    <s v="US"/>
    <s v="USD"/>
    <n v="1374858000"/>
    <x v="1480"/>
    <n v="1373408699"/>
    <d v="2013-07-09T22:24:59"/>
    <n v="635"/>
    <b v="1"/>
    <n v="1.170404"/>
    <n v="92.157795275590544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5000 to 9999"/>
    <s v="CA"/>
    <s v="CAD"/>
    <n v="1383430145"/>
    <x v="1481"/>
    <n v="1380838145"/>
    <d v="2013-10-03T22:09:05"/>
    <n v="6"/>
    <b v="0"/>
    <n v="2.1000000000000001E-2"/>
    <n v="17.5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5000 to 9999"/>
    <s v="US"/>
    <s v="USD"/>
    <n v="1347004260"/>
    <x v="1482"/>
    <n v="1345062936"/>
    <d v="2012-08-15T20:35:36"/>
    <n v="1"/>
    <b v="0"/>
    <n v="1E-3"/>
    <n v="5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5000 to 9999"/>
    <s v="US"/>
    <s v="USD"/>
    <n v="1469162275"/>
    <x v="1483"/>
    <n v="1467002275"/>
    <d v="2016-06-27T04:37:55"/>
    <n v="2"/>
    <b v="0"/>
    <n v="7.1428571428571426E-3"/>
    <n v="25"/>
    <b v="0"/>
    <x v="3"/>
    <x v="10"/>
  </r>
  <r>
    <n v="1484"/>
    <s v="a book called filtered down thru the stars"/>
    <s v="The mussings of an old wizard"/>
    <n v="2000"/>
    <n v="0"/>
    <x v="2"/>
    <s v="1000 to 4999"/>
    <s v="US"/>
    <s v="USD"/>
    <n v="1342882260"/>
    <x v="1484"/>
    <n v="1337834963"/>
    <d v="2012-05-24T04:49:23"/>
    <n v="0"/>
    <b v="0"/>
    <n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5000 to 9999"/>
    <s v="US"/>
    <s v="USD"/>
    <n v="1434827173"/>
    <x v="1485"/>
    <n v="1430939173"/>
    <d v="2015-05-06T19:06:13"/>
    <n v="3"/>
    <b v="0"/>
    <n v="2.2388059701492536E-2"/>
    <n v="50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20000 to 24999"/>
    <s v="US"/>
    <s v="USD"/>
    <n v="1425009761"/>
    <x v="1486"/>
    <n v="1422417761"/>
    <d v="2015-01-28T04:02:41"/>
    <n v="3"/>
    <b v="0"/>
    <n v="2.3999999999999998E-3"/>
    <n v="16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10000 to 14999"/>
    <s v="US"/>
    <s v="USD"/>
    <n v="1470175271"/>
    <x v="1487"/>
    <n v="1467583271"/>
    <d v="2016-07-03T22:01:11"/>
    <n v="0"/>
    <b v="0"/>
    <n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s v="15000 to 19999"/>
    <s v="AU"/>
    <s v="AUD"/>
    <n v="1388928660"/>
    <x v="1488"/>
    <n v="1386336660"/>
    <d v="2013-12-06T13:31:00"/>
    <n v="6"/>
    <b v="0"/>
    <n v="2.4E-2"/>
    <n v="60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5000 to 9999"/>
    <s v="US"/>
    <s v="USD"/>
    <n v="1352994052"/>
    <x v="1489"/>
    <n v="1350398452"/>
    <d v="2012-10-16T14:40:52"/>
    <n v="0"/>
    <b v="0"/>
    <n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1000 to 4999"/>
    <s v="US"/>
    <s v="USD"/>
    <n v="1380720474"/>
    <x v="1490"/>
    <n v="1378214874"/>
    <d v="2013-09-03T13:27:54"/>
    <n v="19"/>
    <b v="0"/>
    <n v="0.30862068965517242"/>
    <n v="47.10526315789474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1000 to 4999"/>
    <s v="US"/>
    <s v="USD"/>
    <n v="1424014680"/>
    <x v="1491"/>
    <n v="1418922443"/>
    <d v="2014-12-18T17:07:23"/>
    <n v="1"/>
    <b v="0"/>
    <n v="8.3333333333333329E-2"/>
    <n v="100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1000 to 4999"/>
    <s v="US"/>
    <s v="USD"/>
    <n v="1308431646"/>
    <x v="1492"/>
    <n v="1305839646"/>
    <d v="2011-05-19T21:14:06"/>
    <n v="2"/>
    <b v="0"/>
    <n v="7.4999999999999997E-3"/>
    <n v="15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s v="1000 to 4999"/>
    <s v="US"/>
    <s v="USD"/>
    <n v="1371415675"/>
    <x v="1493"/>
    <n v="1368823675"/>
    <d v="2013-05-17T20:47:55"/>
    <n v="0"/>
    <b v="0"/>
    <n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5000 to 9999"/>
    <s v="US"/>
    <s v="USD"/>
    <n v="1428075480"/>
    <x v="1494"/>
    <n v="1425489613"/>
    <d v="2015-03-04T17:20:13"/>
    <n v="11"/>
    <b v="0"/>
    <n v="8.8999999999999996E-2"/>
    <n v="40.454545454545453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s v="1000 to 4999"/>
    <s v="US"/>
    <s v="USD"/>
    <n v="1314471431"/>
    <x v="1495"/>
    <n v="1311879431"/>
    <d v="2011-07-28T18:57:11"/>
    <n v="0"/>
    <b v="0"/>
    <n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1000 to 4999"/>
    <s v="US"/>
    <s v="USD"/>
    <n v="1410866659"/>
    <x v="1496"/>
    <n v="1405682659"/>
    <d v="2014-07-18T11:24:19"/>
    <n v="0"/>
    <b v="0"/>
    <n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15000 to 19999"/>
    <s v="US"/>
    <s v="USD"/>
    <n v="1375299780"/>
    <x v="1497"/>
    <n v="1371655522"/>
    <d v="2013-06-19T15:25:22"/>
    <n v="1"/>
    <b v="0"/>
    <n v="6.666666666666667E-5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1000 to 4999"/>
    <s v="US"/>
    <s v="USD"/>
    <n v="1409787378"/>
    <x v="1498"/>
    <n v="1405899378"/>
    <d v="2014-07-20T23:36:18"/>
    <n v="3"/>
    <b v="0"/>
    <n v="1.9E-2"/>
    <n v="19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1000 to 4999"/>
    <s v="US"/>
    <s v="USD"/>
    <n v="1470355833"/>
    <x v="1499"/>
    <n v="1465171833"/>
    <d v="2016-06-06T00:10:33"/>
    <n v="1"/>
    <b v="0"/>
    <n v="2.5000000000000001E-3"/>
    <n v="5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1000 to 4999"/>
    <s v="US"/>
    <s v="USD"/>
    <n v="1367444557"/>
    <x v="1500"/>
    <n v="1364852557"/>
    <d v="2013-04-01T21:42:37"/>
    <n v="15"/>
    <b v="0"/>
    <n v="0.25035714285714283"/>
    <n v="46.733333333333334"/>
    <b v="0"/>
    <x v="3"/>
    <x v="10"/>
  </r>
  <r>
    <n v="1501"/>
    <s v="This is Nowhere"/>
    <s v="A hardcover book of surf, outdoor and nature photos from the British Columbia coast."/>
    <n v="52000"/>
    <n v="86492"/>
    <x v="0"/>
    <s v="Not within Scope"/>
    <s v="CA"/>
    <s v="CAD"/>
    <n v="1436364023"/>
    <x v="1501"/>
    <n v="1433772023"/>
    <d v="2015-06-08T14:00:23"/>
    <n v="885"/>
    <b v="1"/>
    <n v="1.6633076923076924"/>
    <n v="97.731073446327684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20000 to 24999"/>
    <s v="GB"/>
    <s v="GBP"/>
    <n v="1458943200"/>
    <x v="1502"/>
    <n v="1456491680"/>
    <d v="2016-02-26T13:01:20"/>
    <n v="329"/>
    <b v="1"/>
    <n v="1.0144545454545455"/>
    <n v="67.835866261398181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1000 to 4999"/>
    <s v="BE"/>
    <s v="EUR"/>
    <n v="1477210801"/>
    <x v="1503"/>
    <n v="1472026801"/>
    <d v="2016-08-24T08:20:01"/>
    <n v="71"/>
    <b v="1"/>
    <n v="1.0789146666666667"/>
    <n v="56.98492957746479"/>
    <b v="1"/>
    <x v="8"/>
    <x v="20"/>
  </r>
  <r>
    <n v="1504"/>
    <s v="RYU X RIO"/>
    <s v="A football photography book like no other about the 2014 World Cup in Brazil, by Ryu Voelkel."/>
    <n v="6500"/>
    <n v="18066"/>
    <x v="0"/>
    <s v="5000 to 9999"/>
    <s v="GB"/>
    <s v="GBP"/>
    <n v="1402389180"/>
    <x v="1504"/>
    <n v="1399996024"/>
    <d v="2014-05-13T15:47:04"/>
    <n v="269"/>
    <b v="1"/>
    <n v="2.7793846153846156"/>
    <n v="67.15985130111523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15000 to 19999"/>
    <s v="DE"/>
    <s v="EUR"/>
    <n v="1458676860"/>
    <x v="1505"/>
    <n v="1455446303"/>
    <d v="2016-02-14T10:38:23"/>
    <n v="345"/>
    <b v="1"/>
    <n v="1.0358125"/>
    <n v="48.037681159420288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1000 to 4999"/>
    <s v="GB"/>
    <s v="GBP"/>
    <n v="1406227904"/>
    <x v="1506"/>
    <n v="1403635904"/>
    <d v="2014-06-24T18:51:44"/>
    <n v="43"/>
    <b v="1"/>
    <n v="1.1140000000000001"/>
    <n v="38.86046511627907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1000 to 4999"/>
    <s v="US"/>
    <s v="USD"/>
    <n v="1273911000"/>
    <x v="1507"/>
    <n v="1268822909"/>
    <d v="2010-03-17T10:48:29"/>
    <n v="33"/>
    <b v="1"/>
    <n v="2.15"/>
    <n v="78.181818181818187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15000 to 19999"/>
    <s v="US"/>
    <s v="USD"/>
    <n v="1403880281"/>
    <x v="1508"/>
    <n v="1401201881"/>
    <d v="2014-05-27T14:44:41"/>
    <n v="211"/>
    <b v="1"/>
    <n v="1.1076216216216217"/>
    <n v="97.113744075829388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15000 to 19999"/>
    <s v="DE"/>
    <s v="EUR"/>
    <n v="1487113140"/>
    <x v="1509"/>
    <n v="1484570885"/>
    <d v="2017-01-16T12:48:05"/>
    <n v="196"/>
    <b v="1"/>
    <n v="1.2364125714285714"/>
    <n v="110.39397959183674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15000 to 19999"/>
    <s v="GB"/>
    <s v="GBP"/>
    <n v="1405761278"/>
    <x v="1510"/>
    <n v="1403169278"/>
    <d v="2014-06-19T09:14:38"/>
    <n v="405"/>
    <b v="1"/>
    <n v="1.0103500000000001"/>
    <n v="39.91506172839506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10000 to 14999"/>
    <s v="US"/>
    <s v="USD"/>
    <n v="1447858804"/>
    <x v="1511"/>
    <n v="1445263204"/>
    <d v="2015-10-19T14:00:04"/>
    <n v="206"/>
    <b v="1"/>
    <n v="1.1179285714285714"/>
    <n v="75.975728155339809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1000 to 4999"/>
    <s v="US"/>
    <s v="USD"/>
    <n v="1486311939"/>
    <x v="1512"/>
    <n v="1483719939"/>
    <d v="2017-01-06T16:25:39"/>
    <n v="335"/>
    <b v="1"/>
    <n v="5.5877142857142861"/>
    <n v="58.379104477611939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5000 to 9999"/>
    <s v="GB"/>
    <s v="GBP"/>
    <n v="1405523866"/>
    <x v="1513"/>
    <n v="1402931866"/>
    <d v="2014-06-16T15:17:46"/>
    <n v="215"/>
    <b v="1"/>
    <n v="1.5001875"/>
    <n v="55.82093023255814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25000 to 29999"/>
    <s v="US"/>
    <s v="USD"/>
    <n v="1443363640"/>
    <x v="1514"/>
    <n v="1439907640"/>
    <d v="2015-08-18T14:20:40"/>
    <n v="176"/>
    <b v="1"/>
    <n v="1.0647599999999999"/>
    <n v="151.24431818181819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t within Scope"/>
    <s v="NO"/>
    <s v="NOK"/>
    <n v="1458104697"/>
    <x v="1515"/>
    <n v="1455516297"/>
    <d v="2016-02-15T06:04:57"/>
    <n v="555"/>
    <b v="1"/>
    <n v="1.57189"/>
    <n v="849.67027027027029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15000 to 19999"/>
    <s v="US"/>
    <s v="USD"/>
    <n v="1475762400"/>
    <x v="1516"/>
    <n v="1473160292"/>
    <d v="2016-09-06T11:11:32"/>
    <n v="116"/>
    <b v="1"/>
    <n v="1.0865882352941176"/>
    <n v="159.24137931034483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15000 to 19999"/>
    <s v="US"/>
    <s v="USD"/>
    <n v="1417845600"/>
    <x v="1517"/>
    <n v="1415194553"/>
    <d v="2014-11-05T13:35:53"/>
    <n v="615"/>
    <b v="1"/>
    <n v="1.6197999999999999"/>
    <n v="39.507317073170732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15000 to 19999"/>
    <s v="US"/>
    <s v="USD"/>
    <n v="1401565252"/>
    <x v="1518"/>
    <n v="1398973252"/>
    <d v="2014-05-01T19:40:52"/>
    <n v="236"/>
    <b v="1"/>
    <n v="2.0536666666666665"/>
    <n v="130.52966101694915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5000 to 9999"/>
    <s v="US"/>
    <s v="USD"/>
    <n v="1403301540"/>
    <x v="1519"/>
    <n v="1400867283"/>
    <d v="2014-05-23T17:48:03"/>
    <n v="145"/>
    <b v="1"/>
    <n v="1.033638888888889"/>
    <n v="64.156896551724131"/>
    <b v="1"/>
    <x v="8"/>
    <x v="20"/>
  </r>
  <r>
    <n v="1520"/>
    <s v="TULIPS"/>
    <s v="A self-published photography book by Andrew Miksys from his new series about Belarus"/>
    <n v="18000"/>
    <n v="18625"/>
    <x v="0"/>
    <s v="15000 to 19999"/>
    <s v="US"/>
    <s v="USD"/>
    <n v="1418961600"/>
    <x v="1520"/>
    <n v="1415824513"/>
    <d v="2014-11-12T20:35:13"/>
    <n v="167"/>
    <b v="1"/>
    <n v="1.0347222222222223"/>
    <n v="111.52694610778443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35000 to 39999"/>
    <s v="US"/>
    <s v="USD"/>
    <n v="1465272091"/>
    <x v="1521"/>
    <n v="1462248091"/>
    <d v="2016-05-03T04:01:31"/>
    <n v="235"/>
    <b v="1"/>
    <n v="1.0681333333333334"/>
    <n v="170.44680851063831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40000 to 44999"/>
    <s v="US"/>
    <s v="USD"/>
    <n v="1413575739"/>
    <x v="1522"/>
    <n v="1410983739"/>
    <d v="2014-09-17T19:55:39"/>
    <n v="452"/>
    <b v="1"/>
    <n v="1.3896574712643677"/>
    <n v="133.7391592920354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15000 to 19999"/>
    <s v="US"/>
    <s v="USD"/>
    <n v="1419292800"/>
    <x v="1523"/>
    <n v="1416592916"/>
    <d v="2014-11-21T18:01:56"/>
    <n v="241"/>
    <b v="1"/>
    <n v="1.2484324324324325"/>
    <n v="95.83402489626556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1000 to 4999"/>
    <s v="SE"/>
    <s v="SEK"/>
    <n v="1487592090"/>
    <x v="1524"/>
    <n v="1485000090"/>
    <d v="2017-01-21T12:01:30"/>
    <n v="28"/>
    <b v="1"/>
    <n v="2.0699999999999998"/>
    <n v="221.785714285714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1000 to 4999"/>
    <s v="US"/>
    <s v="USD"/>
    <n v="1471539138"/>
    <x v="1525"/>
    <n v="1468947138"/>
    <d v="2016-07-19T16:52:18"/>
    <n v="140"/>
    <b v="1"/>
    <n v="1.7400576923076922"/>
    <n v="32.315357142857138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20000 to 24999"/>
    <s v="US"/>
    <s v="USD"/>
    <n v="1453185447"/>
    <x v="1526"/>
    <n v="1448951847"/>
    <d v="2015-12-01T06:37:27"/>
    <n v="280"/>
    <b v="1"/>
    <n v="1.2032608695652174"/>
    <n v="98.839285714285708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1000 to 4999"/>
    <s v="US"/>
    <s v="USD"/>
    <n v="1489497886"/>
    <x v="1527"/>
    <n v="1487082286"/>
    <d v="2017-02-14T14:24:46"/>
    <n v="70"/>
    <b v="1"/>
    <n v="1.1044428571428573"/>
    <n v="55.222142857142863"/>
    <b v="1"/>
    <x v="8"/>
    <x v="20"/>
  </r>
  <r>
    <n v="1528"/>
    <s v="Don't Go Outside: Tokyo Street Photos"/>
    <s v="A book of street photos from around Shibuya that I've made between 2011-2016."/>
    <n v="3000"/>
    <n v="8447"/>
    <x v="0"/>
    <s v="1000 to 4999"/>
    <s v="US"/>
    <s v="USD"/>
    <n v="1485907200"/>
    <x v="1528"/>
    <n v="1483292122"/>
    <d v="2017-01-01T17:35:22"/>
    <n v="160"/>
    <b v="1"/>
    <n v="2.8156666666666665"/>
    <n v="52.793750000000003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15000 to 19999"/>
    <s v="US"/>
    <s v="USD"/>
    <n v="1426773920"/>
    <x v="1529"/>
    <n v="1424185520"/>
    <d v="2015-02-17T15:05:20"/>
    <n v="141"/>
    <b v="1"/>
    <n v="1.0067894736842105"/>
    <n v="135.66666666666666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35000 to 39999"/>
    <s v="US"/>
    <s v="USD"/>
    <n v="1445624695"/>
    <x v="1530"/>
    <n v="1443464695"/>
    <d v="2015-09-28T18:24:55"/>
    <n v="874"/>
    <b v="1"/>
    <n v="1.3482571428571428"/>
    <n v="53.991990846681922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1000 to 4999"/>
    <s v="US"/>
    <s v="USD"/>
    <n v="1417402800"/>
    <x v="1531"/>
    <n v="1414610126"/>
    <d v="2014-10-29T19:15:26"/>
    <n v="73"/>
    <b v="1"/>
    <n v="1.7595744680851064"/>
    <n v="56.643835616438359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5000 to 9999"/>
    <s v="AU"/>
    <s v="AUD"/>
    <n v="1455548400"/>
    <x v="1532"/>
    <n v="1453461865"/>
    <d v="2016-01-22T11:24:25"/>
    <n v="294"/>
    <b v="1"/>
    <n v="4.8402000000000003"/>
    <n v="82.31632653061224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45000 to 49999"/>
    <s v="US"/>
    <s v="USD"/>
    <n v="1462161540"/>
    <x v="1533"/>
    <n v="1457913777"/>
    <d v="2016-03-14T00:02:57"/>
    <n v="740"/>
    <b v="1"/>
    <n v="1.4514"/>
    <n v="88.26081081081081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5000 to 9999"/>
    <s v="US"/>
    <s v="USD"/>
    <n v="1441383062"/>
    <x v="1534"/>
    <n v="1438791062"/>
    <d v="2015-08-05T16:11:02"/>
    <n v="369"/>
    <b v="1"/>
    <n v="4.1773333333333333"/>
    <n v="84.905149051490511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1000 to 4999"/>
    <s v="US"/>
    <s v="USD"/>
    <n v="1464040800"/>
    <x v="1535"/>
    <n v="1461527631"/>
    <d v="2016-04-24T19:53:51"/>
    <n v="110"/>
    <b v="1"/>
    <n v="1.3242499999999999"/>
    <n v="48.154545454545456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10000 to 14999"/>
    <s v="US"/>
    <s v="USD"/>
    <n v="1440702910"/>
    <x v="1536"/>
    <n v="1438110910"/>
    <d v="2015-07-28T19:15:10"/>
    <n v="455"/>
    <b v="1"/>
    <n v="2.5030841666666666"/>
    <n v="66.01540659340659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10000 to 14999"/>
    <s v="DE"/>
    <s v="EUR"/>
    <n v="1470506400"/>
    <x v="1537"/>
    <n v="1467358427"/>
    <d v="2016-07-01T07:33:47"/>
    <n v="224"/>
    <b v="1"/>
    <n v="1.7989999999999999"/>
    <n v="96.375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5000 to 9999"/>
    <s v="US"/>
    <s v="USD"/>
    <n v="1421952370"/>
    <x v="1538"/>
    <n v="1418064370"/>
    <d v="2014-12-08T18:46:10"/>
    <n v="46"/>
    <b v="1"/>
    <n v="1.0262857142857142"/>
    <n v="156.17391304347825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20000 to 24999"/>
    <s v="US"/>
    <s v="USD"/>
    <n v="1483481019"/>
    <x v="1539"/>
    <n v="1480629819"/>
    <d v="2016-12-01T22:03:39"/>
    <n v="284"/>
    <b v="0"/>
    <n v="1.359861"/>
    <n v="95.764859154929582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15000 to 19999"/>
    <s v="US"/>
    <s v="USD"/>
    <n v="1416964500"/>
    <x v="1540"/>
    <n v="1414368616"/>
    <d v="2014-10-27T00:10:16"/>
    <n v="98"/>
    <b v="1"/>
    <n v="1.1786666666666668"/>
    <n v="180.40816326530611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15000 to 19999"/>
    <s v="US"/>
    <s v="USD"/>
    <n v="1420045538"/>
    <x v="1541"/>
    <n v="1417453538"/>
    <d v="2014-12-01T17:05:38"/>
    <n v="2"/>
    <b v="0"/>
    <n v="3.3333333333333332E-4"/>
    <n v="3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Less Than 1000"/>
    <s v="CA"/>
    <s v="CAD"/>
    <n v="1435708500"/>
    <x v="1542"/>
    <n v="1434412500"/>
    <d v="2015-06-15T23:55:00"/>
    <n v="1"/>
    <b v="0"/>
    <n v="0.04"/>
    <n v="20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1000 to 4999"/>
    <s v="US"/>
    <s v="USD"/>
    <n v="1416662034"/>
    <x v="1543"/>
    <n v="1414066434"/>
    <d v="2014-10-23T12:13:54"/>
    <n v="1"/>
    <b v="0"/>
    <n v="4.4444444444444444E-3"/>
    <n v="10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Less Than 1000"/>
    <s v="US"/>
    <s v="USD"/>
    <n v="1427847480"/>
    <x v="1544"/>
    <n v="1424222024"/>
    <d v="2015-02-18T01:13:44"/>
    <n v="0"/>
    <b v="0"/>
    <n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1000 to 4999"/>
    <s v="US"/>
    <s v="USD"/>
    <n v="1425330960"/>
    <x v="1545"/>
    <n v="1422393234"/>
    <d v="2015-01-27T21:13:54"/>
    <n v="1"/>
    <b v="0"/>
    <n v="3.3333333333333332E-4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Less Than 1000"/>
    <s v="GB"/>
    <s v="GBP"/>
    <n v="1410930399"/>
    <x v="1546"/>
    <n v="1405746399"/>
    <d v="2014-07-19T05:06:39"/>
    <n v="11"/>
    <b v="0"/>
    <n v="0.28899999999999998"/>
    <n v="26.272727272727273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s v="Less Than 1000"/>
    <s v="US"/>
    <s v="USD"/>
    <n v="1487844882"/>
    <x v="1547"/>
    <n v="1487240082"/>
    <d v="2017-02-16T10:14:42"/>
    <n v="0"/>
    <b v="0"/>
    <n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s v="Less Than 1000"/>
    <s v="US"/>
    <s v="USD"/>
    <n v="1447020620"/>
    <x v="1548"/>
    <n v="1444425020"/>
    <d v="2015-10-09T21:10:20"/>
    <n v="1"/>
    <b v="0"/>
    <n v="8.5714285714285715E-2"/>
    <n v="60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Less Than 1000"/>
    <s v="US"/>
    <s v="USD"/>
    <n v="1446524159"/>
    <x v="1549"/>
    <n v="1443928559"/>
    <d v="2015-10-04T03:15:59"/>
    <n v="6"/>
    <b v="0"/>
    <n v="0.34"/>
    <n v="28.333333333333332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Less Than 1000"/>
    <s v="GB"/>
    <s v="GBP"/>
    <n v="1463050034"/>
    <x v="1550"/>
    <n v="1460458034"/>
    <d v="2016-04-12T10:47:14"/>
    <n v="7"/>
    <b v="0"/>
    <n v="0.13466666666666666"/>
    <n v="14.428571428571429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1000 to 4999"/>
    <s v="US"/>
    <s v="USD"/>
    <n v="1432756039"/>
    <x v="1551"/>
    <n v="1430164039"/>
    <d v="2015-04-27T19:47:19"/>
    <n v="0"/>
    <b v="0"/>
    <n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1000 to 4999"/>
    <s v="US"/>
    <s v="USD"/>
    <n v="1412135940"/>
    <x v="341"/>
    <n v="1410366708"/>
    <d v="2014-09-10T16:31:48"/>
    <n v="16"/>
    <b v="0"/>
    <n v="0.49186046511627907"/>
    <n v="132.1875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5000 to 9999"/>
    <s v="US"/>
    <s v="USD"/>
    <n v="1441176447"/>
    <x v="1552"/>
    <n v="1438584447"/>
    <d v="2015-08-03T06:47:27"/>
    <n v="0"/>
    <b v="0"/>
    <n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20000 to 24999"/>
    <s v="AU"/>
    <s v="AUD"/>
    <n v="1438495390"/>
    <x v="1553"/>
    <n v="1435903390"/>
    <d v="2015-07-03T06:03:10"/>
    <n v="0"/>
    <b v="0"/>
    <n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Less Than 1000"/>
    <s v="US"/>
    <s v="USD"/>
    <n v="1442509200"/>
    <x v="1554"/>
    <n v="1440513832"/>
    <d v="2015-08-25T14:43:52"/>
    <n v="0"/>
    <b v="0"/>
    <n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1000 to 4999"/>
    <s v="CA"/>
    <s v="CAD"/>
    <n v="1467603624"/>
    <x v="1555"/>
    <n v="1465011624"/>
    <d v="2016-06-04T03:40:24"/>
    <n v="12"/>
    <b v="0"/>
    <n v="0.45133333333333331"/>
    <n v="56.416666666666664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1000 to 4999"/>
    <s v="US"/>
    <s v="USD"/>
    <n v="1411227633"/>
    <x v="1556"/>
    <n v="1408549233"/>
    <d v="2014-08-20T15:40:33"/>
    <n v="1"/>
    <b v="0"/>
    <n v="0.04"/>
    <n v="100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Less Than 1000"/>
    <s v="GB"/>
    <s v="GBP"/>
    <n v="1440763920"/>
    <x v="1557"/>
    <n v="1435656759"/>
    <d v="2015-06-30T09:32:39"/>
    <n v="3"/>
    <b v="0"/>
    <n v="4.6666666666666669E-2"/>
    <n v="11.666666666666666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15000 to 19999"/>
    <s v="US"/>
    <s v="USD"/>
    <n v="1430270199"/>
    <x v="1558"/>
    <n v="1428974199"/>
    <d v="2015-04-14T01:16:39"/>
    <n v="1"/>
    <b v="0"/>
    <n v="3.3333333333333335E-3"/>
    <n v="50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1000 to 4999"/>
    <s v="US"/>
    <s v="USD"/>
    <n v="1415842193"/>
    <x v="1559"/>
    <n v="1414110593"/>
    <d v="2014-10-24T00:29:53"/>
    <n v="4"/>
    <b v="0"/>
    <n v="3.7600000000000001E-2"/>
    <n v="23.5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10000 to 14999"/>
    <s v="US"/>
    <s v="USD"/>
    <n v="1383789603"/>
    <x v="1560"/>
    <n v="1381194003"/>
    <d v="2013-10-08T01:00:03"/>
    <n v="1"/>
    <b v="0"/>
    <n v="6.7000000000000002E-3"/>
    <n v="67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1000 to 4999"/>
    <s v="US"/>
    <s v="USD"/>
    <n v="1259715000"/>
    <x v="1561"/>
    <n v="1253712916"/>
    <d v="2009-09-23T13:35:16"/>
    <n v="0"/>
    <b v="0"/>
    <n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5000 to 9999"/>
    <s v="GB"/>
    <s v="GBP"/>
    <n v="1394815751"/>
    <x v="1562"/>
    <n v="1389635351"/>
    <d v="2014-01-13T17:49:11"/>
    <n v="2"/>
    <b v="0"/>
    <n v="1.4166666666666666E-2"/>
    <n v="42.5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10000 to 14999"/>
    <s v="US"/>
    <s v="USD"/>
    <n v="1432843500"/>
    <x v="1563"/>
    <n v="1430124509"/>
    <d v="2015-04-27T08:48:29"/>
    <n v="1"/>
    <b v="0"/>
    <n v="1E-3"/>
    <n v="10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1000 to 4999"/>
    <s v="US"/>
    <s v="USD"/>
    <n v="1307554261"/>
    <x v="1564"/>
    <n v="1304962261"/>
    <d v="2011-05-09T17:31:01"/>
    <n v="1"/>
    <b v="0"/>
    <n v="2.5000000000000001E-2"/>
    <n v="100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30000 to 34999"/>
    <s v="US"/>
    <s v="USD"/>
    <n v="1469656800"/>
    <x v="1565"/>
    <n v="1467151204"/>
    <d v="2016-06-28T22:00:04"/>
    <n v="59"/>
    <b v="0"/>
    <n v="0.21249999999999999"/>
    <n v="108.05084745762711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5000 to 9999"/>
    <s v="US"/>
    <s v="USD"/>
    <n v="1392595200"/>
    <x v="1566"/>
    <n v="1391293745"/>
    <d v="2014-02-01T22:29:05"/>
    <n v="13"/>
    <b v="0"/>
    <n v="4.1176470588235294E-2"/>
    <n v="26.92307692307692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25000 to 29999"/>
    <s v="US"/>
    <s v="USD"/>
    <n v="1419384585"/>
    <x v="1567"/>
    <n v="1416360585"/>
    <d v="2014-11-19T01:29:45"/>
    <n v="22"/>
    <b v="0"/>
    <n v="0.13639999999999999"/>
    <n v="155"/>
    <b v="0"/>
    <x v="3"/>
    <x v="25"/>
  </r>
  <r>
    <n v="1569"/>
    <s v="to be removed (Canceled)"/>
    <s v="to be removed"/>
    <n v="30000"/>
    <n v="0"/>
    <x v="1"/>
    <s v="30000 to 34999"/>
    <s v="US"/>
    <s v="USD"/>
    <n v="1369498714"/>
    <x v="1568"/>
    <n v="1366906714"/>
    <d v="2013-04-25T16:18:34"/>
    <n v="0"/>
    <b v="0"/>
    <n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5000 to 9999"/>
    <s v="US"/>
    <s v="USD"/>
    <n v="1460140282"/>
    <x v="1569"/>
    <n v="1457551882"/>
    <d v="2016-03-09T19:31:22"/>
    <n v="52"/>
    <b v="0"/>
    <n v="0.41399999999999998"/>
    <n v="47.769230769230766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10000 to 14999"/>
    <s v="GB"/>
    <s v="GBP"/>
    <n v="1434738483"/>
    <x v="1570"/>
    <n v="1432146483"/>
    <d v="2015-05-20T18:28:03"/>
    <n v="4"/>
    <b v="0"/>
    <n v="6.6115702479338841E-3"/>
    <n v="20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1000 to 4999"/>
    <s v="GB"/>
    <s v="GBP"/>
    <n v="1456703940"/>
    <x v="1571"/>
    <n v="1454546859"/>
    <d v="2016-02-04T00:47:39"/>
    <n v="3"/>
    <b v="0"/>
    <n v="0.05"/>
    <n v="41.666666666666664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5000 to 9999"/>
    <s v="CA"/>
    <s v="CAD"/>
    <n v="1491019140"/>
    <x v="1572"/>
    <n v="1487548802"/>
    <d v="2017-02-20T00:00:02"/>
    <n v="3"/>
    <b v="0"/>
    <n v="2.4777777777777777E-2"/>
    <n v="74.333333333333329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10000 to 14999"/>
    <s v="US"/>
    <s v="USD"/>
    <n v="1424211329"/>
    <x v="1573"/>
    <n v="1421187329"/>
    <d v="2015-01-13T22:15:29"/>
    <n v="6"/>
    <b v="0"/>
    <n v="5.0599999999999999E-2"/>
    <n v="84.333333333333329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10000 to 14999"/>
    <s v="US"/>
    <s v="USD"/>
    <n v="1404909296"/>
    <x v="1574"/>
    <n v="1402317296"/>
    <d v="2014-06-09T12:34:56"/>
    <n v="35"/>
    <b v="0"/>
    <n v="0.2291"/>
    <n v="65.457142857142856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5000 to 9999"/>
    <s v="US"/>
    <s v="USD"/>
    <n v="1435698368"/>
    <x v="1575"/>
    <n v="1431810368"/>
    <d v="2015-05-16T21:06:08"/>
    <n v="10"/>
    <b v="0"/>
    <n v="0.13"/>
    <n v="65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10000 to 14999"/>
    <s v="US"/>
    <s v="USD"/>
    <n v="1343161248"/>
    <x v="1576"/>
    <n v="1337977248"/>
    <d v="2012-05-25T20:20:48"/>
    <n v="2"/>
    <b v="0"/>
    <n v="5.4999999999999997E-3"/>
    <n v="27.5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1000 to 4999"/>
    <s v="US"/>
    <s v="USD"/>
    <n v="1283392800"/>
    <x v="1577"/>
    <n v="1281317691"/>
    <d v="2010-08-09T01:34:51"/>
    <n v="4"/>
    <b v="0"/>
    <n v="0.10806536636794939"/>
    <n v="51.25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1000 to 4999"/>
    <s v="US"/>
    <s v="USD"/>
    <n v="1377734091"/>
    <x v="1578"/>
    <n v="1374882891"/>
    <d v="2013-07-26T23:54:51"/>
    <n v="2"/>
    <b v="0"/>
    <n v="8.4008400840084006E-3"/>
    <n v="14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1000 to 4999"/>
    <s v="US"/>
    <s v="USD"/>
    <n v="1337562726"/>
    <x v="1579"/>
    <n v="1332378726"/>
    <d v="2012-03-22T01:12:06"/>
    <n v="0"/>
    <b v="0"/>
    <n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Less Than 1000"/>
    <s v="GB"/>
    <s v="GBP"/>
    <n v="1450521990"/>
    <x v="1580"/>
    <n v="1447757190"/>
    <d v="2015-11-17T10:46:30"/>
    <n v="1"/>
    <b v="0"/>
    <n v="5.0000000000000001E-3"/>
    <n v="5"/>
    <b v="0"/>
    <x v="8"/>
    <x v="26"/>
  </r>
  <r>
    <n v="1582"/>
    <s v="Scenes from New Orleans"/>
    <s v="I create canvas prints of images from in and around New Orleans"/>
    <n v="1000"/>
    <n v="93"/>
    <x v="2"/>
    <s v="Less Than 1000"/>
    <s v="US"/>
    <s v="USD"/>
    <n v="1445894400"/>
    <x v="1581"/>
    <n v="1440961053"/>
    <d v="2015-08-30T18:57:33"/>
    <n v="3"/>
    <b v="0"/>
    <n v="9.2999999999999999E-2"/>
    <n v="31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20000 to 24999"/>
    <s v="GB"/>
    <s v="GBP"/>
    <n v="1411681391"/>
    <x v="1582"/>
    <n v="1409089391"/>
    <d v="2014-08-26T21:43:11"/>
    <n v="1"/>
    <b v="0"/>
    <n v="7.5000000000000002E-4"/>
    <n v="15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1000 to 4999"/>
    <s v="US"/>
    <s v="USD"/>
    <n v="1401464101"/>
    <x v="1583"/>
    <n v="1400600101"/>
    <d v="2014-05-20T15:35:01"/>
    <n v="0"/>
    <b v="0"/>
    <n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1000 to 4999"/>
    <s v="CA"/>
    <s v="CAD"/>
    <n v="1482663600"/>
    <x v="1584"/>
    <n v="1480800568"/>
    <d v="2016-12-03T21:29:28"/>
    <n v="12"/>
    <b v="0"/>
    <n v="0.79"/>
    <n v="131.66666666666666"/>
    <b v="0"/>
    <x v="8"/>
    <x v="26"/>
  </r>
  <r>
    <n v="1586"/>
    <s v="Missouri In Pictures"/>
    <s v="Show the world the beauty that is in all of our back yards!"/>
    <n v="1500"/>
    <n v="0"/>
    <x v="2"/>
    <s v="1000 to 4999"/>
    <s v="US"/>
    <s v="USD"/>
    <n v="1428197422"/>
    <x v="1585"/>
    <n v="1425609022"/>
    <d v="2015-03-06T02:30:22"/>
    <n v="0"/>
    <b v="0"/>
    <n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5000 to 9999"/>
    <s v="US"/>
    <s v="USD"/>
    <n v="1418510965"/>
    <x v="1586"/>
    <n v="1415918965"/>
    <d v="2014-11-13T22:49:25"/>
    <n v="1"/>
    <b v="0"/>
    <n v="1.3333333333333334E-4"/>
    <n v="1"/>
    <b v="0"/>
    <x v="8"/>
    <x v="26"/>
  </r>
  <r>
    <n v="1588"/>
    <s v="The Right Side of Texas"/>
    <s v="Southeast Texas as seen through the lens of a cell phone camera"/>
    <n v="516"/>
    <n v="0"/>
    <x v="2"/>
    <s v="Less Than 1000"/>
    <s v="US"/>
    <s v="USD"/>
    <n v="1422735120"/>
    <x v="1587"/>
    <n v="1420091999"/>
    <d v="2015-01-01T05:59:59"/>
    <n v="0"/>
    <b v="0"/>
    <n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1000 to 4999"/>
    <s v="US"/>
    <s v="USD"/>
    <n v="1444433886"/>
    <x v="1588"/>
    <n v="1441841886"/>
    <d v="2015-09-09T23:38:06"/>
    <n v="0"/>
    <b v="0"/>
    <n v="0"/>
    <n v="0"/>
    <b v="0"/>
    <x v="8"/>
    <x v="26"/>
  </r>
  <r>
    <n v="1590"/>
    <s v="An Italian Adventure"/>
    <s v="Discover Italy through photography."/>
    <n v="60000"/>
    <n v="1020"/>
    <x v="2"/>
    <s v="Not within Scope"/>
    <s v="IT"/>
    <s v="EUR"/>
    <n v="1443040464"/>
    <x v="1589"/>
    <n v="1440448464"/>
    <d v="2015-08-24T20:34:24"/>
    <n v="2"/>
    <b v="0"/>
    <n v="1.7000000000000001E-2"/>
    <n v="510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10000 to 14999"/>
    <s v="GB"/>
    <s v="GBP"/>
    <n v="1459700741"/>
    <x v="1590"/>
    <n v="1457112341"/>
    <d v="2016-03-04T17:25:41"/>
    <n v="92"/>
    <b v="0"/>
    <n v="0.29228571428571426"/>
    <n v="44.478260869565219"/>
    <b v="0"/>
    <x v="8"/>
    <x v="26"/>
  </r>
  <r>
    <n v="1592"/>
    <s v="The Views of Pittsburgh"/>
    <s v="A portfolio collage of beautiful pictures of authentic Pittsburgh locations and scenery."/>
    <n v="25"/>
    <n v="0"/>
    <x v="2"/>
    <s v="Less Than 1000"/>
    <s v="US"/>
    <s v="USD"/>
    <n v="1427503485"/>
    <x v="1591"/>
    <n v="1423619085"/>
    <d v="2015-02-11T01:44:45"/>
    <n v="0"/>
    <b v="0"/>
    <n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s v="20000 to 24999"/>
    <s v="US"/>
    <s v="USD"/>
    <n v="1425154655"/>
    <x v="1592"/>
    <n v="1422562655"/>
    <d v="2015-01-29T20:17:35"/>
    <n v="3"/>
    <b v="0"/>
    <n v="1.3636363636363637E-4"/>
    <n v="1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s v="Less Than 1000"/>
    <s v="US"/>
    <s v="USD"/>
    <n v="1463329260"/>
    <x v="1593"/>
    <n v="1458147982"/>
    <d v="2016-03-16T17:06:22"/>
    <n v="10"/>
    <b v="0"/>
    <n v="0.20499999999999999"/>
    <n v="20.5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Not within Scope"/>
    <s v="US"/>
    <s v="USD"/>
    <n v="1403122380"/>
    <x v="1594"/>
    <n v="1400634728"/>
    <d v="2014-05-21T01:12:08"/>
    <n v="7"/>
    <b v="0"/>
    <n v="2.8E-3"/>
    <n v="40"/>
    <b v="0"/>
    <x v="8"/>
    <x v="26"/>
  </r>
  <r>
    <n v="1596"/>
    <s v="The Town We Live In"/>
    <s v="London is beautiful. I want to create a book of stunning images from in and around our great city"/>
    <n v="3250"/>
    <n v="75"/>
    <x v="2"/>
    <s v="1000 to 4999"/>
    <s v="GB"/>
    <s v="GBP"/>
    <n v="1418469569"/>
    <x v="1595"/>
    <n v="1414577969"/>
    <d v="2014-10-29T10:19:29"/>
    <n v="3"/>
    <b v="0"/>
    <n v="2.3076923076923078E-2"/>
    <n v="25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15000 to 19999"/>
    <s v="US"/>
    <s v="USD"/>
    <n v="1474360197"/>
    <x v="1596"/>
    <n v="1471768197"/>
    <d v="2016-08-21T08:29:57"/>
    <n v="0"/>
    <b v="0"/>
    <n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Less Than 1000"/>
    <s v="US"/>
    <s v="USD"/>
    <n v="1437926458"/>
    <x v="1597"/>
    <n v="1432742458"/>
    <d v="2015-05-27T16:00:58"/>
    <n v="1"/>
    <b v="0"/>
    <n v="1.25E-3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Less Than 1000"/>
    <s v="GB"/>
    <s v="GBP"/>
    <n v="1460116576"/>
    <x v="1598"/>
    <n v="1457528176"/>
    <d v="2016-03-09T12:56:16"/>
    <n v="0"/>
    <b v="0"/>
    <n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5000 to 9999"/>
    <s v="US"/>
    <s v="USD"/>
    <n v="1405401060"/>
    <x v="1599"/>
    <n v="1401585752"/>
    <d v="2014-06-01T01:22:32"/>
    <n v="9"/>
    <b v="0"/>
    <n v="7.3400000000000007E-2"/>
    <n v="40.77777777777777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1000 to 4999"/>
    <s v="US"/>
    <s v="USD"/>
    <n v="1304561633"/>
    <x v="1600"/>
    <n v="1301969633"/>
    <d v="2011-04-05T02:13:53"/>
    <n v="56"/>
    <b v="0"/>
    <n v="1.082492"/>
    <n v="48.325535714285714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1000 to 4999"/>
    <s v="US"/>
    <s v="USD"/>
    <n v="1318633200"/>
    <x v="1601"/>
    <n v="1314947317"/>
    <d v="2011-09-02T07:08:37"/>
    <n v="32"/>
    <b v="0"/>
    <n v="1.0016666666666667"/>
    <n v="46.953125"/>
    <b v="1"/>
    <x v="4"/>
    <x v="11"/>
  </r>
  <r>
    <n v="1603"/>
    <s v="Max's First Solo Album!"/>
    <s v="An exercise in the wild and dangerous world of solo musicianship by Maxwell D Feinstein."/>
    <n v="2000"/>
    <n v="2000.66"/>
    <x v="0"/>
    <s v="1000 to 4999"/>
    <s v="US"/>
    <s v="USD"/>
    <n v="1327723459"/>
    <x v="1602"/>
    <n v="1322539459"/>
    <d v="2011-11-29T04:04:19"/>
    <n v="30"/>
    <b v="0"/>
    <n v="1.0003299999999999"/>
    <n v="66.688666666666663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1000 to 4999"/>
    <s v="US"/>
    <s v="USD"/>
    <n v="1332011835"/>
    <x v="1603"/>
    <n v="1328559435"/>
    <d v="2012-02-06T20:17:15"/>
    <n v="70"/>
    <b v="0"/>
    <n v="1.2210714285714286"/>
    <n v="48.842857142857142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5000 to 9999"/>
    <s v="US"/>
    <s v="USD"/>
    <n v="1312182000"/>
    <x v="1604"/>
    <n v="1311380313"/>
    <d v="2011-07-23T00:18:33"/>
    <n v="44"/>
    <b v="0"/>
    <n v="1.0069333333333335"/>
    <n v="137.30909090909091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5000 to 9999"/>
    <s v="US"/>
    <s v="USD"/>
    <n v="1300930838"/>
    <x v="1605"/>
    <n v="1293158438"/>
    <d v="2010-12-24T02:40:38"/>
    <n v="92"/>
    <b v="0"/>
    <n v="1.01004125"/>
    <n v="87.829673913043479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10000 to 14999"/>
    <s v="US"/>
    <s v="USD"/>
    <n v="1339701851"/>
    <x v="1606"/>
    <n v="1337887451"/>
    <d v="2012-05-24T19:24:11"/>
    <n v="205"/>
    <b v="0"/>
    <n v="1.4511000000000001"/>
    <n v="70.785365853658533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1000 to 4999"/>
    <s v="US"/>
    <s v="USD"/>
    <n v="1388553960"/>
    <x v="1607"/>
    <n v="1385754986"/>
    <d v="2013-11-29T19:56:26"/>
    <n v="23"/>
    <b v="0"/>
    <n v="1.0125"/>
    <n v="52.826086956521742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1000 to 4999"/>
    <s v="US"/>
    <s v="USD"/>
    <n v="1320220800"/>
    <x v="1608"/>
    <n v="1315612909"/>
    <d v="2011-09-10T00:01:49"/>
    <n v="4"/>
    <b v="0"/>
    <n v="1.1833333333333333"/>
    <n v="443.75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1000 to 4999"/>
    <s v="US"/>
    <s v="USD"/>
    <n v="1355609510"/>
    <x v="1609"/>
    <n v="1353017510"/>
    <d v="2012-11-15T22:11:50"/>
    <n v="112"/>
    <b v="0"/>
    <n v="2.7185000000000001"/>
    <n v="48.544642857142854"/>
    <b v="1"/>
    <x v="4"/>
    <x v="11"/>
  </r>
  <r>
    <n v="1611"/>
    <s v="Skelton-Luns CD/7&quot;             No Big Deal."/>
    <s v="Skelton-Luns CD/7&quot; No Big Deal."/>
    <n v="800"/>
    <n v="1001"/>
    <x v="0"/>
    <s v="Less Than 1000"/>
    <s v="US"/>
    <s v="USD"/>
    <n v="1370390432"/>
    <x v="1610"/>
    <n v="1368576032"/>
    <d v="2013-05-15T00:00:32"/>
    <n v="27"/>
    <b v="0"/>
    <n v="1.25125"/>
    <n v="37.074074074074076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Less Than 1000"/>
    <s v="US"/>
    <s v="USD"/>
    <n v="1357160384"/>
    <x v="1611"/>
    <n v="1354568384"/>
    <d v="2012-12-03T20:59:44"/>
    <n v="11"/>
    <b v="0"/>
    <n v="1.1000000000000001"/>
    <n v="50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Less Than 1000"/>
    <s v="US"/>
    <s v="USD"/>
    <n v="1342921202"/>
    <x v="1612"/>
    <n v="1340329202"/>
    <d v="2012-06-22T01:40:02"/>
    <n v="26"/>
    <b v="0"/>
    <n v="1.0149999999999999"/>
    <n v="39.03846153846154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5000 to 9999"/>
    <s v="US"/>
    <s v="USD"/>
    <n v="1407085200"/>
    <x v="1613"/>
    <n v="1401924769"/>
    <d v="2014-06-04T23:32:49"/>
    <n v="77"/>
    <b v="0"/>
    <n v="1.0269999999999999"/>
    <n v="66.688311688311686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5000 to 9999"/>
    <s v="US"/>
    <s v="USD"/>
    <n v="1323742396"/>
    <x v="1614"/>
    <n v="1319850796"/>
    <d v="2011-10-29T01:13:16"/>
    <n v="136"/>
    <b v="0"/>
    <n v="1.1412500000000001"/>
    <n v="67.132352941176464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10000 to 14999"/>
    <s v="US"/>
    <s v="USD"/>
    <n v="1353621600"/>
    <x v="1615"/>
    <n v="1350061821"/>
    <d v="2012-10-12T17:10:21"/>
    <n v="157"/>
    <b v="0"/>
    <n v="1.042"/>
    <n v="66.3694267515923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s v="5000 to 9999"/>
    <s v="US"/>
    <s v="USD"/>
    <n v="1383332400"/>
    <x v="1616"/>
    <n v="1380470188"/>
    <d v="2013-09-29T15:56:28"/>
    <n v="158"/>
    <b v="0"/>
    <n v="1.4585714285714286"/>
    <n v="64.620253164556956"/>
    <b v="1"/>
    <x v="4"/>
    <x v="11"/>
  </r>
  <r>
    <n v="1618"/>
    <s v="Janus Word Album"/>
    <s v="Janus Word combines hard rock with melodic acoustic music for a unique and awesome sound."/>
    <n v="1500"/>
    <n v="1576"/>
    <x v="0"/>
    <s v="1000 to 4999"/>
    <s v="US"/>
    <s v="USD"/>
    <n v="1362757335"/>
    <x v="1617"/>
    <n v="1359301335"/>
    <d v="2013-01-27T15:42:15"/>
    <n v="27"/>
    <b v="0"/>
    <n v="1.0506666666666666"/>
    <n v="58.370370370370374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1000 to 4999"/>
    <s v="US"/>
    <s v="USD"/>
    <n v="1410755286"/>
    <x v="1618"/>
    <n v="1408940886"/>
    <d v="2014-08-25T04:28:06"/>
    <n v="23"/>
    <b v="0"/>
    <n v="1.3333333333333333"/>
    <n v="86.956521739130437"/>
    <b v="1"/>
    <x v="4"/>
    <x v="11"/>
  </r>
  <r>
    <n v="1620"/>
    <s v="Kickstart my music career with 300 CDs"/>
    <s v="Kickstarting my music career with 300 hard copy CDs of my first release."/>
    <n v="1000"/>
    <n v="1130"/>
    <x v="0"/>
    <s v="Less Than 1000"/>
    <s v="US"/>
    <s v="USD"/>
    <n v="1361606940"/>
    <x v="1619"/>
    <n v="1361002140"/>
    <d v="2013-02-16T08:09:00"/>
    <n v="17"/>
    <b v="0"/>
    <n v="1.1299999999999999"/>
    <n v="66.470588235294116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5000 to 9999"/>
    <s v="US"/>
    <s v="USD"/>
    <n v="1338177540"/>
    <x v="1620"/>
    <n v="1333550015"/>
    <d v="2012-04-04T14:33:35"/>
    <n v="37"/>
    <b v="0"/>
    <n v="1.212"/>
    <n v="163.78378378378378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5000 to 9999"/>
    <s v="US"/>
    <s v="USD"/>
    <n v="1418803140"/>
    <x v="1621"/>
    <n v="1415343874"/>
    <d v="2014-11-07T07:04:34"/>
    <n v="65"/>
    <b v="0"/>
    <n v="1.0172463768115942"/>
    <n v="107.98461538461538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Less Than 1000"/>
    <s v="GB"/>
    <s v="GBP"/>
    <n v="1377621089"/>
    <x v="1622"/>
    <n v="1372437089"/>
    <d v="2013-06-28T16:31:29"/>
    <n v="18"/>
    <b v="0"/>
    <n v="1.0106666666666666"/>
    <n v="42.111111111111114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Less Than 1000"/>
    <s v="US"/>
    <s v="USD"/>
    <n v="1357721335"/>
    <x v="1623"/>
    <n v="1354265335"/>
    <d v="2012-11-30T08:48:55"/>
    <n v="25"/>
    <b v="0"/>
    <n v="1.18"/>
    <n v="47.2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5000 to 9999"/>
    <s v="US"/>
    <s v="USD"/>
    <n v="1347382053"/>
    <x v="1624"/>
    <n v="1344962853"/>
    <d v="2012-08-14T16:47:33"/>
    <n v="104"/>
    <b v="0"/>
    <n v="1.5533333333333332"/>
    <n v="112.01923076923077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5000 to 9999"/>
    <s v="US"/>
    <s v="USD"/>
    <n v="1385932867"/>
    <x v="1625"/>
    <n v="1383337267"/>
    <d v="2013-11-01T20:21:07"/>
    <n v="108"/>
    <b v="0"/>
    <n v="1.0118750000000001"/>
    <n v="74.953703703703709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1000 to 4999"/>
    <s v="US"/>
    <s v="USD"/>
    <n v="1353905940"/>
    <x v="1626"/>
    <n v="1351011489"/>
    <d v="2012-10-23T16:58:09"/>
    <n v="38"/>
    <b v="0"/>
    <n v="1.17"/>
    <n v="61.578947368421055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s v="1000 to 4999"/>
    <s v="US"/>
    <s v="USD"/>
    <n v="1403026882"/>
    <x v="1627"/>
    <n v="1400175682"/>
    <d v="2014-05-15T17:41:22"/>
    <n v="88"/>
    <b v="0"/>
    <n v="1.00925"/>
    <n v="45.875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5000 to 9999"/>
    <s v="US"/>
    <s v="USD"/>
    <n v="1392929333"/>
    <x v="1628"/>
    <n v="1389041333"/>
    <d v="2014-01-06T20:48:53"/>
    <n v="82"/>
    <b v="0"/>
    <n v="1.0366666666666666"/>
    <n v="75.853658536585371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1000 to 4999"/>
    <s v="US"/>
    <s v="USD"/>
    <n v="1330671540"/>
    <x v="1629"/>
    <n v="1328040375"/>
    <d v="2012-01-31T20:06:15"/>
    <n v="126"/>
    <b v="0"/>
    <n v="2.6524999999999999"/>
    <n v="84.206349206349202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10000 to 14999"/>
    <s v="US"/>
    <s v="USD"/>
    <n v="1350074261"/>
    <x v="1630"/>
    <n v="1347482261"/>
    <d v="2012-09-12T20:37:41"/>
    <n v="133"/>
    <b v="0"/>
    <n v="1.5590999999999999"/>
    <n v="117.22556390977444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1000 to 4999"/>
    <s v="US"/>
    <s v="USD"/>
    <n v="1316851854"/>
    <x v="1631"/>
    <n v="1311667854"/>
    <d v="2011-07-26T08:10:54"/>
    <n v="47"/>
    <b v="0"/>
    <n v="1.0162500000000001"/>
    <n v="86.489361702127653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10000 to 14999"/>
    <s v="US"/>
    <s v="USD"/>
    <n v="1326690000"/>
    <x v="1632"/>
    <n v="1324329156"/>
    <d v="2011-12-19T21:12:36"/>
    <n v="58"/>
    <b v="0"/>
    <n v="1"/>
    <n v="172.4137931034482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s v="1000 to 4999"/>
    <s v="US"/>
    <s v="USD"/>
    <n v="1306994340"/>
    <x v="1633"/>
    <n v="1303706001"/>
    <d v="2011-04-25T04:33:21"/>
    <n v="32"/>
    <b v="0"/>
    <n v="1.0049999999999999"/>
    <n v="62.8125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1000 to 4999"/>
    <s v="US"/>
    <s v="USD"/>
    <n v="1468270261"/>
    <x v="1634"/>
    <n v="1463086261"/>
    <d v="2016-05-12T20:51:01"/>
    <n v="37"/>
    <b v="0"/>
    <n v="1.2529999999999999"/>
    <n v="67.729729729729726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1000 to 4999"/>
    <s v="US"/>
    <s v="USD"/>
    <n v="1307851200"/>
    <x v="1635"/>
    <n v="1304129088"/>
    <d v="2011-04-30T02:04:48"/>
    <n v="87"/>
    <b v="0"/>
    <n v="1.0355555555555556"/>
    <n v="53.5632183908046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Less Than 1000"/>
    <s v="US"/>
    <s v="USD"/>
    <n v="1262302740"/>
    <x v="1636"/>
    <n v="1257444140"/>
    <d v="2009-11-05T18:02:20"/>
    <n v="15"/>
    <b v="0"/>
    <n v="1.038"/>
    <n v="34.6"/>
    <b v="1"/>
    <x v="4"/>
    <x v="11"/>
  </r>
  <r>
    <n v="1638"/>
    <s v="Avenues EP 2013"/>
    <s v="Avenues will be going in to the studio to record a new EP with Matt Allison!"/>
    <n v="1000"/>
    <n v="1050"/>
    <x v="0"/>
    <s v="Less Than 1000"/>
    <s v="US"/>
    <s v="USD"/>
    <n v="1362086700"/>
    <x v="1637"/>
    <n v="1358180968"/>
    <d v="2013-01-14T16:29:28"/>
    <n v="27"/>
    <b v="0"/>
    <n v="1.05"/>
    <n v="38.888888888888886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1000 to 4999"/>
    <s v="US"/>
    <s v="USD"/>
    <n v="1330789165"/>
    <x v="1638"/>
    <n v="1328197165"/>
    <d v="2012-02-02T15:39:25"/>
    <n v="19"/>
    <b v="0"/>
    <n v="1"/>
    <n v="94.736842105263165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Less Than 1000"/>
    <s v="US"/>
    <s v="USD"/>
    <n v="1280800740"/>
    <x v="1639"/>
    <n v="1279603955"/>
    <d v="2010-07-20T05:32:35"/>
    <n v="17"/>
    <b v="0"/>
    <n v="1.6986000000000001"/>
    <n v="39.967058823529413"/>
    <b v="1"/>
    <x v="4"/>
    <x v="11"/>
  </r>
  <r>
    <n v="1641"/>
    <s v="Tanya Dartson- Run for Your Life music video"/>
    <s v="Music Video For Upbeat and Inspiring Song - Run For Your Life"/>
    <n v="2500"/>
    <n v="2535"/>
    <x v="0"/>
    <s v="1000 to 4999"/>
    <s v="US"/>
    <s v="USD"/>
    <n v="1418998744"/>
    <x v="1640"/>
    <n v="1416406744"/>
    <d v="2014-11-19T14:19:04"/>
    <n v="26"/>
    <b v="0"/>
    <n v="1.014"/>
    <n v="97.5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1000 to 4999"/>
    <s v="US"/>
    <s v="USD"/>
    <n v="1308011727"/>
    <x v="1641"/>
    <n v="1306283727"/>
    <d v="2011-05-25T00:35:27"/>
    <n v="28"/>
    <b v="0"/>
    <n v="1"/>
    <n v="42.857142857142854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s v="5000 to 9999"/>
    <s v="US"/>
    <s v="USD"/>
    <n v="1348516012"/>
    <x v="1642"/>
    <n v="1345924012"/>
    <d v="2012-08-25T19:46:52"/>
    <n v="37"/>
    <b v="0"/>
    <n v="1.2470000000000001"/>
    <n v="168.51351351351352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10000 to 14999"/>
    <s v="US"/>
    <s v="USD"/>
    <n v="1353551160"/>
    <x v="1643"/>
    <n v="1348363560"/>
    <d v="2012-09-23T01:26:00"/>
    <n v="128"/>
    <b v="0"/>
    <n v="1.095"/>
    <n v="85.546875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5000 to 9999"/>
    <s v="US"/>
    <s v="USD"/>
    <n v="1379515740"/>
    <x v="1644"/>
    <n v="1378306140"/>
    <d v="2013-09-04T14:49:00"/>
    <n v="10"/>
    <b v="0"/>
    <n v="1.1080000000000001"/>
    <n v="554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1000 to 4999"/>
    <s v="GB"/>
    <s v="GBP"/>
    <n v="1408039860"/>
    <x v="1645"/>
    <n v="1405248503"/>
    <d v="2014-07-13T10:48:23"/>
    <n v="83"/>
    <b v="0"/>
    <n v="1.1020000000000001"/>
    <n v="26.554216867469879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5000 to 9999"/>
    <s v="US"/>
    <s v="USD"/>
    <n v="1339235377"/>
    <x v="1646"/>
    <n v="1336643377"/>
    <d v="2012-05-10T09:49:37"/>
    <n v="46"/>
    <b v="0"/>
    <n v="1.0471999999999999"/>
    <n v="113.82608695652173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1000 to 4999"/>
    <s v="US"/>
    <s v="USD"/>
    <n v="1300636482"/>
    <x v="1647"/>
    <n v="1298048082"/>
    <d v="2011-02-18T16:54:42"/>
    <n v="90"/>
    <b v="0"/>
    <n v="1.2526086956521738"/>
    <n v="32.011111111111113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1000 to 4999"/>
    <s v="US"/>
    <s v="USD"/>
    <n v="1400862355"/>
    <x v="1648"/>
    <n v="1396974355"/>
    <d v="2014-04-08T16:25:55"/>
    <n v="81"/>
    <b v="0"/>
    <n v="1.0058763157894737"/>
    <n v="47.189259259259259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1000 to 4999"/>
    <s v="US"/>
    <s v="USD"/>
    <n v="1381314437"/>
    <x v="1649"/>
    <n v="1378722437"/>
    <d v="2013-09-09T10:27:17"/>
    <n v="32"/>
    <b v="0"/>
    <n v="1.4155"/>
    <n v="88.46875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1000 to 4999"/>
    <s v="US"/>
    <s v="USD"/>
    <n v="1303801140"/>
    <x v="1650"/>
    <n v="1300916220"/>
    <d v="2011-03-23T21:37:00"/>
    <n v="20"/>
    <b v="0"/>
    <n v="1.0075000000000001"/>
    <n v="100.75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1000 to 4999"/>
    <s v="US"/>
    <s v="USD"/>
    <n v="1385297393"/>
    <x v="1651"/>
    <n v="1382701793"/>
    <d v="2013-10-25T11:49:53"/>
    <n v="70"/>
    <b v="0"/>
    <n v="1.0066666666666666"/>
    <n v="64.714285714285708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5000 to 9999"/>
    <s v="US"/>
    <s v="USD"/>
    <n v="1303675296"/>
    <x v="1652"/>
    <n v="1300996896"/>
    <d v="2011-03-24T20:01:36"/>
    <n v="168"/>
    <b v="0"/>
    <n v="1.7423040000000001"/>
    <n v="51.854285714285716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1000 to 4999"/>
    <s v="US"/>
    <s v="USD"/>
    <n v="1334784160"/>
    <x v="1653"/>
    <n v="1332192160"/>
    <d v="2012-03-19T21:22:40"/>
    <n v="34"/>
    <b v="0"/>
    <n v="1.199090909090909"/>
    <n v="38.794117647058826"/>
    <b v="1"/>
    <x v="4"/>
    <x v="27"/>
  </r>
  <r>
    <n v="1655"/>
    <s v="Meg Porter Debut EP!"/>
    <s v="Berklee College of Music student, Meg Porter needs YOUR help to fund her very first EP!"/>
    <n v="1500"/>
    <n v="2143"/>
    <x v="0"/>
    <s v="1000 to 4999"/>
    <s v="US"/>
    <s v="USD"/>
    <n v="1333648820"/>
    <x v="1654"/>
    <n v="1331060420"/>
    <d v="2012-03-06T19:00:20"/>
    <n v="48"/>
    <b v="0"/>
    <n v="1.4286666666666668"/>
    <n v="44.645833333333336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5000 to 9999"/>
    <s v="US"/>
    <s v="USD"/>
    <n v="1355437052"/>
    <x v="1655"/>
    <n v="1352845052"/>
    <d v="2012-11-13T22:17:32"/>
    <n v="48"/>
    <b v="0"/>
    <n v="1.0033493333333334"/>
    <n v="156.77333333333334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25000 to 29999"/>
    <s v="US"/>
    <s v="USD"/>
    <n v="1337885168"/>
    <x v="1656"/>
    <n v="1335293168"/>
    <d v="2012-04-24T18:46:08"/>
    <n v="221"/>
    <b v="0"/>
    <n v="1.0493380000000001"/>
    <n v="118.70339366515837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5000 to 9999"/>
    <s v="US"/>
    <s v="USD"/>
    <n v="1355840400"/>
    <x v="1657"/>
    <n v="1352524767"/>
    <d v="2012-11-10T05:19:27"/>
    <n v="107"/>
    <b v="0"/>
    <n v="1.3223333333333334"/>
    <n v="74.149532710280369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Less Than 1000"/>
    <s v="GB"/>
    <s v="GBP"/>
    <n v="1387281600"/>
    <x v="1658"/>
    <n v="1384811721"/>
    <d v="2013-11-18T21:55:21"/>
    <n v="45"/>
    <b v="0"/>
    <n v="1.1279999999999999"/>
    <n v="12.533333333333333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Less Than 1000"/>
    <s v="IT"/>
    <s v="EUR"/>
    <n v="1462053540"/>
    <x v="1659"/>
    <n v="1459355950"/>
    <d v="2016-03-30T16:39:10"/>
    <n v="36"/>
    <b v="0"/>
    <n v="12.5375"/>
    <n v="27.861111111111111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5000 to 9999"/>
    <s v="AT"/>
    <s v="EUR"/>
    <n v="1453064400"/>
    <x v="1660"/>
    <n v="1449359831"/>
    <d v="2015-12-05T23:57:11"/>
    <n v="101"/>
    <b v="0"/>
    <n v="1.0250632911392406"/>
    <n v="80.178217821782184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5000 to 9999"/>
    <s v="US"/>
    <s v="USD"/>
    <n v="1325310336"/>
    <x v="1661"/>
    <n v="1320122736"/>
    <d v="2011-11-01T04:45:36"/>
    <n v="62"/>
    <b v="0"/>
    <n v="1.026375"/>
    <n v="132.43548387096774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Less Than 1000"/>
    <s v="US"/>
    <s v="USD"/>
    <n v="1422750707"/>
    <x v="1662"/>
    <n v="1420158707"/>
    <d v="2015-01-02T00:31:47"/>
    <n v="32"/>
    <b v="0"/>
    <n v="1.08"/>
    <n v="33.75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1000 to 4999"/>
    <s v="US"/>
    <s v="USD"/>
    <n v="1331870340"/>
    <x v="1663"/>
    <n v="1328033818"/>
    <d v="2012-01-31T18:16:58"/>
    <n v="89"/>
    <b v="0"/>
    <n v="1.2240879999999998"/>
    <n v="34.384494382022467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1000 to 4999"/>
    <s v="US"/>
    <s v="USD"/>
    <n v="1298343600"/>
    <x v="1664"/>
    <n v="1295624113"/>
    <d v="2011-01-21T15:35:13"/>
    <n v="93"/>
    <b v="0"/>
    <n v="1.1945714285714286"/>
    <n v="44.956989247311824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1000 to 4999"/>
    <s v="US"/>
    <s v="USD"/>
    <n v="1364447073"/>
    <x v="1665"/>
    <n v="1361858673"/>
    <d v="2013-02-26T06:04:33"/>
    <n v="98"/>
    <b v="0"/>
    <n v="1.6088"/>
    <n v="41.04081632653061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1000 to 4999"/>
    <s v="US"/>
    <s v="USD"/>
    <n v="1394521140"/>
    <x v="1666"/>
    <n v="1392169298"/>
    <d v="2014-02-12T01:41:38"/>
    <n v="82"/>
    <b v="0"/>
    <n v="1.2685294117647059"/>
    <n v="52.597560975609753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5000 to 9999"/>
    <s v="US"/>
    <s v="USD"/>
    <n v="1322454939"/>
    <x v="1667"/>
    <n v="1319859339"/>
    <d v="2011-10-29T03:35:39"/>
    <n v="116"/>
    <b v="0"/>
    <n v="1.026375"/>
    <n v="70.784482758620683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1000 to 4999"/>
    <s v="US"/>
    <s v="USD"/>
    <n v="1464729276"/>
    <x v="1668"/>
    <n v="1459545276"/>
    <d v="2016-04-01T21:14:36"/>
    <n v="52"/>
    <b v="0"/>
    <n v="1.3975"/>
    <n v="53.75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Less Than 1000"/>
    <s v="US"/>
    <s v="USD"/>
    <n v="1278302400"/>
    <x v="1669"/>
    <n v="1273961999"/>
    <d v="2010-05-15T22:19:59"/>
    <n v="23"/>
    <b v="0"/>
    <n v="1.026"/>
    <n v="44.608695652173914"/>
    <b v="1"/>
    <x v="4"/>
    <x v="27"/>
  </r>
  <r>
    <n v="1671"/>
    <s v="Luke O'Brien's Kickstarter"/>
    <s v="I am seeking funding in order to help take my music from a hobby to a career."/>
    <n v="2000"/>
    <n v="2013.47"/>
    <x v="0"/>
    <s v="1000 to 4999"/>
    <s v="US"/>
    <s v="USD"/>
    <n v="1470056614"/>
    <x v="1670"/>
    <n v="1467464614"/>
    <d v="2016-07-02T13:03:34"/>
    <n v="77"/>
    <b v="0"/>
    <n v="1.0067349999999999"/>
    <n v="26.148961038961041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s v="1000 to 4999"/>
    <s v="US"/>
    <s v="USD"/>
    <n v="1338824730"/>
    <x v="1671"/>
    <n v="1336232730"/>
    <d v="2012-05-05T15:45:30"/>
    <n v="49"/>
    <b v="0"/>
    <n v="1.1294117647058823"/>
    <n v="39.183673469387756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1000 to 4999"/>
    <s v="US"/>
    <s v="USD"/>
    <n v="1425675892"/>
    <x v="1672"/>
    <n v="1423083892"/>
    <d v="2015-02-04T21:04:52"/>
    <n v="59"/>
    <b v="0"/>
    <n v="1.2809523809523808"/>
    <n v="45.593220338983052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5000 to 9999"/>
    <s v="US"/>
    <s v="USD"/>
    <n v="1471503540"/>
    <x v="1673"/>
    <n v="1468852306"/>
    <d v="2016-07-18T14:31:46"/>
    <n v="113"/>
    <b v="0"/>
    <n v="2.0169999999999999"/>
    <n v="89.247787610619469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s v="Less Than 1000"/>
    <s v="US"/>
    <s v="USD"/>
    <n v="1318802580"/>
    <x v="1674"/>
    <n v="1316194540"/>
    <d v="2011-09-16T17:35:40"/>
    <n v="34"/>
    <b v="0"/>
    <n v="1.37416"/>
    <n v="40.416470588235299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s v="1000 to 4999"/>
    <s v="US"/>
    <s v="USD"/>
    <n v="1334980740"/>
    <x v="1675"/>
    <n v="1330968347"/>
    <d v="2012-03-05T17:25:47"/>
    <n v="42"/>
    <b v="0"/>
    <n v="1.1533333333333333"/>
    <n v="82.38095238095238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5000 to 9999"/>
    <s v="ES"/>
    <s v="EUR"/>
    <n v="1460786340"/>
    <x v="1676"/>
    <n v="1455615976"/>
    <d v="2016-02-16T09:46:16"/>
    <n v="42"/>
    <b v="0"/>
    <n v="1.1166666666666667"/>
    <n v="159.5238095238095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1000 to 4999"/>
    <s v="US"/>
    <s v="USD"/>
    <n v="1391718671"/>
    <x v="1677"/>
    <n v="1390509071"/>
    <d v="2014-01-23T20:31:11"/>
    <n v="49"/>
    <b v="0"/>
    <n v="1.1839999999999999"/>
    <n v="36.244897959183675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1000 to 4999"/>
    <s v="US"/>
    <s v="USD"/>
    <n v="1311298745"/>
    <x v="1678"/>
    <n v="1309311545"/>
    <d v="2011-06-29T01:39:05"/>
    <n v="56"/>
    <b v="0"/>
    <n v="1.75"/>
    <n v="62.5"/>
    <b v="1"/>
    <x v="4"/>
    <x v="27"/>
  </r>
  <r>
    <n v="1680"/>
    <s v="Kick Out a Record"/>
    <s v="Working Musician dilemma #164: how the taxman put Kick the Record 2.0 on hold"/>
    <n v="1000"/>
    <n v="1175"/>
    <x v="0"/>
    <s v="Less Than 1000"/>
    <s v="US"/>
    <s v="USD"/>
    <n v="1405188667"/>
    <x v="1679"/>
    <n v="1402596667"/>
    <d v="2014-06-12T18:11:07"/>
    <n v="25"/>
    <b v="0"/>
    <n v="1.175"/>
    <n v="47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Not within Scope"/>
    <s v="US"/>
    <s v="USD"/>
    <n v="1490752800"/>
    <x v="1680"/>
    <n v="1486522484"/>
    <d v="2017-02-08T02:54:44"/>
    <n v="884"/>
    <b v="0"/>
    <n v="1.0142212307692309"/>
    <n v="74.575090497737563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5000 to 9999"/>
    <s v="US"/>
    <s v="USD"/>
    <n v="1492142860"/>
    <x v="1681"/>
    <n v="1486962460"/>
    <d v="2017-02-13T05:07:40"/>
    <n v="0"/>
    <b v="0"/>
    <n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1000 to 4999"/>
    <s v="FR"/>
    <s v="EUR"/>
    <n v="1491590738"/>
    <x v="1682"/>
    <n v="1489517138"/>
    <d v="2017-03-14T18:45:38"/>
    <n v="10"/>
    <b v="0"/>
    <n v="0.21714285714285714"/>
    <n v="76"/>
    <b v="0"/>
    <x v="4"/>
    <x v="28"/>
  </r>
  <r>
    <n v="1684"/>
    <s v="Goodness &amp; Mercy EP - Marty Mikles"/>
    <s v="New Music from Marty Mikles!  A new EP all about God's Goodness &amp; Mercy."/>
    <n v="8000"/>
    <n v="8730"/>
    <x v="3"/>
    <s v="5000 to 9999"/>
    <s v="US"/>
    <s v="USD"/>
    <n v="1489775641"/>
    <x v="1683"/>
    <n v="1487360041"/>
    <d v="2017-02-17T19:34:01"/>
    <n v="101"/>
    <b v="0"/>
    <n v="1.0912500000000001"/>
    <n v="86.43564356435644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Less Than 1000"/>
    <s v="US"/>
    <s v="USD"/>
    <n v="1490331623"/>
    <x v="1684"/>
    <n v="1487743223"/>
    <d v="2017-02-22T06:00:23"/>
    <n v="15"/>
    <b v="0"/>
    <n v="1.0285714285714285"/>
    <n v="24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5000 to 9999"/>
    <s v="CA"/>
    <s v="CAD"/>
    <n v="1493320519"/>
    <x v="1685"/>
    <n v="1488140119"/>
    <d v="2017-02-26T20:15:19"/>
    <n v="1"/>
    <b v="0"/>
    <n v="3.5999999999999999E-3"/>
    <n v="18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10000 to 14999"/>
    <s v="US"/>
    <s v="USD"/>
    <n v="1491855300"/>
    <x v="1686"/>
    <n v="1488935245"/>
    <d v="2017-03-08T01:07:25"/>
    <n v="39"/>
    <b v="0"/>
    <n v="0.3125"/>
    <n v="80.128205128205124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1000 to 4999"/>
    <s v="US"/>
    <s v="USD"/>
    <n v="1491738594"/>
    <x v="1687"/>
    <n v="1489150194"/>
    <d v="2017-03-10T12:49:54"/>
    <n v="7"/>
    <b v="0"/>
    <n v="0.443"/>
    <n v="253.14285714285714"/>
    <b v="0"/>
    <x v="4"/>
    <x v="28"/>
  </r>
  <r>
    <n v="1689"/>
    <s v="Fly Away"/>
    <s v="Praising the Living God in the second half of life."/>
    <n v="2400"/>
    <n v="2400"/>
    <x v="3"/>
    <s v="1000 to 4999"/>
    <s v="US"/>
    <s v="USD"/>
    <n v="1489700230"/>
    <x v="1688"/>
    <n v="1487111830"/>
    <d v="2017-02-14T22:37:10"/>
    <n v="14"/>
    <b v="0"/>
    <n v="1"/>
    <n v="171.42857142857142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1000 to 4999"/>
    <s v="US"/>
    <s v="USD"/>
    <n v="1491470442"/>
    <x v="1689"/>
    <n v="1488882042"/>
    <d v="2017-03-07T10:20:42"/>
    <n v="11"/>
    <b v="0"/>
    <n v="0.254"/>
    <n v="57.727272727272727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30000 to 34999"/>
    <s v="US"/>
    <s v="USD"/>
    <n v="1491181200"/>
    <x v="1690"/>
    <n v="1488387008"/>
    <d v="2017-03-01T16:50:08"/>
    <n v="38"/>
    <b v="0"/>
    <n v="0.33473333333333333"/>
    <n v="264.26315789473682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5000 to 9999"/>
    <s v="US"/>
    <s v="USD"/>
    <n v="1490572740"/>
    <x v="1691"/>
    <n v="1487734667"/>
    <d v="2017-02-22T03:37:47"/>
    <n v="15"/>
    <b v="0"/>
    <n v="0.47799999999999998"/>
    <n v="159.33333333333334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1000 to 4999"/>
    <s v="GB"/>
    <s v="GBP"/>
    <n v="1491768000"/>
    <x v="1692"/>
    <n v="1489097112"/>
    <d v="2017-03-09T22:05:12"/>
    <n v="8"/>
    <b v="0"/>
    <n v="9.3333333333333338E-2"/>
    <n v="35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10000 to 14999"/>
    <s v="US"/>
    <s v="USD"/>
    <n v="1490589360"/>
    <x v="1693"/>
    <n v="1488038674"/>
    <d v="2017-02-25T16:04:34"/>
    <n v="1"/>
    <b v="0"/>
    <n v="5.0000000000000001E-4"/>
    <n v="5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10000 to 14999"/>
    <s v="US"/>
    <s v="USD"/>
    <n v="1491786000"/>
    <x v="1694"/>
    <n v="1488847514"/>
    <d v="2017-03-07T00:45:14"/>
    <n v="23"/>
    <b v="0"/>
    <n v="0.11708333333333333"/>
    <n v="61.08695652173913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ot within Scope"/>
    <s v="US"/>
    <s v="USD"/>
    <n v="1491007211"/>
    <x v="1695"/>
    <n v="1488418811"/>
    <d v="2017-03-02T01:40:11"/>
    <n v="0"/>
    <b v="0"/>
    <n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10000 to 14999"/>
    <s v="US"/>
    <s v="USD"/>
    <n v="1491781648"/>
    <x v="1696"/>
    <n v="1489193248"/>
    <d v="2017-03-11T00:47:28"/>
    <n v="22"/>
    <b v="0"/>
    <n v="0.20208000000000001"/>
    <n v="114.81818181818181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ot within Scope"/>
    <s v="US"/>
    <s v="USD"/>
    <n v="1490499180"/>
    <x v="1697"/>
    <n v="1488430760"/>
    <d v="2017-03-02T04:59:20"/>
    <n v="0"/>
    <b v="0"/>
    <n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5000 to 9999"/>
    <s v="US"/>
    <s v="USD"/>
    <n v="1491943445"/>
    <x v="1698"/>
    <n v="1489351445"/>
    <d v="2017-03-12T20:44:05"/>
    <n v="4"/>
    <b v="0"/>
    <n v="4.2311459353574929E-2"/>
    <n v="5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20000 to 24999"/>
    <s v="US"/>
    <s v="USD"/>
    <n v="1491019200"/>
    <x v="1699"/>
    <n v="1488418990"/>
    <d v="2017-03-02T01:43:10"/>
    <n v="79"/>
    <b v="0"/>
    <n v="0.2606"/>
    <n v="65.974683544303801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5000 to 9999"/>
    <s v="US"/>
    <s v="USD"/>
    <n v="1421337405"/>
    <x v="1700"/>
    <n v="1418745405"/>
    <d v="2014-12-16T15:56:45"/>
    <n v="2"/>
    <b v="0"/>
    <n v="1.9801980198019802E-3"/>
    <n v="5"/>
    <b v="0"/>
    <x v="4"/>
    <x v="28"/>
  </r>
  <r>
    <n v="1702"/>
    <s v="lyndale lewis and new vision prosper cd release"/>
    <s v="I can do all things through christ jesus"/>
    <n v="16500"/>
    <n v="1"/>
    <x v="2"/>
    <s v="15000 to 19999"/>
    <s v="US"/>
    <s v="USD"/>
    <n v="1427745150"/>
    <x v="1701"/>
    <n v="1425156750"/>
    <d v="2015-02-28T20:52:30"/>
    <n v="1"/>
    <b v="0"/>
    <n v="6.0606060606060605E-5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5000 to 9999"/>
    <s v="US"/>
    <s v="USD"/>
    <n v="1441003537"/>
    <x v="1702"/>
    <n v="1435819537"/>
    <d v="2015-07-02T06:45:37"/>
    <n v="2"/>
    <b v="0"/>
    <n v="1.0200000000000001E-2"/>
    <n v="25.5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s v="1000 to 4999"/>
    <s v="US"/>
    <s v="USD"/>
    <n v="1424056873"/>
    <x v="1703"/>
    <n v="1421464873"/>
    <d v="2015-01-17T03:21:13"/>
    <n v="11"/>
    <b v="0"/>
    <n v="0.65100000000000002"/>
    <n v="118.36363636363636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1000 to 4999"/>
    <s v="US"/>
    <s v="USD"/>
    <n v="1441814400"/>
    <x v="1704"/>
    <n v="1440807846"/>
    <d v="2015-08-29T00:24:06"/>
    <n v="0"/>
    <b v="0"/>
    <n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5000 to 9999"/>
    <s v="DE"/>
    <s v="EUR"/>
    <n v="1440314472"/>
    <x v="1705"/>
    <n v="1435130472"/>
    <d v="2015-06-24T07:21:12"/>
    <n v="0"/>
    <b v="0"/>
    <n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5000 to 9999"/>
    <s v="US"/>
    <s v="USD"/>
    <n v="1459181895"/>
    <x v="1706"/>
    <n v="1456593495"/>
    <d v="2016-02-27T17:18:15"/>
    <n v="9"/>
    <b v="0"/>
    <n v="9.74E-2"/>
    <n v="54.111111111111114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5000 to 9999"/>
    <s v="US"/>
    <s v="USD"/>
    <n v="1462135706"/>
    <x v="1707"/>
    <n v="1458679706"/>
    <d v="2016-03-22T20:48:26"/>
    <n v="0"/>
    <b v="0"/>
    <n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s v="1000 to 4999"/>
    <s v="US"/>
    <s v="USD"/>
    <n v="1409513940"/>
    <x v="1708"/>
    <n v="1405949514"/>
    <d v="2014-07-21T13:31:54"/>
    <n v="4"/>
    <b v="0"/>
    <n v="4.8571428571428571E-2"/>
    <n v="21.25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s v="5000 to 9999"/>
    <s v="DE"/>
    <s v="EUR"/>
    <n v="1453122000"/>
    <x v="1709"/>
    <n v="1449151888"/>
    <d v="2015-12-03T14:11:28"/>
    <n v="1"/>
    <b v="0"/>
    <n v="6.7999999999999996E-3"/>
    <n v="34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10000 to 14999"/>
    <s v="US"/>
    <s v="USD"/>
    <n v="1409585434"/>
    <x v="1710"/>
    <n v="1406907034"/>
    <d v="2014-08-01T15:30:34"/>
    <n v="2"/>
    <b v="0"/>
    <n v="0.105"/>
    <n v="525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5000 to 9999"/>
    <s v="US"/>
    <s v="USD"/>
    <n v="1435701353"/>
    <x v="1711"/>
    <n v="1430517353"/>
    <d v="2015-05-01T21:55:53"/>
    <n v="0"/>
    <b v="0"/>
    <n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1000 to 4999"/>
    <s v="US"/>
    <s v="USD"/>
    <n v="1412536412"/>
    <x v="1712"/>
    <n v="1409944412"/>
    <d v="2014-09-05T19:13:32"/>
    <n v="1"/>
    <b v="0"/>
    <n v="1.6666666666666666E-2"/>
    <n v="50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25000 to 29999"/>
    <s v="US"/>
    <s v="USD"/>
    <n v="1430517761"/>
    <x v="1713"/>
    <n v="1427925761"/>
    <d v="2015-04-01T22:02:41"/>
    <n v="17"/>
    <b v="0"/>
    <n v="7.868E-2"/>
    <n v="115.705882352941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5000 to 9999"/>
    <s v="US"/>
    <s v="USD"/>
    <n v="1427772120"/>
    <x v="1714"/>
    <n v="1425186785"/>
    <d v="2015-03-01T05:13:05"/>
    <n v="2"/>
    <b v="0"/>
    <n v="2.2000000000000001E-3"/>
    <n v="5.5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1000 to 4999"/>
    <s v="US"/>
    <s v="USD"/>
    <n v="1481295099"/>
    <x v="1715"/>
    <n v="1477835499"/>
    <d v="2016-10-30T13:51:39"/>
    <n v="3"/>
    <b v="0"/>
    <n v="7.4999999999999997E-2"/>
    <n v="50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1000 to 4999"/>
    <s v="US"/>
    <s v="USD"/>
    <n v="1461211200"/>
    <x v="1716"/>
    <n v="1459467238"/>
    <d v="2016-03-31T23:33:58"/>
    <n v="41"/>
    <b v="0"/>
    <n v="0.42725880551301687"/>
    <n v="34.024390243902438"/>
    <b v="0"/>
    <x v="4"/>
    <x v="28"/>
  </r>
  <r>
    <n v="1718"/>
    <s v="The Prodigal Son"/>
    <s v="A melody for the galaxy."/>
    <n v="35000"/>
    <n v="75"/>
    <x v="2"/>
    <s v="35000 to 39999"/>
    <s v="US"/>
    <s v="USD"/>
    <n v="1463201940"/>
    <x v="1717"/>
    <n v="1459435149"/>
    <d v="2016-03-31T14:39:09"/>
    <n v="2"/>
    <b v="0"/>
    <n v="2.142857142857143E-3"/>
    <n v="37.5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1000 to 4999"/>
    <s v="US"/>
    <s v="USD"/>
    <n v="1410958191"/>
    <x v="1718"/>
    <n v="1408366191"/>
    <d v="2014-08-18T12:49:51"/>
    <n v="3"/>
    <b v="0"/>
    <n v="8.7500000000000008E-3"/>
    <n v="11.666666666666666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1000 to 4999"/>
    <s v="US"/>
    <s v="USD"/>
    <n v="1415562471"/>
    <x v="1719"/>
    <n v="1412966871"/>
    <d v="2014-10-10T18:47:51"/>
    <n v="8"/>
    <b v="0"/>
    <n v="5.6250000000000001E-2"/>
    <n v="28.125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5000 to 9999"/>
    <s v="US"/>
    <s v="USD"/>
    <n v="1449831863"/>
    <x v="1720"/>
    <n v="1447239863"/>
    <d v="2015-11-11T11:04:23"/>
    <n v="0"/>
    <b v="0"/>
    <n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1000 to 4999"/>
    <s v="US"/>
    <s v="USD"/>
    <n v="1459642200"/>
    <x v="1721"/>
    <n v="1456441429"/>
    <d v="2016-02-25T23:03:49"/>
    <n v="1"/>
    <b v="0"/>
    <n v="3.4722222222222224E-4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10000 to 14999"/>
    <s v="US"/>
    <s v="USD"/>
    <n v="1435730400"/>
    <x v="1722"/>
    <n v="1430855315"/>
    <d v="2015-05-05T19:48:35"/>
    <n v="3"/>
    <b v="0"/>
    <n v="6.5000000000000002E-2"/>
    <n v="216.66666666666666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5000 to 9999"/>
    <s v="US"/>
    <s v="USD"/>
    <n v="1414707762"/>
    <x v="1723"/>
    <n v="1412115762"/>
    <d v="2014-09-30T22:22:42"/>
    <n v="4"/>
    <b v="0"/>
    <n v="5.8333333333333336E-3"/>
    <n v="8.75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5000 to 9999"/>
    <s v="US"/>
    <s v="USD"/>
    <n v="1408922049"/>
    <x v="1724"/>
    <n v="1406330049"/>
    <d v="2014-07-25T23:14:09"/>
    <n v="9"/>
    <b v="0"/>
    <n v="0.10181818181818182"/>
    <n v="62.222222222222221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5000 to 9999"/>
    <s v="US"/>
    <s v="USD"/>
    <n v="1403906664"/>
    <x v="1725"/>
    <n v="1401401064"/>
    <d v="2014-05-29T22:04:24"/>
    <n v="16"/>
    <b v="0"/>
    <n v="0.33784615384615385"/>
    <n v="137.25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1000 to 4999"/>
    <s v="GB"/>
    <s v="GBP"/>
    <n v="1428231600"/>
    <x v="1726"/>
    <n v="1423520177"/>
    <d v="2015-02-09T22:16:17"/>
    <n v="1"/>
    <b v="0"/>
    <n v="3.3333333333333332E-4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1000 to 4999"/>
    <s v="US"/>
    <s v="USD"/>
    <n v="1445439674"/>
    <x v="1727"/>
    <n v="1442847674"/>
    <d v="2015-09-21T15:01:14"/>
    <n v="7"/>
    <b v="0"/>
    <n v="0.68400000000000005"/>
    <n v="122.14285714285714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10000 to 14999"/>
    <s v="US"/>
    <s v="USD"/>
    <n v="1465521306"/>
    <x v="1728"/>
    <n v="1460337306"/>
    <d v="2016-04-11T01:15:06"/>
    <n v="0"/>
    <b v="0"/>
    <n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1000 to 4999"/>
    <s v="US"/>
    <s v="USD"/>
    <n v="1445738783"/>
    <x v="1729"/>
    <n v="1443146783"/>
    <d v="2015-09-25T02:06:23"/>
    <n v="0"/>
    <b v="0"/>
    <n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s v="Less Than 1000"/>
    <s v="US"/>
    <s v="USD"/>
    <n v="1434034800"/>
    <x v="1730"/>
    <n v="1432849552"/>
    <d v="2015-05-28T21:45:52"/>
    <n v="0"/>
    <b v="0"/>
    <n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1000 to 4999"/>
    <s v="US"/>
    <s v="USD"/>
    <n v="1452920400"/>
    <x v="1731"/>
    <n v="1447777481"/>
    <d v="2015-11-17T16:24:41"/>
    <n v="0"/>
    <b v="0"/>
    <n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10000 to 14999"/>
    <s v="US"/>
    <s v="USD"/>
    <n v="1473802200"/>
    <x v="1732"/>
    <n v="1472746374"/>
    <d v="2016-09-01T16:12:54"/>
    <n v="0"/>
    <b v="0"/>
    <n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1000 to 4999"/>
    <s v="US"/>
    <s v="USD"/>
    <n v="1431046356"/>
    <x v="1733"/>
    <n v="1428454356"/>
    <d v="2015-04-08T00:52:36"/>
    <n v="1"/>
    <b v="0"/>
    <n v="2.2222222222222223E-4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Less Than 1000"/>
    <s v="US"/>
    <s v="USD"/>
    <n v="1470598345"/>
    <x v="1734"/>
    <n v="1468006345"/>
    <d v="2016-07-08T19:32:25"/>
    <n v="2"/>
    <b v="0"/>
    <n v="0.11"/>
    <n v="55"/>
    <b v="0"/>
    <x v="4"/>
    <x v="28"/>
  </r>
  <r>
    <n v="1736"/>
    <s v="In His Presence"/>
    <s v="A unique meditative album reflecting on the life of Christ, inviting Him into your presence"/>
    <n v="3000"/>
    <n v="22"/>
    <x v="2"/>
    <s v="1000 to 4999"/>
    <s v="US"/>
    <s v="USD"/>
    <n v="1447018833"/>
    <x v="1735"/>
    <n v="1444423233"/>
    <d v="2015-10-09T20:40:33"/>
    <n v="1"/>
    <b v="0"/>
    <n v="7.3333333333333332E-3"/>
    <n v="22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1000 to 4999"/>
    <s v="US"/>
    <s v="USD"/>
    <n v="1437432392"/>
    <x v="1736"/>
    <n v="1434840392"/>
    <d v="2015-06-20T22:46:32"/>
    <n v="15"/>
    <b v="0"/>
    <n v="0.21249999999999999"/>
    <n v="56.666666666666664"/>
    <b v="0"/>
    <x v="4"/>
    <x v="28"/>
  </r>
  <r>
    <n v="1738"/>
    <s v="The Flashing Lights"/>
    <s v="Music that inspires and gives hope for overcoming and change. And it is good music."/>
    <n v="5000"/>
    <n v="20"/>
    <x v="2"/>
    <s v="5000 to 9999"/>
    <s v="US"/>
    <s v="USD"/>
    <n v="1412283542"/>
    <x v="1737"/>
    <n v="1409691542"/>
    <d v="2014-09-02T20:59:02"/>
    <n v="1"/>
    <b v="0"/>
    <n v="4.0000000000000001E-3"/>
    <n v="20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Less Than 1000"/>
    <s v="US"/>
    <s v="USD"/>
    <n v="1462391932"/>
    <x v="1738"/>
    <n v="1457297932"/>
    <d v="2016-03-06T20:58:52"/>
    <n v="1"/>
    <b v="0"/>
    <n v="1E-3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1000 to 4999"/>
    <s v="US"/>
    <s v="USD"/>
    <n v="1437075422"/>
    <x v="1739"/>
    <n v="1434483422"/>
    <d v="2015-06-16T19:37:02"/>
    <n v="0"/>
    <b v="0"/>
    <n v="0"/>
    <n v="0"/>
    <b v="0"/>
    <x v="4"/>
    <x v="28"/>
  </r>
  <r>
    <n v="1741"/>
    <s v="Caught off Guard"/>
    <s v="A photo journal documenting my experiences and travels across New Zealand"/>
    <n v="1200"/>
    <n v="1330"/>
    <x v="0"/>
    <s v="1000 to 4999"/>
    <s v="GB"/>
    <s v="GBP"/>
    <n v="1433948671"/>
    <x v="1740"/>
    <n v="1430060671"/>
    <d v="2015-04-26T15:04:31"/>
    <n v="52"/>
    <b v="0"/>
    <n v="1.1083333333333334"/>
    <n v="25.576923076923077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1000 to 4999"/>
    <s v="US"/>
    <s v="USD"/>
    <n v="1483822800"/>
    <x v="1741"/>
    <n v="1481058170"/>
    <d v="2016-12-06T21:02:50"/>
    <n v="34"/>
    <b v="0"/>
    <n v="1.0874999999999999"/>
    <n v="63.970588235294116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5000 to 9999"/>
    <s v="US"/>
    <s v="USD"/>
    <n v="1472270340"/>
    <x v="1742"/>
    <n v="1470348775"/>
    <d v="2016-08-04T22:12:55"/>
    <n v="67"/>
    <b v="0"/>
    <n v="1.0041666666666667"/>
    <n v="89.925373134328353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5000 to 9999"/>
    <s v="GB"/>
    <s v="GBP"/>
    <n v="1425821477"/>
    <x v="1743"/>
    <n v="1421937077"/>
    <d v="2015-01-22T14:31:17"/>
    <n v="70"/>
    <b v="0"/>
    <n v="1.1845454545454546"/>
    <n v="93.071428571428569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5000 to 9999"/>
    <s v="US"/>
    <s v="USD"/>
    <n v="1482372000"/>
    <x v="1744"/>
    <n v="1479276838"/>
    <d v="2016-11-16T06:13:58"/>
    <n v="89"/>
    <b v="0"/>
    <n v="1.1401428571428571"/>
    <n v="89.674157303370791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15000 to 19999"/>
    <s v="US"/>
    <s v="USD"/>
    <n v="1479952800"/>
    <x v="1745"/>
    <n v="1477368867"/>
    <d v="2016-10-25T04:14:27"/>
    <n v="107"/>
    <b v="0"/>
    <n v="1.4810000000000001"/>
    <n v="207.61682242990653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5000 to 9999"/>
    <s v="GB"/>
    <s v="GBP"/>
    <n v="1447426800"/>
    <x v="1746"/>
    <n v="1444904830"/>
    <d v="2015-10-15T10:27:10"/>
    <n v="159"/>
    <b v="0"/>
    <n v="1.0495555555555556"/>
    <n v="59.408805031446541"/>
    <b v="1"/>
    <x v="8"/>
    <x v="20"/>
  </r>
  <r>
    <n v="1748"/>
    <s v="So It Is: Vancouver"/>
    <s v="Telling the story of the city through remarkable people who live in Vancouver today."/>
    <n v="50000"/>
    <n v="64974"/>
    <x v="0"/>
    <s v="Not within Scope"/>
    <s v="CA"/>
    <s v="CAD"/>
    <n v="1441234143"/>
    <x v="1747"/>
    <n v="1438642143"/>
    <d v="2015-08-03T22:49:03"/>
    <n v="181"/>
    <b v="0"/>
    <n v="1.29948"/>
    <n v="358.97237569060775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10000 to 14999"/>
    <s v="LU"/>
    <s v="EUR"/>
    <n v="1488394800"/>
    <x v="1748"/>
    <n v="1485213921"/>
    <d v="2017-01-23T23:25:21"/>
    <n v="131"/>
    <b v="0"/>
    <n v="1.2348756218905472"/>
    <n v="94.736641221374043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5000 to 9999"/>
    <s v="US"/>
    <s v="USD"/>
    <n v="1461096304"/>
    <x v="1749"/>
    <n v="1458936304"/>
    <d v="2016-03-25T20:05:04"/>
    <n v="125"/>
    <b v="0"/>
    <n v="2.0162"/>
    <n v="80.647999999999996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s v="10000 to 14999"/>
    <s v="US"/>
    <s v="USD"/>
    <n v="1426787123"/>
    <x v="1750"/>
    <n v="1424198723"/>
    <d v="2015-02-17T18:45:23"/>
    <n v="61"/>
    <b v="0"/>
    <n v="1.0289999999999999"/>
    <n v="168.68852459016392"/>
    <b v="1"/>
    <x v="8"/>
    <x v="20"/>
  </r>
  <r>
    <n v="1752"/>
    <s v="Adfectus Book"/>
    <s v="A little book of calm, in picture form, that will soothe the soul and un-furrow the brow."/>
    <n v="1200"/>
    <n v="3122"/>
    <x v="0"/>
    <s v="1000 to 4999"/>
    <s v="GB"/>
    <s v="GBP"/>
    <n v="1476425082"/>
    <x v="1751"/>
    <n v="1473833082"/>
    <d v="2016-09-14T06:04:42"/>
    <n v="90"/>
    <b v="0"/>
    <n v="2.6016666666666666"/>
    <n v="34.68888888888889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15000 to 19999"/>
    <s v="DK"/>
    <s v="DKK"/>
    <n v="1458579568"/>
    <x v="1752"/>
    <n v="1455991168"/>
    <d v="2016-02-20T17:59:28"/>
    <n v="35"/>
    <b v="0"/>
    <n v="1.08"/>
    <n v="462.85714285714283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5000 to 9999"/>
    <s v="CA"/>
    <s v="CAD"/>
    <n v="1428091353"/>
    <x v="1753"/>
    <n v="1425502953"/>
    <d v="2015-03-04T21:02:33"/>
    <n v="90"/>
    <b v="0"/>
    <n v="1.1052941176470588"/>
    <n v="104.38888888888889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Less Than 1000"/>
    <s v="US"/>
    <s v="USD"/>
    <n v="1444071361"/>
    <x v="1754"/>
    <n v="1441479361"/>
    <d v="2015-09-05T18:56:01"/>
    <n v="4"/>
    <b v="0"/>
    <n v="1.2"/>
    <n v="7.5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5000 to 9999"/>
    <s v="US"/>
    <s v="USD"/>
    <n v="1472443269"/>
    <x v="1755"/>
    <n v="1468987269"/>
    <d v="2016-07-20T04:01:09"/>
    <n v="120"/>
    <b v="0"/>
    <n v="1.0282909090909091"/>
    <n v="47.13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5000 to 9999"/>
    <s v="US"/>
    <s v="USD"/>
    <n v="1485631740"/>
    <x v="1756"/>
    <n v="1483041083"/>
    <d v="2016-12-29T19:51:23"/>
    <n v="14"/>
    <b v="0"/>
    <n v="1.1599999999999999"/>
    <n v="414.28571428571428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Less Than 1000"/>
    <s v="US"/>
    <s v="USD"/>
    <n v="1468536992"/>
    <x v="1757"/>
    <n v="1463352992"/>
    <d v="2016-05-15T22:56:32"/>
    <n v="27"/>
    <b v="0"/>
    <n v="1.147"/>
    <n v="42.481481481481481"/>
    <b v="1"/>
    <x v="8"/>
    <x v="20"/>
  </r>
  <r>
    <n v="1759"/>
    <s v="Death Valley"/>
    <s v="Death Valley will be the first photo book of Andi State"/>
    <n v="5000"/>
    <n v="5330"/>
    <x v="0"/>
    <s v="5000 to 9999"/>
    <s v="US"/>
    <s v="USD"/>
    <n v="1427309629"/>
    <x v="1758"/>
    <n v="1425585229"/>
    <d v="2015-03-05T19:53:49"/>
    <n v="49"/>
    <b v="0"/>
    <n v="1.0660000000000001"/>
    <n v="108.77551020408163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5000 to 9999"/>
    <s v="US"/>
    <s v="USD"/>
    <n v="1456416513"/>
    <x v="1759"/>
    <n v="1454688513"/>
    <d v="2016-02-05T16:08:33"/>
    <n v="102"/>
    <b v="0"/>
    <n v="1.6544000000000001"/>
    <n v="81.098039215686271"/>
    <b v="1"/>
    <x v="8"/>
    <x v="20"/>
  </r>
  <r>
    <n v="1761"/>
    <s v="I Wanted To See Boobs"/>
    <s v="A hardcover photobook telling the naked truth of a young photographers journey."/>
    <n v="100"/>
    <n v="155"/>
    <x v="0"/>
    <s v="Less Than 1000"/>
    <s v="GB"/>
    <s v="GBP"/>
    <n v="1442065060"/>
    <x v="1760"/>
    <n v="1437745060"/>
    <d v="2015-07-24T13:37:40"/>
    <n v="3"/>
    <b v="0"/>
    <n v="1.55"/>
    <n v="51.666666666666664"/>
    <b v="1"/>
    <x v="8"/>
    <x v="20"/>
  </r>
  <r>
    <n v="1762"/>
    <s v="&quot;The Naked Pixel&quot; Ali Pakele"/>
    <s v="Project rewards $25 gets you 190+ digital images"/>
    <n v="100"/>
    <n v="885"/>
    <x v="0"/>
    <s v="Less Than 1000"/>
    <s v="US"/>
    <s v="USD"/>
    <n v="1457739245"/>
    <x v="1761"/>
    <n v="1455147245"/>
    <d v="2016-02-10T23:34:05"/>
    <n v="25"/>
    <b v="0"/>
    <n v="8.85"/>
    <n v="35.4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10000 to 14999"/>
    <s v="US"/>
    <s v="USD"/>
    <n v="1477255840"/>
    <x v="1762"/>
    <n v="1474663840"/>
    <d v="2016-09-23T20:50:40"/>
    <n v="118"/>
    <b v="0"/>
    <n v="1.0190833333333333"/>
    <n v="103.63559322033899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10000 to 14999"/>
    <s v="GB"/>
    <s v="GBP"/>
    <n v="1407065979"/>
    <x v="1763"/>
    <n v="1404560379"/>
    <d v="2014-07-05T11:39:39"/>
    <n v="39"/>
    <b v="1"/>
    <n v="0.19600000000000001"/>
    <n v="55.282051282051285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10000 to 14999"/>
    <s v="US"/>
    <s v="USD"/>
    <n v="1407972712"/>
    <x v="1764"/>
    <n v="1405380712"/>
    <d v="2014-07-14T23:31:52"/>
    <n v="103"/>
    <b v="1"/>
    <n v="0.59467839999999994"/>
    <n v="72.16970873786407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s v="1000 to 4999"/>
    <s v="AU"/>
    <s v="AUD"/>
    <n v="1408999088"/>
    <x v="1765"/>
    <n v="1407184688"/>
    <d v="2014-08-04T20:38:08"/>
    <n v="0"/>
    <b v="1"/>
    <n v="0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5000 to 9999"/>
    <s v="US"/>
    <s v="USD"/>
    <n v="1407080884"/>
    <x v="1766"/>
    <n v="1404488884"/>
    <d v="2014-07-04T15:48:04"/>
    <n v="39"/>
    <b v="1"/>
    <n v="0.4572"/>
    <n v="58.615384615384613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5000 to 9999"/>
    <s v="US"/>
    <s v="USD"/>
    <n v="1411824444"/>
    <x v="1767"/>
    <n v="1406640444"/>
    <d v="2014-07-29T13:27:24"/>
    <n v="15"/>
    <b v="1"/>
    <n v="3.7400000000000003E-2"/>
    <n v="12.466666666666667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40000 to 44999"/>
    <s v="US"/>
    <s v="USD"/>
    <n v="1421177959"/>
    <x v="1768"/>
    <n v="1418585959"/>
    <d v="2014-12-14T19:39:19"/>
    <n v="22"/>
    <b v="1"/>
    <n v="2.7025E-2"/>
    <n v="49.136363636363633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20000 to 24999"/>
    <s v="US"/>
    <s v="USD"/>
    <n v="1413312194"/>
    <x v="1769"/>
    <n v="1410288194"/>
    <d v="2014-09-09T18:43:14"/>
    <n v="92"/>
    <b v="1"/>
    <n v="0.56514285714285717"/>
    <n v="150.5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1000 to 4999"/>
    <s v="GB"/>
    <s v="GBP"/>
    <n v="1414107040"/>
    <x v="1770"/>
    <n v="1411515040"/>
    <d v="2014-09-23T23:30:40"/>
    <n v="25"/>
    <b v="1"/>
    <n v="0.21309523809523809"/>
    <n v="35.799999999999997"/>
    <b v="0"/>
    <x v="8"/>
    <x v="20"/>
  </r>
  <r>
    <n v="1772"/>
    <s v="White Mountain"/>
    <s v="A photobook and a short documentary film telling the story of Holocaust in Northwestern Lithuania"/>
    <n v="5500"/>
    <n v="858"/>
    <x v="2"/>
    <s v="5000 to 9999"/>
    <s v="GB"/>
    <s v="GBP"/>
    <n v="1404666836"/>
    <x v="1771"/>
    <n v="1399482836"/>
    <d v="2014-05-07T17:13:56"/>
    <n v="19"/>
    <b v="1"/>
    <n v="0.156"/>
    <n v="45.157894736842103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30000 to 34999"/>
    <s v="US"/>
    <s v="USD"/>
    <n v="1421691298"/>
    <x v="1772"/>
    <n v="1417803298"/>
    <d v="2014-12-05T18:14:58"/>
    <n v="19"/>
    <b v="1"/>
    <n v="6.2566666666666673E-2"/>
    <n v="98.78947368421052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1000 to 4999"/>
    <s v="US"/>
    <s v="USD"/>
    <n v="1417273140"/>
    <x v="1773"/>
    <n v="1413609292"/>
    <d v="2014-10-18T05:14:52"/>
    <n v="13"/>
    <b v="1"/>
    <n v="0.4592"/>
    <n v="88.307692307692307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30000 to 34999"/>
    <s v="US"/>
    <s v="USD"/>
    <n v="1414193160"/>
    <x v="1774"/>
    <n v="1410305160"/>
    <d v="2014-09-09T23:26:00"/>
    <n v="124"/>
    <b v="1"/>
    <n v="0.65101538461538466"/>
    <n v="170.62903225806451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5000 to 9999"/>
    <s v="GB"/>
    <s v="GBP"/>
    <n v="1414623471"/>
    <x v="1775"/>
    <n v="1411513071"/>
    <d v="2014-09-23T22:57:51"/>
    <n v="4"/>
    <b v="1"/>
    <n v="6.7000000000000004E-2"/>
    <n v="83.75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1000 to 4999"/>
    <s v="NL"/>
    <s v="EUR"/>
    <n v="1424421253"/>
    <x v="1776"/>
    <n v="1421829253"/>
    <d v="2015-01-21T08:34:13"/>
    <n v="10"/>
    <b v="1"/>
    <n v="0.135625"/>
    <n v="65.099999999999994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Not within Scope"/>
    <s v="US"/>
    <s v="USD"/>
    <n v="1427485395"/>
    <x v="1777"/>
    <n v="1423600995"/>
    <d v="2015-02-10T20:43:15"/>
    <n v="15"/>
    <b v="1"/>
    <n v="1.9900000000000001E-2"/>
    <n v="66.333333333333329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10000 to 14999"/>
    <s v="US"/>
    <s v="USD"/>
    <n v="1472834180"/>
    <x v="1778"/>
    <n v="1470242180"/>
    <d v="2016-08-03T16:36:20"/>
    <n v="38"/>
    <b v="1"/>
    <n v="0.36236363636363639"/>
    <n v="104.89473684210526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30000 to 34999"/>
    <s v="US"/>
    <s v="USD"/>
    <n v="1467469510"/>
    <x v="1779"/>
    <n v="1462285510"/>
    <d v="2016-05-03T14:25:10"/>
    <n v="152"/>
    <b v="1"/>
    <n v="0.39743333333333336"/>
    <n v="78.440789473684205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5000 to 9999"/>
    <s v="US"/>
    <s v="USD"/>
    <n v="1473950945"/>
    <x v="1780"/>
    <n v="1471272545"/>
    <d v="2016-08-15T14:49:05"/>
    <n v="24"/>
    <b v="1"/>
    <n v="0.25763636363636366"/>
    <n v="59.04166666666666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35000 to 39999"/>
    <s v="US"/>
    <s v="USD"/>
    <n v="1456062489"/>
    <x v="1781"/>
    <n v="1453211289"/>
    <d v="2016-01-19T13:48:09"/>
    <n v="76"/>
    <b v="1"/>
    <n v="0.15491428571428573"/>
    <n v="71.34210526315789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40000 to 44999"/>
    <s v="US"/>
    <s v="USD"/>
    <n v="1432248478"/>
    <x v="1782"/>
    <n v="1429656478"/>
    <d v="2015-04-21T22:47:58"/>
    <n v="185"/>
    <b v="1"/>
    <n v="0.236925"/>
    <n v="51.227027027027027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5000 to 9999"/>
    <s v="US"/>
    <s v="USD"/>
    <n v="1422674700"/>
    <x v="1783"/>
    <n v="1419954240"/>
    <d v="2014-12-30T15:44:00"/>
    <n v="33"/>
    <b v="1"/>
    <n v="0.39760000000000001"/>
    <n v="60.242424242424242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20000 to 24999"/>
    <s v="US"/>
    <s v="USD"/>
    <n v="1413417600"/>
    <x v="1784"/>
    <n v="1410750855"/>
    <d v="2014-09-15T03:14:15"/>
    <n v="108"/>
    <b v="1"/>
    <n v="0.20220833333333332"/>
    <n v="44.935185185185183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1000 to 4999"/>
    <s v="NL"/>
    <s v="EUR"/>
    <n v="1418649177"/>
    <x v="1785"/>
    <n v="1416057177"/>
    <d v="2014-11-15T13:12:57"/>
    <n v="29"/>
    <b v="1"/>
    <n v="0.47631578947368419"/>
    <n v="31.20689655172413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s v="10000 to 14999"/>
    <s v="US"/>
    <s v="USD"/>
    <n v="1428158637"/>
    <x v="1786"/>
    <n v="1425570237"/>
    <d v="2015-03-05T15:43:57"/>
    <n v="24"/>
    <b v="1"/>
    <n v="0.15329999999999999"/>
    <n v="63.875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s v="5000 to 9999"/>
    <s v="GB"/>
    <s v="GBP"/>
    <n v="1414795542"/>
    <x v="1787"/>
    <n v="1412203542"/>
    <d v="2014-10-01T22:45:42"/>
    <n v="4"/>
    <b v="1"/>
    <n v="1.3818181818181818E-2"/>
    <n v="19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5000 to 9999"/>
    <s v="US"/>
    <s v="USD"/>
    <n v="1421042403"/>
    <x v="1788"/>
    <n v="1415858403"/>
    <d v="2014-11-13T06:00:03"/>
    <n v="4"/>
    <b v="1"/>
    <n v="5.0000000000000001E-3"/>
    <n v="10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30000 to 34999"/>
    <s v="US"/>
    <s v="USD"/>
    <n v="1423152678"/>
    <x v="1789"/>
    <n v="1420560678"/>
    <d v="2015-01-06T16:11:18"/>
    <n v="15"/>
    <b v="1"/>
    <n v="4.9575757575757579E-2"/>
    <n v="109.06666666666666"/>
    <b v="0"/>
    <x v="8"/>
    <x v="20"/>
  </r>
  <r>
    <n v="1791"/>
    <s v="disCover: Napoli"/>
    <s v="For the love of street photography and the beauty of traditional cultures in southern Italy."/>
    <n v="3000"/>
    <n v="107"/>
    <x v="2"/>
    <s v="1000 to 4999"/>
    <s v="GB"/>
    <s v="GBP"/>
    <n v="1422553565"/>
    <x v="1790"/>
    <n v="1417369565"/>
    <d v="2014-11-30T17:46:05"/>
    <n v="4"/>
    <b v="1"/>
    <n v="3.5666666666666666E-2"/>
    <n v="26.75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25000 to 29999"/>
    <s v="US"/>
    <s v="USD"/>
    <n v="1439189940"/>
    <x v="1791"/>
    <n v="1435970682"/>
    <d v="2015-07-04T00:44:42"/>
    <n v="139"/>
    <b v="1"/>
    <n v="0.61124000000000001"/>
    <n v="109.93525179856115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1000 to 4999"/>
    <s v="AU"/>
    <s v="AUD"/>
    <n v="1417127040"/>
    <x v="1792"/>
    <n v="1414531440"/>
    <d v="2014-10-28T21:24:00"/>
    <n v="2"/>
    <b v="1"/>
    <n v="1.3333333333333334E-2"/>
    <n v="20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5000 to 9999"/>
    <s v="US"/>
    <s v="USD"/>
    <n v="1423660422"/>
    <x v="1793"/>
    <n v="1420636422"/>
    <d v="2015-01-07T13:13:42"/>
    <n v="18"/>
    <b v="1"/>
    <n v="0.11077777777777778"/>
    <n v="55.388888888888886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25000 to 29999"/>
    <s v="DE"/>
    <s v="EUR"/>
    <n v="1476460800"/>
    <x v="1794"/>
    <n v="1473922541"/>
    <d v="2016-09-15T06:55:41"/>
    <n v="81"/>
    <b v="1"/>
    <n v="0.38735714285714284"/>
    <n v="133.90123456790124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15000 to 19999"/>
    <s v="GB"/>
    <s v="GBP"/>
    <n v="1469356366"/>
    <x v="1795"/>
    <n v="1464172366"/>
    <d v="2016-05-25T10:32:46"/>
    <n v="86"/>
    <b v="1"/>
    <n v="0.22052631578947368"/>
    <n v="48.720930232558139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10000 to 14999"/>
    <s v="US"/>
    <s v="USD"/>
    <n v="1481809189"/>
    <x v="1796"/>
    <n v="1479217189"/>
    <d v="2016-11-15T13:39:49"/>
    <n v="140"/>
    <b v="1"/>
    <n v="0.67549999999999999"/>
    <n v="48.25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15000 to 19999"/>
    <s v="US"/>
    <s v="USD"/>
    <n v="1454572233"/>
    <x v="1797"/>
    <n v="1449388233"/>
    <d v="2015-12-06T07:50:33"/>
    <n v="37"/>
    <b v="1"/>
    <n v="0.136375"/>
    <n v="58.972972972972975"/>
    <b v="0"/>
    <x v="8"/>
    <x v="20"/>
  </r>
  <r>
    <n v="1799"/>
    <s v="The UnDiscovered Image"/>
    <s v="The UnDiscovered Image, a monthly publication dedicated to photographers."/>
    <n v="4000"/>
    <n v="69.83"/>
    <x v="2"/>
    <s v="1000 to 4999"/>
    <s v="GB"/>
    <s v="GBP"/>
    <n v="1415740408"/>
    <x v="1798"/>
    <n v="1414008808"/>
    <d v="2014-10-22T20:13:28"/>
    <n v="6"/>
    <b v="1"/>
    <n v="1.7457500000000001E-2"/>
    <n v="11.638333333333334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45000 to 49999"/>
    <s v="GB"/>
    <s v="GBP"/>
    <n v="1476109970"/>
    <x v="1799"/>
    <n v="1473517970"/>
    <d v="2016-09-10T14:32:50"/>
    <n v="113"/>
    <b v="1"/>
    <n v="0.20449632511889321"/>
    <n v="83.716814159292042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15000 to 19999"/>
    <s v="GB"/>
    <s v="GBP"/>
    <n v="1450181400"/>
    <x v="1800"/>
    <n v="1447429868"/>
    <d v="2015-11-13T15:51:08"/>
    <n v="37"/>
    <b v="1"/>
    <n v="0.13852941176470587"/>
    <n v="63.648648648648646"/>
    <b v="0"/>
    <x v="8"/>
    <x v="20"/>
  </r>
  <r>
    <n v="1802"/>
    <s v="Out Of The Dark"/>
    <s v="Inner Darkness turned into a photobook. Personal work i shot during my recovery...in Berlin."/>
    <n v="3500"/>
    <n v="1697"/>
    <x v="2"/>
    <s v="1000 to 4999"/>
    <s v="DE"/>
    <s v="EUR"/>
    <n v="1435442340"/>
    <x v="1801"/>
    <n v="1433416830"/>
    <d v="2015-06-04T11:20:30"/>
    <n v="18"/>
    <b v="1"/>
    <n v="0.48485714285714288"/>
    <n v="94.277777777777771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15000 to 19999"/>
    <s v="US"/>
    <s v="USD"/>
    <n v="1423878182"/>
    <x v="1802"/>
    <n v="1421199782"/>
    <d v="2015-01-14T01:43:02"/>
    <n v="75"/>
    <b v="1"/>
    <n v="0.308"/>
    <n v="71.86666666666666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15000 to 19999"/>
    <s v="US"/>
    <s v="USD"/>
    <n v="1447521404"/>
    <x v="1803"/>
    <n v="1444061804"/>
    <d v="2015-10-05T16:16:44"/>
    <n v="52"/>
    <b v="1"/>
    <n v="0.35174193548387095"/>
    <n v="104.84615384615384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20000 to 24999"/>
    <s v="DE"/>
    <s v="EUR"/>
    <n v="1443808800"/>
    <x v="1804"/>
    <n v="1441048658"/>
    <d v="2015-08-31T19:17:38"/>
    <n v="122"/>
    <b v="1"/>
    <n v="0.36404444444444445"/>
    <n v="67.139344262295083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20000 to 24999"/>
    <s v="GB"/>
    <s v="GBP"/>
    <n v="1412090349"/>
    <x v="1805"/>
    <n v="1409066349"/>
    <d v="2014-08-26T15:19:09"/>
    <n v="8"/>
    <b v="1"/>
    <n v="2.955E-2"/>
    <n v="73.875"/>
    <b v="0"/>
    <x v="8"/>
    <x v="20"/>
  </r>
  <r>
    <n v="1807"/>
    <s v="Anywhere but Here"/>
    <s v="I want to explore alternative cultures and lifestyles in America."/>
    <n v="5000"/>
    <n v="553"/>
    <x v="2"/>
    <s v="5000 to 9999"/>
    <s v="US"/>
    <s v="USD"/>
    <n v="1411868313"/>
    <x v="1806"/>
    <n v="1409276313"/>
    <d v="2014-08-29T01:38:33"/>
    <n v="8"/>
    <b v="1"/>
    <n v="0.1106"/>
    <n v="69.125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25000 to 29999"/>
    <s v="US"/>
    <s v="USD"/>
    <n v="1486830030"/>
    <x v="1807"/>
    <n v="1483806030"/>
    <d v="2017-01-07T16:20:30"/>
    <n v="96"/>
    <b v="1"/>
    <n v="0.41407142857142859"/>
    <n v="120.77083333333333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1000 to 4999"/>
    <s v="CA"/>
    <s v="CAD"/>
    <n v="1425246439"/>
    <x v="1808"/>
    <n v="1422222439"/>
    <d v="2015-01-25T21:47:19"/>
    <n v="9"/>
    <b v="1"/>
    <n v="0.10857142857142857"/>
    <n v="42.222222222222221"/>
    <b v="0"/>
    <x v="8"/>
    <x v="20"/>
  </r>
  <r>
    <n v="1810"/>
    <s v="Film Speed"/>
    <s v="Film Speed is a series of Zines focusing on architecture shot completely on 35 and 120mm film."/>
    <n v="450"/>
    <n v="15"/>
    <x v="2"/>
    <s v="Less Than 1000"/>
    <s v="US"/>
    <s v="USD"/>
    <n v="1408657826"/>
    <x v="1809"/>
    <n v="1407621026"/>
    <d v="2014-08-09T21:50:26"/>
    <n v="2"/>
    <b v="0"/>
    <n v="3.3333333333333333E-2"/>
    <n v="7.5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s v="Not within Scope"/>
    <s v="US"/>
    <s v="USD"/>
    <n v="1414123200"/>
    <x v="1810"/>
    <n v="1408962270"/>
    <d v="2014-08-25T10:24:30"/>
    <n v="26"/>
    <b v="0"/>
    <n v="7.407407407407407E-4"/>
    <n v="1.5384615384615385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5000 to 9999"/>
    <s v="GB"/>
    <s v="GBP"/>
    <n v="1467531536"/>
    <x v="1811"/>
    <n v="1464939536"/>
    <d v="2016-06-03T07:38:56"/>
    <n v="23"/>
    <b v="0"/>
    <n v="0.13307692307692306"/>
    <n v="37.608695652173914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s v="5000 to 9999"/>
    <s v="GB"/>
    <s v="GBP"/>
    <n v="1407532812"/>
    <x v="1812"/>
    <n v="1404940812"/>
    <d v="2014-07-09T21:20:12"/>
    <n v="0"/>
    <b v="0"/>
    <n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10000 to 14999"/>
    <s v="GB"/>
    <s v="GBP"/>
    <n v="1425108736"/>
    <x v="1813"/>
    <n v="1422516736"/>
    <d v="2015-01-29T07:32:16"/>
    <n v="140"/>
    <b v="0"/>
    <n v="0.49183333333333334"/>
    <n v="42.157142857142858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1000 to 4999"/>
    <s v="US"/>
    <s v="USD"/>
    <n v="1435787137"/>
    <x v="1814"/>
    <n v="1434577537"/>
    <d v="2015-06-17T21:45:37"/>
    <n v="0"/>
    <b v="0"/>
    <n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25000 to 29999"/>
    <s v="CH"/>
    <s v="CHF"/>
    <n v="1469473200"/>
    <x v="1815"/>
    <n v="1467061303"/>
    <d v="2016-06-27T21:01:43"/>
    <n v="6"/>
    <b v="0"/>
    <n v="2.036E-2"/>
    <n v="84.833333333333329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s v="15000 to 19999"/>
    <s v="US"/>
    <s v="USD"/>
    <n v="1485759540"/>
    <x v="1816"/>
    <n v="1480607607"/>
    <d v="2016-12-01T15:53:27"/>
    <n v="100"/>
    <b v="0"/>
    <n v="0.52327777777777773"/>
    <n v="94.19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s v="15000 to 19999"/>
    <s v="US"/>
    <s v="USD"/>
    <n v="1428035850"/>
    <x v="1817"/>
    <n v="1425447450"/>
    <d v="2015-03-04T05:37:30"/>
    <n v="0"/>
    <b v="0"/>
    <n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1000 to 4999"/>
    <s v="US"/>
    <s v="USD"/>
    <n v="1406743396"/>
    <x v="1818"/>
    <n v="1404151396"/>
    <d v="2014-06-30T18:03:16"/>
    <n v="4"/>
    <b v="0"/>
    <n v="2.0833333333333332E-2"/>
    <n v="6.25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25000 to 29999"/>
    <s v="US"/>
    <s v="USD"/>
    <n v="1427850090"/>
    <x v="1819"/>
    <n v="1425261690"/>
    <d v="2015-03-02T02:01:30"/>
    <n v="8"/>
    <b v="0"/>
    <n v="6.565384615384616E-2"/>
    <n v="213.375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1000 to 4999"/>
    <s v="US"/>
    <s v="USD"/>
    <n v="1330760367"/>
    <x v="1820"/>
    <n v="1326872367"/>
    <d v="2012-01-18T07:39:27"/>
    <n v="57"/>
    <b v="0"/>
    <n v="1.3489"/>
    <n v="59.162280701754383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Less Than 1000"/>
    <s v="CA"/>
    <s v="CAD"/>
    <n v="1391194860"/>
    <x v="1821"/>
    <n v="1388084862"/>
    <d v="2013-12-26T19:07:42"/>
    <n v="11"/>
    <b v="0"/>
    <n v="1"/>
    <n v="27.272727272727273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Less Than 1000"/>
    <s v="US"/>
    <s v="USD"/>
    <n v="1351095976"/>
    <x v="1822"/>
    <n v="1348503976"/>
    <d v="2012-09-24T16:26:16"/>
    <n v="33"/>
    <b v="0"/>
    <n v="1.1585714285714286"/>
    <n v="24.575757575757574"/>
    <b v="1"/>
    <x v="4"/>
    <x v="11"/>
  </r>
  <r>
    <n v="1824"/>
    <s v="Tin Man's Broken Wisdom Fund"/>
    <s v="cd fund raiser"/>
    <n v="3000"/>
    <n v="3002"/>
    <x v="0"/>
    <s v="1000 to 4999"/>
    <s v="US"/>
    <s v="USD"/>
    <n v="1389146880"/>
    <x v="1823"/>
    <n v="1387403967"/>
    <d v="2013-12-18T21:59:27"/>
    <n v="40"/>
    <b v="0"/>
    <n v="1.0006666666666666"/>
    <n v="75.05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1000 to 4999"/>
    <s v="US"/>
    <s v="USD"/>
    <n v="1373572903"/>
    <x v="1824"/>
    <n v="1371585703"/>
    <d v="2013-06-18T20:01:43"/>
    <n v="50"/>
    <b v="0"/>
    <n v="1.0505"/>
    <n v="42.02"/>
    <b v="1"/>
    <x v="4"/>
    <x v="11"/>
  </r>
  <r>
    <n v="1826"/>
    <s v="BEAR GHOST! Professional Recording! Yay!"/>
    <s v="Hear your favorite Bear Ghost in eargasmic quality!"/>
    <n v="2000"/>
    <n v="2020"/>
    <x v="0"/>
    <s v="1000 to 4999"/>
    <s v="US"/>
    <s v="USD"/>
    <n v="1392675017"/>
    <x v="1825"/>
    <n v="1390083017"/>
    <d v="2014-01-18T22:10:17"/>
    <n v="38"/>
    <b v="0"/>
    <n v="1.01"/>
    <n v="53.157894736842103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5000 to 9999"/>
    <s v="US"/>
    <s v="USD"/>
    <n v="1299138561"/>
    <x v="1826"/>
    <n v="1294818561"/>
    <d v="2011-01-12T07:49:21"/>
    <n v="96"/>
    <b v="0"/>
    <n v="1.0066250000000001"/>
    <n v="83.885416666666671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20000 to 24999"/>
    <s v="US"/>
    <s v="USD"/>
    <n v="1399672800"/>
    <x v="1827"/>
    <n v="1396906530"/>
    <d v="2014-04-07T21:35:30"/>
    <n v="48"/>
    <b v="0"/>
    <n v="1.0016"/>
    <n v="417.33333333333331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1000 to 4999"/>
    <s v="US"/>
    <s v="USD"/>
    <n v="1295647200"/>
    <x v="1828"/>
    <n v="1291428371"/>
    <d v="2010-12-04T02:06:11"/>
    <n v="33"/>
    <b v="0"/>
    <n v="1.6668333333333334"/>
    <n v="75.765151515151516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15000 to 19999"/>
    <s v="US"/>
    <s v="USD"/>
    <n v="1393259107"/>
    <x v="1829"/>
    <n v="1390667107"/>
    <d v="2014-01-25T16:25:07"/>
    <n v="226"/>
    <b v="0"/>
    <n v="1.0153333333333334"/>
    <n v="67.389380530973455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Less Than 1000"/>
    <s v="US"/>
    <s v="USD"/>
    <n v="1336866863"/>
    <x v="1830"/>
    <n v="1335570863"/>
    <d v="2012-04-27T23:54:23"/>
    <n v="14"/>
    <b v="0"/>
    <n v="1.03"/>
    <n v="73.571428571428569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Less Than 1000"/>
    <s v="US"/>
    <s v="USD"/>
    <n v="1299243427"/>
    <x v="1831"/>
    <n v="1296651427"/>
    <d v="2011-02-02T12:57:07"/>
    <n v="20"/>
    <b v="0"/>
    <n v="1.4285714285714286"/>
    <n v="25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Less Than 1000"/>
    <s v="US"/>
    <s v="USD"/>
    <n v="1362211140"/>
    <x v="1832"/>
    <n v="1359421403"/>
    <d v="2013-01-29T01:03:23"/>
    <n v="25"/>
    <b v="0"/>
    <n v="2.625"/>
    <n v="42"/>
    <b v="1"/>
    <x v="4"/>
    <x v="11"/>
  </r>
  <r>
    <n v="1834"/>
    <s v="TDJ - All Part of the Plan EP/Tour"/>
    <s v="Help us fund our first tour and promote our new EP!"/>
    <n v="10000"/>
    <n v="11805"/>
    <x v="0"/>
    <s v="10000 to 14999"/>
    <s v="US"/>
    <s v="USD"/>
    <n v="1422140895"/>
    <x v="1833"/>
    <n v="1418684895"/>
    <d v="2014-12-15T23:08:15"/>
    <n v="90"/>
    <b v="0"/>
    <n v="1.1805000000000001"/>
    <n v="131.16666666666666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Less Than 1000"/>
    <s v="GB"/>
    <s v="GBP"/>
    <n v="1459439471"/>
    <x v="1834"/>
    <n v="1456851071"/>
    <d v="2016-03-01T16:51:11"/>
    <n v="11"/>
    <b v="0"/>
    <n v="1.04"/>
    <n v="47.272727272727273"/>
    <b v="1"/>
    <x v="4"/>
    <x v="11"/>
  </r>
  <r>
    <n v="1836"/>
    <s v="KICKSTART OUR &lt;+3"/>
    <s v="Help fund our 2013 Sound &amp; Lighting Touring rig!"/>
    <n v="5000"/>
    <n v="10017"/>
    <x v="0"/>
    <s v="5000 to 9999"/>
    <s v="US"/>
    <s v="USD"/>
    <n v="1361129129"/>
    <x v="1835"/>
    <n v="1359660329"/>
    <d v="2013-01-31T19:25:29"/>
    <n v="55"/>
    <b v="0"/>
    <n v="2.0034000000000001"/>
    <n v="182.12727272727273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Less Than 1000"/>
    <s v="US"/>
    <s v="USD"/>
    <n v="1332029335"/>
    <x v="1836"/>
    <n v="1326848935"/>
    <d v="2012-01-18T01:08:55"/>
    <n v="30"/>
    <b v="0"/>
    <n v="3.0683333333333334"/>
    <n v="61.366666666666667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Less Than 1000"/>
    <s v="US"/>
    <s v="USD"/>
    <n v="1317438000"/>
    <x v="1837"/>
    <n v="1314989557"/>
    <d v="2011-09-02T18:52:37"/>
    <n v="28"/>
    <b v="0"/>
    <n v="1.00149"/>
    <n v="35.76749999999999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Less Than 1000"/>
    <s v="US"/>
    <s v="USD"/>
    <n v="1475342382"/>
    <x v="1838"/>
    <n v="1472750382"/>
    <d v="2016-09-01T17:19:42"/>
    <n v="45"/>
    <b v="0"/>
    <n v="2.0529999999999999"/>
    <n v="45.62222222222222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Less Than 1000"/>
    <s v="US"/>
    <s v="USD"/>
    <n v="1367902740"/>
    <x v="1839"/>
    <n v="1366251510"/>
    <d v="2013-04-18T02:18:30"/>
    <n v="13"/>
    <b v="0"/>
    <n v="1.0888888888888888"/>
    <n v="75.384615384615387"/>
    <b v="1"/>
    <x v="4"/>
    <x v="11"/>
  </r>
  <r>
    <n v="1841"/>
    <s v="Hydra Effect Debut EP"/>
    <s v="Hard Rock with a Positive Message. Help us fund, release and promote our debut EP!"/>
    <n v="2000"/>
    <n v="2035"/>
    <x v="0"/>
    <s v="1000 to 4999"/>
    <s v="US"/>
    <s v="USD"/>
    <n v="1400561940"/>
    <x v="1840"/>
    <n v="1397679445"/>
    <d v="2014-04-16T20:17:25"/>
    <n v="40"/>
    <b v="0"/>
    <n v="1.0175000000000001"/>
    <n v="50.875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1000 to 4999"/>
    <s v="US"/>
    <s v="USD"/>
    <n v="1425275940"/>
    <x v="1841"/>
    <n v="1422371381"/>
    <d v="2015-01-27T15:09:41"/>
    <n v="21"/>
    <b v="0"/>
    <n v="1.2524999999999999"/>
    <n v="119.28571428571429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10000 to 14999"/>
    <s v="US"/>
    <s v="USD"/>
    <n v="1298245954"/>
    <x v="1842"/>
    <n v="1295653954"/>
    <d v="2011-01-21T23:52:34"/>
    <n v="134"/>
    <b v="0"/>
    <n v="1.2400610000000001"/>
    <n v="92.541865671641801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1000 to 4999"/>
    <s v="US"/>
    <s v="USD"/>
    <n v="1307761200"/>
    <x v="1843"/>
    <n v="1304464914"/>
    <d v="2011-05-03T23:21:54"/>
    <n v="20"/>
    <b v="0"/>
    <n v="1.014"/>
    <n v="76.05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Less Than 1000"/>
    <s v="US"/>
    <s v="USD"/>
    <n v="1466139300"/>
    <x v="1844"/>
    <n v="1464854398"/>
    <d v="2016-06-02T07:59:58"/>
    <n v="19"/>
    <b v="0"/>
    <n v="1"/>
    <n v="52.631578947368418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15000 to 19999"/>
    <s v="US"/>
    <s v="USD"/>
    <n v="1355585777"/>
    <x v="1845"/>
    <n v="1352993777"/>
    <d v="2012-11-15T15:36:17"/>
    <n v="209"/>
    <b v="0"/>
    <n v="1.3792666666666666"/>
    <n v="98.99043062200956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1000 to 4999"/>
    <s v="US"/>
    <s v="USD"/>
    <n v="1429594832"/>
    <x v="1846"/>
    <n v="1427780432"/>
    <d v="2015-03-31T05:40:32"/>
    <n v="38"/>
    <b v="0"/>
    <n v="1.2088000000000001"/>
    <n v="79.526315789473685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1000 to 4999"/>
    <s v="US"/>
    <s v="USD"/>
    <n v="1312095540"/>
    <x v="1847"/>
    <n v="1306608888"/>
    <d v="2011-05-28T18:54:48"/>
    <n v="24"/>
    <b v="0"/>
    <n v="1.0736666666666668"/>
    <n v="134.20833333333334"/>
    <b v="1"/>
    <x v="4"/>
    <x v="11"/>
  </r>
  <r>
    <n v="1849"/>
    <s v="Release the Skyline Album"/>
    <s v="Release the Skylines is a small, local Cleveland metal band looking to record an album."/>
    <n v="300"/>
    <n v="301"/>
    <x v="0"/>
    <s v="Less Than 1000"/>
    <s v="US"/>
    <s v="USD"/>
    <n v="1350505059"/>
    <x v="1848"/>
    <n v="1347913059"/>
    <d v="2012-09-17T20:17:39"/>
    <n v="8"/>
    <b v="0"/>
    <n v="1.0033333333333334"/>
    <n v="37.625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5000 to 9999"/>
    <s v="US"/>
    <s v="USD"/>
    <n v="1405033300"/>
    <x v="1849"/>
    <n v="1402441300"/>
    <d v="2014-06-10T23:01:40"/>
    <n v="179"/>
    <b v="0"/>
    <n v="1.0152222222222222"/>
    <n v="51.044692737430168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1000 to 4999"/>
    <s v="US"/>
    <s v="USD"/>
    <n v="1406509200"/>
    <x v="1850"/>
    <n v="1404769538"/>
    <d v="2014-07-07T21:45:38"/>
    <n v="26"/>
    <b v="0"/>
    <n v="1.0007692307692309"/>
    <n v="50.03846153846154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15000 to 19999"/>
    <s v="US"/>
    <s v="USD"/>
    <n v="1429920000"/>
    <x v="1851"/>
    <n v="1426703452"/>
    <d v="2015-03-18T18:30:52"/>
    <n v="131"/>
    <b v="0"/>
    <n v="1.1696666666666666"/>
    <n v="133.93129770992365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Less Than 1000"/>
    <s v="US"/>
    <s v="USD"/>
    <n v="1352860017"/>
    <x v="1852"/>
    <n v="1348536417"/>
    <d v="2012-09-25T01:26:57"/>
    <n v="14"/>
    <b v="0"/>
    <n v="1.01875"/>
    <n v="58.214285714285715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15000 to 19999"/>
    <s v="US"/>
    <s v="USD"/>
    <n v="1369355437"/>
    <x v="1853"/>
    <n v="1366763437"/>
    <d v="2013-04-24T00:30:37"/>
    <n v="174"/>
    <b v="0"/>
    <n v="1.0212366666666666"/>
    <n v="88.037643678160919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5000 to 9999"/>
    <s v="CA"/>
    <s v="CAD"/>
    <n v="1389012940"/>
    <x v="1854"/>
    <n v="1385124940"/>
    <d v="2013-11-22T12:55:40"/>
    <n v="191"/>
    <b v="0"/>
    <n v="1.5405897142857143"/>
    <n v="70.57675392670157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1000 to 4999"/>
    <s v="US"/>
    <s v="USD"/>
    <n v="1405715472"/>
    <x v="1855"/>
    <n v="1403901072"/>
    <d v="2014-06-27T20:31:12"/>
    <n v="38"/>
    <b v="0"/>
    <n v="1.0125"/>
    <n v="53.289473684210527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1000 to 4999"/>
    <s v="US"/>
    <s v="USD"/>
    <n v="1410546413"/>
    <x v="1856"/>
    <n v="1407954413"/>
    <d v="2014-08-13T18:26:53"/>
    <n v="22"/>
    <b v="0"/>
    <n v="1"/>
    <n v="136.36363636363637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5000 to 9999"/>
    <s v="US"/>
    <s v="USD"/>
    <n v="1324014521"/>
    <x v="1857"/>
    <n v="1318826921"/>
    <d v="2011-10-17T04:48:41"/>
    <n v="149"/>
    <b v="0"/>
    <n v="1.0874800874800874"/>
    <n v="40.547315436241611"/>
    <b v="1"/>
    <x v="4"/>
    <x v="11"/>
  </r>
  <r>
    <n v="1859"/>
    <s v="Queen Kwong Tour to London and Paris"/>
    <s v="Queen Kwong is going ON TOUR to London and Paris!"/>
    <n v="3000"/>
    <n v="3955"/>
    <x v="0"/>
    <s v="1000 to 4999"/>
    <s v="US"/>
    <s v="USD"/>
    <n v="1316716129"/>
    <x v="1858"/>
    <n v="1314124129"/>
    <d v="2011-08-23T18:28:49"/>
    <n v="56"/>
    <b v="0"/>
    <n v="1.3183333333333334"/>
    <n v="70.625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Less Than 1000"/>
    <s v="US"/>
    <s v="USD"/>
    <n v="1391706084"/>
    <x v="1859"/>
    <n v="1389891684"/>
    <d v="2014-01-16T17:01:24"/>
    <n v="19"/>
    <b v="0"/>
    <n v="1.3346666666666667"/>
    <n v="52.684210526315788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ot within Scope"/>
    <s v="GB"/>
    <s v="GBP"/>
    <n v="1422256341"/>
    <x v="1860"/>
    <n v="1419664341"/>
    <d v="2014-12-27T07:12:21"/>
    <n v="0"/>
    <b v="0"/>
    <n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15000 to 19999"/>
    <s v="US"/>
    <s v="USD"/>
    <n v="1488958200"/>
    <x v="1861"/>
    <n v="1484912974"/>
    <d v="2017-01-20T11:49:34"/>
    <n v="16"/>
    <b v="0"/>
    <n v="8.0833333333333326E-2"/>
    <n v="90.9375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s v="1000 to 4999"/>
    <s v="US"/>
    <s v="USD"/>
    <n v="1402600085"/>
    <x v="1862"/>
    <n v="1400008085"/>
    <d v="2014-05-13T19:08:05"/>
    <n v="2"/>
    <b v="0"/>
    <n v="4.0000000000000001E-3"/>
    <n v="5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5000 to 9999"/>
    <s v="US"/>
    <s v="USD"/>
    <n v="1399223500"/>
    <x v="1863"/>
    <n v="1396631500"/>
    <d v="2014-04-04T17:11:40"/>
    <n v="48"/>
    <b v="0"/>
    <n v="0.42892307692307691"/>
    <n v="58.083333333333336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Not within Scope"/>
    <s v="GB"/>
    <s v="GBP"/>
    <n v="1478425747"/>
    <x v="1864"/>
    <n v="1475398147"/>
    <d v="2016-10-02T08:49:07"/>
    <n v="2"/>
    <b v="0"/>
    <n v="3.6363636363636364E-5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25000 to 29999"/>
    <s v="US"/>
    <s v="USD"/>
    <n v="1488340800"/>
    <x v="1865"/>
    <n v="1483768497"/>
    <d v="2017-01-07T05:54:57"/>
    <n v="2"/>
    <b v="0"/>
    <n v="5.0000000000000001E-3"/>
    <n v="62.5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20000 to 24999"/>
    <s v="US"/>
    <s v="USD"/>
    <n v="1478383912"/>
    <x v="1866"/>
    <n v="1475791912"/>
    <d v="2016-10-06T22:11:52"/>
    <n v="1"/>
    <b v="0"/>
    <n v="5.0000000000000001E-4"/>
    <n v="10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25000 to 29999"/>
    <s v="US"/>
    <s v="USD"/>
    <n v="1450166340"/>
    <x v="1867"/>
    <n v="1448044925"/>
    <d v="2015-11-20T18:42:05"/>
    <n v="17"/>
    <b v="0"/>
    <n v="4.8680000000000001E-2"/>
    <n v="71.588235294117652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10000 to 14999"/>
    <s v="US"/>
    <s v="USD"/>
    <n v="1483488249"/>
    <x v="1868"/>
    <n v="1480896249"/>
    <d v="2016-12-05T00:04:09"/>
    <n v="0"/>
    <b v="0"/>
    <n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1000 to 4999"/>
    <s v="US"/>
    <s v="USD"/>
    <n v="1454213820"/>
    <x v="1869"/>
    <n v="1451723535"/>
    <d v="2016-01-02T08:32:15"/>
    <n v="11"/>
    <b v="0"/>
    <n v="0.10314285714285715"/>
    <n v="32.81818181818182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5000 to 9999"/>
    <s v="US"/>
    <s v="USD"/>
    <n v="1416512901"/>
    <x v="1870"/>
    <n v="1413053301"/>
    <d v="2014-10-11T18:48:21"/>
    <n v="95"/>
    <b v="0"/>
    <n v="0.7178461538461538"/>
    <n v="49.11578947368421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20000 to 24999"/>
    <s v="US"/>
    <s v="USD"/>
    <n v="1435633602"/>
    <x v="1871"/>
    <n v="1433041602"/>
    <d v="2015-05-31T03:06:42"/>
    <n v="13"/>
    <b v="0"/>
    <n v="1.06E-2"/>
    <n v="16.307692307692307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5000 to 9999"/>
    <s v="CA"/>
    <s v="CAD"/>
    <n v="1436373900"/>
    <x v="1872"/>
    <n v="1433861210"/>
    <d v="2015-06-09T14:46:50"/>
    <n v="2"/>
    <b v="0"/>
    <n v="4.4999999999999997E-3"/>
    <n v="18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Not within Scope"/>
    <s v="US"/>
    <s v="USD"/>
    <n v="1467155733"/>
    <x v="1873"/>
    <n v="1465427733"/>
    <d v="2016-06-08T23:15:33"/>
    <n v="2"/>
    <b v="0"/>
    <n v="1.6249999999999999E-4"/>
    <n v="13"/>
    <b v="0"/>
    <x v="6"/>
    <x v="18"/>
  </r>
  <r>
    <n v="1875"/>
    <s v="Claws &amp; Fins"/>
    <s v="Sea opposition of Crab's family and angry fishes. Who is going to win, and who is going to loose ?!"/>
    <n v="10000"/>
    <n v="51"/>
    <x v="2"/>
    <s v="10000 to 14999"/>
    <s v="US"/>
    <s v="USD"/>
    <n v="1470519308"/>
    <x v="1874"/>
    <n v="1465335308"/>
    <d v="2016-06-07T21:35:08"/>
    <n v="3"/>
    <b v="0"/>
    <n v="5.1000000000000004E-3"/>
    <n v="17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Less Than 1000"/>
    <s v="AU"/>
    <s v="AUD"/>
    <n v="1402901405"/>
    <x v="1875"/>
    <n v="1400309405"/>
    <d v="2014-05-17T06:50:05"/>
    <n v="0"/>
    <b v="0"/>
    <n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Less Than 1000"/>
    <s v="US"/>
    <s v="USD"/>
    <n v="1425170525"/>
    <x v="1876"/>
    <n v="1422664925"/>
    <d v="2015-01-31T00:42:05"/>
    <n v="0"/>
    <b v="0"/>
    <n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5000 to 9999"/>
    <s v="AU"/>
    <s v="AUD"/>
    <n v="1402618355"/>
    <x v="1877"/>
    <n v="1400026355"/>
    <d v="2014-05-14T00:12:35"/>
    <n v="0"/>
    <b v="0"/>
    <n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5000 to 9999"/>
    <s v="ES"/>
    <s v="EUR"/>
    <n v="1457966129"/>
    <x v="1878"/>
    <n v="1455377729"/>
    <d v="2016-02-13T15:35:29"/>
    <n v="2"/>
    <b v="0"/>
    <n v="1.1999999999999999E-3"/>
    <n v="3"/>
    <b v="0"/>
    <x v="6"/>
    <x v="18"/>
  </r>
  <r>
    <n v="1880"/>
    <s v="Sim Betting Football"/>
    <s v="Sim Betting Football is the only football (soccer) betting simulation  game."/>
    <n v="5000"/>
    <n v="1004"/>
    <x v="2"/>
    <s v="5000 to 9999"/>
    <s v="GB"/>
    <s v="GBP"/>
    <n v="1459341380"/>
    <x v="1879"/>
    <n v="1456839380"/>
    <d v="2016-03-01T13:36:20"/>
    <n v="24"/>
    <b v="0"/>
    <n v="0.20080000000000001"/>
    <n v="41.833333333333336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1000 to 4999"/>
    <s v="US"/>
    <s v="USD"/>
    <n v="1425955189"/>
    <x v="1880"/>
    <n v="1423366789"/>
    <d v="2015-02-08T03:39:49"/>
    <n v="70"/>
    <b v="0"/>
    <n v="1.726845"/>
    <n v="49.338428571428572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1000 to 4999"/>
    <s v="US"/>
    <s v="USD"/>
    <n v="1341964080"/>
    <x v="1881"/>
    <n v="1339109212"/>
    <d v="2012-06-07T22:46:52"/>
    <n v="81"/>
    <b v="0"/>
    <n v="1.008955223880597"/>
    <n v="41.728395061728392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Less Than 1000"/>
    <s v="US"/>
    <s v="USD"/>
    <n v="1333921508"/>
    <x v="1882"/>
    <n v="1331333108"/>
    <d v="2012-03-09T22:45:08"/>
    <n v="32"/>
    <b v="0"/>
    <n v="1.0480480480480481"/>
    <n v="32.71875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Less Than 1000"/>
    <s v="US"/>
    <s v="USD"/>
    <n v="1354017600"/>
    <x v="1883"/>
    <n v="1350967535"/>
    <d v="2012-10-23T04:45:35"/>
    <n v="26"/>
    <b v="0"/>
    <n v="1.351"/>
    <n v="51.9615384615384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1000 to 4999"/>
    <s v="US"/>
    <s v="USD"/>
    <n v="1344636000"/>
    <x v="1884"/>
    <n v="1341800110"/>
    <d v="2012-07-09T02:15:10"/>
    <n v="105"/>
    <b v="0"/>
    <n v="1.1632786885245903"/>
    <n v="50.685714285714283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1000 to 4999"/>
    <s v="US"/>
    <s v="USD"/>
    <n v="1415832338"/>
    <x v="1885"/>
    <n v="1413236738"/>
    <d v="2014-10-13T21:45:38"/>
    <n v="29"/>
    <b v="0"/>
    <n v="1.0208333333333333"/>
    <n v="42.241379310344826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1000 to 4999"/>
    <s v="ES"/>
    <s v="EUR"/>
    <n v="1449178200"/>
    <x v="1886"/>
    <n v="1447614732"/>
    <d v="2015-11-15T19:12:12"/>
    <n v="8"/>
    <b v="0"/>
    <n v="1.1116666666666666"/>
    <n v="416.875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1000 to 4999"/>
    <s v="US"/>
    <s v="USD"/>
    <n v="1275368340"/>
    <x v="1887"/>
    <n v="1272692732"/>
    <d v="2010-05-01T05:45:32"/>
    <n v="89"/>
    <b v="0"/>
    <n v="1.6608000000000001"/>
    <n v="46.651685393258425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1000 to 4999"/>
    <s v="US"/>
    <s v="USD"/>
    <n v="1363024946"/>
    <x v="1888"/>
    <n v="1359140546"/>
    <d v="2013-01-25T19:02:26"/>
    <n v="44"/>
    <b v="0"/>
    <n v="1.0660000000000001"/>
    <n v="48.454545454545453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10000 to 14999"/>
    <s v="US"/>
    <s v="USD"/>
    <n v="1355597528"/>
    <x v="1889"/>
    <n v="1353005528"/>
    <d v="2012-11-15T18:52:08"/>
    <n v="246"/>
    <b v="0"/>
    <n v="1.4458441666666668"/>
    <n v="70.5289837398374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10000 to 14999"/>
    <s v="US"/>
    <s v="USD"/>
    <n v="1279778400"/>
    <x v="1890"/>
    <n v="1275851354"/>
    <d v="2010-06-06T19:09:14"/>
    <n v="120"/>
    <b v="0"/>
    <n v="1.0555000000000001"/>
    <n v="87.958333333333329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Less Than 1000"/>
    <s v="US"/>
    <s v="USD"/>
    <n v="1307459881"/>
    <x v="1891"/>
    <n v="1304867881"/>
    <d v="2011-05-08T15:18:01"/>
    <n v="26"/>
    <b v="0"/>
    <n v="1.3660000000000001"/>
    <n v="26.26923076923077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1000 to 4999"/>
    <s v="US"/>
    <s v="USD"/>
    <n v="1302926340"/>
    <x v="1892"/>
    <n v="1301524585"/>
    <d v="2011-03-30T22:36:25"/>
    <n v="45"/>
    <b v="0"/>
    <n v="1.04"/>
    <n v="57.777777777777779"/>
    <b v="1"/>
    <x v="4"/>
    <x v="14"/>
  </r>
  <r>
    <n v="1894"/>
    <s v="Help me release my first 3 song EP!!"/>
    <s v="Im trying to raise $1000 for a 3 song EP in a studio!"/>
    <n v="1000"/>
    <n v="1145"/>
    <x v="0"/>
    <s v="Less Than 1000"/>
    <s v="US"/>
    <s v="USD"/>
    <n v="1329082983"/>
    <x v="1893"/>
    <n v="1326404583"/>
    <d v="2012-01-12T21:43:03"/>
    <n v="20"/>
    <b v="0"/>
    <n v="1.145"/>
    <n v="57.25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5000 to 9999"/>
    <s v="US"/>
    <s v="USD"/>
    <n v="1445363722"/>
    <x v="1894"/>
    <n v="1442771722"/>
    <d v="2015-09-20T17:55:22"/>
    <n v="47"/>
    <b v="0"/>
    <n v="1.0171957671957672"/>
    <n v="196.34042553191489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Less Than 1000"/>
    <s v="US"/>
    <s v="USD"/>
    <n v="1334250165"/>
    <x v="1895"/>
    <n v="1331658165"/>
    <d v="2012-03-13T17:02:45"/>
    <n v="13"/>
    <b v="0"/>
    <n v="1.2394678492239468"/>
    <n v="4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5000 to 9999"/>
    <s v="US"/>
    <s v="USD"/>
    <n v="1393966800"/>
    <x v="1896"/>
    <n v="1392040806"/>
    <d v="2014-02-10T14:00:06"/>
    <n v="183"/>
    <b v="0"/>
    <n v="1.0245669291338582"/>
    <n v="35.551912568306008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Less Than 1000"/>
    <s v="US"/>
    <s v="USD"/>
    <n v="1454349600"/>
    <x v="1897"/>
    <n v="1451277473"/>
    <d v="2015-12-28T04:37:53"/>
    <n v="21"/>
    <b v="0"/>
    <n v="1.4450000000000001"/>
    <n v="68.8095238095238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Less Than 1000"/>
    <s v="US"/>
    <s v="USD"/>
    <n v="1427319366"/>
    <x v="1898"/>
    <n v="1424730966"/>
    <d v="2015-02-23T22:36:06"/>
    <n v="42"/>
    <b v="0"/>
    <n v="1.3333333333333333"/>
    <n v="28.571428571428573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1000 to 4999"/>
    <s v="US"/>
    <s v="USD"/>
    <n v="1349517540"/>
    <x v="1899"/>
    <n v="1347137731"/>
    <d v="2012-09-08T20:55:31"/>
    <n v="54"/>
    <b v="0"/>
    <n v="1.0936440000000001"/>
    <n v="50.631666666666668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Not within Scope"/>
    <s v="GB"/>
    <s v="GBP"/>
    <n v="1432299600"/>
    <x v="1900"/>
    <n v="1429707729"/>
    <d v="2015-04-22T13:02:09"/>
    <n v="25"/>
    <b v="0"/>
    <n v="2.696969696969697E-2"/>
    <n v="106.8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Less Than 1000"/>
    <s v="NL"/>
    <s v="EUR"/>
    <n v="1425495447"/>
    <x v="1901"/>
    <n v="1422903447"/>
    <d v="2015-02-02T18:57:27"/>
    <n v="3"/>
    <b v="0"/>
    <n v="1.2E-2"/>
    <n v="4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1000 to 4999"/>
    <s v="US"/>
    <s v="USD"/>
    <n v="1485541791"/>
    <x v="1902"/>
    <n v="1480357791"/>
    <d v="2016-11-28T18:29:51"/>
    <n v="41"/>
    <b v="0"/>
    <n v="0.46600000000000003"/>
    <n v="34.097560975609753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Not within Scope"/>
    <s v="US"/>
    <s v="USD"/>
    <n v="1451752021"/>
    <x v="1903"/>
    <n v="1447864021"/>
    <d v="2015-11-18T16:27:01"/>
    <n v="2"/>
    <b v="0"/>
    <n v="1E-3"/>
    <n v="25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25000 to 29999"/>
    <s v="US"/>
    <s v="USD"/>
    <n v="1410127994"/>
    <x v="1904"/>
    <n v="1407535994"/>
    <d v="2014-08-08T22:13:14"/>
    <n v="4"/>
    <b v="0"/>
    <n v="1.6800000000000001E-3"/>
    <n v="10.5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Not within Scope"/>
    <s v="US"/>
    <s v="USD"/>
    <n v="1466697983"/>
    <x v="1905"/>
    <n v="1464105983"/>
    <d v="2016-05-24T16:06:23"/>
    <n v="99"/>
    <b v="0"/>
    <n v="0.42759999999999998"/>
    <n v="215.95959595959596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s v="30000 to 34999"/>
    <s v="US"/>
    <s v="USD"/>
    <n v="1400853925"/>
    <x v="1906"/>
    <n v="1399557925"/>
    <d v="2014-05-08T14:05:25"/>
    <n v="4"/>
    <b v="0"/>
    <n v="2.8333333333333335E-3"/>
    <n v="21.25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25000 to 29999"/>
    <s v="US"/>
    <s v="USD"/>
    <n v="1483048900"/>
    <x v="1907"/>
    <n v="1480456900"/>
    <d v="2016-11-29T22:01:40"/>
    <n v="4"/>
    <b v="0"/>
    <n v="1.7319999999999999E-2"/>
    <n v="108.25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35000 to 39999"/>
    <s v="US"/>
    <s v="USD"/>
    <n v="1414059479"/>
    <x v="1908"/>
    <n v="1411467479"/>
    <d v="2014-09-23T10:17:59"/>
    <n v="38"/>
    <b v="0"/>
    <n v="0.14111428571428572"/>
    <n v="129.97368421052633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ot within Scope"/>
    <s v="NL"/>
    <s v="EUR"/>
    <n v="1446331500"/>
    <x v="1909"/>
    <n v="1442531217"/>
    <d v="2015-09-17T23:06:57"/>
    <n v="285"/>
    <b v="0"/>
    <n v="0.39395294117647056"/>
    <n v="117.49473684210527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40000 to 44999"/>
    <s v="NZ"/>
    <s v="NZD"/>
    <n v="1407545334"/>
    <x v="1910"/>
    <n v="1404953334"/>
    <d v="2014-07-10T00:48:54"/>
    <n v="1"/>
    <b v="0"/>
    <n v="2.3529411764705883E-4"/>
    <n v="10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5000 to 9999"/>
    <s v="US"/>
    <s v="USD"/>
    <n v="1433395560"/>
    <x v="1911"/>
    <n v="1430803560"/>
    <d v="2015-05-05T05:26:00"/>
    <n v="42"/>
    <b v="0"/>
    <n v="0.59299999999999997"/>
    <n v="70.59523809523810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s v="45000 to 49999"/>
    <s v="GB"/>
    <s v="GBP"/>
    <n v="1412770578"/>
    <x v="1912"/>
    <n v="1410178578"/>
    <d v="2014-09-08T12:16:18"/>
    <n v="26"/>
    <b v="0"/>
    <n v="1.3270833333333334E-2"/>
    <n v="24.5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Less Than 1000"/>
    <s v="US"/>
    <s v="USD"/>
    <n v="1414814340"/>
    <x v="1913"/>
    <n v="1413519073"/>
    <d v="2014-10-17T04:11:13"/>
    <n v="2"/>
    <b v="0"/>
    <n v="9.0090090090090086E-2"/>
    <n v="30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Less Than 1000"/>
    <s v="US"/>
    <s v="USD"/>
    <n v="1409620222"/>
    <x v="1914"/>
    <n v="1407892222"/>
    <d v="2014-08-13T01:10:22"/>
    <n v="4"/>
    <b v="0"/>
    <n v="1.6E-2"/>
    <n v="2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s v="20000 to 24999"/>
    <s v="US"/>
    <s v="USD"/>
    <n v="1478542375"/>
    <x v="1915"/>
    <n v="1476378775"/>
    <d v="2016-10-13T17:12:55"/>
    <n v="6"/>
    <b v="0"/>
    <n v="5.1000000000000004E-3"/>
    <n v="17"/>
    <b v="0"/>
    <x v="2"/>
    <x v="29"/>
  </r>
  <r>
    <n v="1917"/>
    <s v="Chronovisor:The MOST innovative watch for night time reading"/>
    <s v="Let's build a legendary brand altogether"/>
    <n v="390000"/>
    <n v="205025"/>
    <x v="2"/>
    <s v="Not within Scope"/>
    <s v="HK"/>
    <s v="HKD"/>
    <n v="1486708133"/>
    <x v="1916"/>
    <n v="1484116133"/>
    <d v="2017-01-11T06:28:53"/>
    <n v="70"/>
    <b v="0"/>
    <n v="0.52570512820512816"/>
    <n v="2928.9285714285716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25000 to 29999"/>
    <s v="US"/>
    <s v="USD"/>
    <n v="1407869851"/>
    <x v="1917"/>
    <n v="1404845851"/>
    <d v="2014-07-08T18:57:31"/>
    <n v="9"/>
    <b v="0"/>
    <n v="1.04E-2"/>
    <n v="28.88888888888888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Less Than 1000"/>
    <s v="US"/>
    <s v="USD"/>
    <n v="1432069249"/>
    <x v="1918"/>
    <n v="1429477249"/>
    <d v="2015-04-19T21:00:49"/>
    <n v="8"/>
    <b v="0"/>
    <n v="0.47399999999999998"/>
    <n v="29.625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10000 to 14999"/>
    <s v="GB"/>
    <s v="GBP"/>
    <n v="1445468400"/>
    <x v="1919"/>
    <n v="1443042061"/>
    <d v="2015-09-23T21:01:01"/>
    <n v="105"/>
    <b v="0"/>
    <n v="0.43030000000000002"/>
    <n v="40.980952380952381"/>
    <b v="0"/>
    <x v="2"/>
    <x v="29"/>
  </r>
  <r>
    <n v="1921"/>
    <s v="The Fine Spirits are making an album!"/>
    <s v="The Fine Spirits are making an album, but we need your help!"/>
    <n v="1500"/>
    <n v="2052"/>
    <x v="0"/>
    <s v="1000 to 4999"/>
    <s v="US"/>
    <s v="USD"/>
    <n v="1342243143"/>
    <x v="1920"/>
    <n v="1339651143"/>
    <d v="2012-06-14T05:19:03"/>
    <n v="38"/>
    <b v="0"/>
    <n v="1.3680000000000001"/>
    <n v="54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1000 to 4999"/>
    <s v="US"/>
    <s v="USD"/>
    <n v="1386828507"/>
    <x v="1921"/>
    <n v="1384236507"/>
    <d v="2013-11-12T06:08:27"/>
    <n v="64"/>
    <b v="0"/>
    <n v="1.1555"/>
    <n v="36.109375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Less Than 1000"/>
    <s v="US"/>
    <s v="USD"/>
    <n v="1317099540"/>
    <x v="1922"/>
    <n v="1313612532"/>
    <d v="2011-08-17T20:22:12"/>
    <n v="13"/>
    <b v="0"/>
    <n v="2.4079999999999999"/>
    <n v="23.15384615384615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1000 to 4999"/>
    <s v="US"/>
    <s v="USD"/>
    <n v="1389814380"/>
    <x v="1923"/>
    <n v="1387390555"/>
    <d v="2013-12-18T18:15:55"/>
    <n v="33"/>
    <b v="0"/>
    <n v="1.1439999999999999"/>
    <n v="104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1000 to 4999"/>
    <s v="US"/>
    <s v="USD"/>
    <n v="1381449600"/>
    <x v="1924"/>
    <n v="1379540288"/>
    <d v="2013-09-18T21:38:08"/>
    <n v="52"/>
    <b v="0"/>
    <n v="1.1033333333333333"/>
    <n v="31.826923076923077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1000 to 4999"/>
    <s v="US"/>
    <s v="USD"/>
    <n v="1288657560"/>
    <x v="1925"/>
    <n v="1286319256"/>
    <d v="2010-10-05T22:54:16"/>
    <n v="107"/>
    <b v="0"/>
    <n v="1.9537933333333333"/>
    <n v="27.3896261682243"/>
    <b v="1"/>
    <x v="4"/>
    <x v="14"/>
  </r>
  <r>
    <n v="1927"/>
    <s v="GBS Detroit Presents Hampshire"/>
    <s v="Hampshire is headed to GBS Detroit."/>
    <n v="600"/>
    <n v="620"/>
    <x v="0"/>
    <s v="Less Than 1000"/>
    <s v="US"/>
    <s v="USD"/>
    <n v="1331182740"/>
    <x v="1926"/>
    <n v="1329856839"/>
    <d v="2012-02-21T20:40:39"/>
    <n v="11"/>
    <b v="0"/>
    <n v="1.0333333333333334"/>
    <n v="56.363636363636367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1000 to 4999"/>
    <s v="US"/>
    <s v="USD"/>
    <n v="1367940794"/>
    <x v="1927"/>
    <n v="1365348794"/>
    <d v="2013-04-07T15:33:14"/>
    <n v="34"/>
    <b v="0"/>
    <n v="1.031372549019608"/>
    <n v="77.35294117647059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1000 to 4999"/>
    <s v="US"/>
    <s v="USD"/>
    <n v="1309825866"/>
    <x v="1928"/>
    <n v="1306197066"/>
    <d v="2011-05-24T00:31:06"/>
    <n v="75"/>
    <b v="0"/>
    <n v="1.003125"/>
    <n v="42.8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Less Than 1000"/>
    <s v="US"/>
    <s v="USD"/>
    <n v="1373203482"/>
    <x v="1929"/>
    <n v="1368019482"/>
    <d v="2013-05-08T13:24:42"/>
    <n v="26"/>
    <b v="0"/>
    <n v="1.27"/>
    <n v="48.846153846153847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s v="1000 to 4999"/>
    <s v="US"/>
    <s v="USD"/>
    <n v="1337657400"/>
    <x v="1930"/>
    <n v="1336512309"/>
    <d v="2012-05-08T21:25:09"/>
    <n v="50"/>
    <b v="0"/>
    <n v="1.20601"/>
    <n v="48.240400000000001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5000 to 9999"/>
    <s v="US"/>
    <s v="USD"/>
    <n v="1327433173"/>
    <x v="1931"/>
    <n v="1325618773"/>
    <d v="2012-01-03T19:26:13"/>
    <n v="80"/>
    <b v="0"/>
    <n v="1.0699047619047619"/>
    <n v="70.212500000000006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5000 to 9999"/>
    <s v="US"/>
    <s v="USD"/>
    <n v="1411787307"/>
    <x v="1932"/>
    <n v="1409195307"/>
    <d v="2014-08-28T03:08:27"/>
    <n v="110"/>
    <b v="0"/>
    <n v="1.7243333333333333"/>
    <n v="94.054545454545448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5000 to 9999"/>
    <s v="US"/>
    <s v="USD"/>
    <n v="1324789200"/>
    <x v="1933"/>
    <n v="1321649321"/>
    <d v="2011-11-18T20:48:41"/>
    <n v="77"/>
    <b v="0"/>
    <n v="1.2362"/>
    <n v="80.272727272727266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1000 to 4999"/>
    <s v="US"/>
    <s v="USD"/>
    <n v="1403326740"/>
    <x v="1934"/>
    <n v="1400106171"/>
    <d v="2014-05-14T22:22:51"/>
    <n v="50"/>
    <b v="0"/>
    <n v="1.0840000000000001"/>
    <n v="54.2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5000 to 9999"/>
    <s v="US"/>
    <s v="USD"/>
    <n v="1323151140"/>
    <x v="1935"/>
    <n v="1320528070"/>
    <d v="2011-11-05T21:21:10"/>
    <n v="145"/>
    <b v="0"/>
    <n v="1.1652013333333333"/>
    <n v="60.26903448275862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Less Than 1000"/>
    <s v="US"/>
    <s v="USD"/>
    <n v="1339732740"/>
    <x v="1936"/>
    <n v="1338346281"/>
    <d v="2012-05-30T02:51:21"/>
    <n v="29"/>
    <b v="0"/>
    <n v="1.8724499999999999"/>
    <n v="38.740344827586206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15000 to 19999"/>
    <s v="US"/>
    <s v="USD"/>
    <n v="1372741200"/>
    <x v="1937"/>
    <n v="1370067231"/>
    <d v="2013-06-01T06:13:51"/>
    <n v="114"/>
    <b v="0"/>
    <n v="1.1593333333333333"/>
    <n v="152.54385964912279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10000 to 14999"/>
    <s v="US"/>
    <s v="USD"/>
    <n v="1362955108"/>
    <x v="1938"/>
    <n v="1360366708"/>
    <d v="2013-02-08T23:38:28"/>
    <n v="96"/>
    <b v="0"/>
    <n v="1.107"/>
    <n v="115.3125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Less Than 1000"/>
    <s v="US"/>
    <s v="USD"/>
    <n v="1308110340"/>
    <x v="1939"/>
    <n v="1304770233"/>
    <d v="2011-05-07T12:10:33"/>
    <n v="31"/>
    <b v="0"/>
    <n v="1.7092307692307693"/>
    <n v="35.838709677419352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Not within Scope"/>
    <s v="US"/>
    <s v="USD"/>
    <n v="1400137131"/>
    <x v="1940"/>
    <n v="1397545131"/>
    <d v="2014-04-15T06:58:51"/>
    <n v="4883"/>
    <b v="1"/>
    <n v="1.2611835600000001"/>
    <n v="64.570118779438872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5000 to 9999"/>
    <s v="US"/>
    <s v="USD"/>
    <n v="1309809140"/>
    <x v="1941"/>
    <n v="1302033140"/>
    <d v="2011-04-05T19:52:20"/>
    <n v="95"/>
    <b v="1"/>
    <n v="1.3844033333333334"/>
    <n v="87.436000000000007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10000 to 14999"/>
    <s v="US"/>
    <s v="USD"/>
    <n v="1470896916"/>
    <x v="1942"/>
    <n v="1467008916"/>
    <d v="2016-06-27T06:28:36"/>
    <n v="2478"/>
    <b v="1"/>
    <n v="17.052499999999998"/>
    <n v="68.815577078288939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40000 to 44999"/>
    <s v="US"/>
    <s v="USD"/>
    <n v="1398952890"/>
    <x v="1943"/>
    <n v="1396360890"/>
    <d v="2014-04-01T14:01:30"/>
    <n v="1789"/>
    <b v="1"/>
    <n v="7.8805550000000002"/>
    <n v="176.200223588597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Not within Scope"/>
    <s v="ES"/>
    <s v="EUR"/>
    <n v="1436680958"/>
    <x v="1944"/>
    <n v="1433224958"/>
    <d v="2015-06-02T06:02:38"/>
    <n v="680"/>
    <b v="1"/>
    <n v="3.4801799999999998"/>
    <n v="511.79117647058825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5000 to 9999"/>
    <s v="US"/>
    <s v="USD"/>
    <n v="1397961361"/>
    <x v="1945"/>
    <n v="1392780961"/>
    <d v="2014-02-19T03:36:01"/>
    <n v="70"/>
    <b v="1"/>
    <n v="1.4974666666666667"/>
    <n v="160.44285714285715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Less Than 1000"/>
    <s v="US"/>
    <s v="USD"/>
    <n v="1258955940"/>
    <x v="1946"/>
    <n v="1255730520"/>
    <d v="2009-10-16T22:02:00"/>
    <n v="23"/>
    <b v="1"/>
    <n v="1.0063375000000001"/>
    <n v="35.003043478260871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s v="Not within Scope"/>
    <s v="US"/>
    <s v="USD"/>
    <n v="1465232520"/>
    <x v="1947"/>
    <n v="1460557809"/>
    <d v="2016-04-13T14:30:09"/>
    <n v="4245"/>
    <b v="1"/>
    <n v="8.0021100000000001"/>
    <n v="188.50671378091872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Not within Scope"/>
    <s v="GB"/>
    <s v="GBP"/>
    <n v="1404986951"/>
    <x v="1948"/>
    <n v="1402394951"/>
    <d v="2014-06-10T10:09:11"/>
    <n v="943"/>
    <b v="1"/>
    <n v="1.0600260000000001"/>
    <n v="56.204984093319197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45000 to 49999"/>
    <s v="US"/>
    <s v="USD"/>
    <n v="1303446073"/>
    <x v="1949"/>
    <n v="1300767673"/>
    <d v="2011-03-22T04:21:13"/>
    <n v="1876"/>
    <b v="1"/>
    <n v="2.0051866666666669"/>
    <n v="51.305415778251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Not within Scope"/>
    <s v="US"/>
    <s v="USD"/>
    <n v="1478516737"/>
    <x v="1950"/>
    <n v="1475921137"/>
    <d v="2016-10-08T10:05:37"/>
    <n v="834"/>
    <b v="1"/>
    <n v="2.1244399999999999"/>
    <n v="127.36450839328538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35000 to 39999"/>
    <s v="CA"/>
    <s v="CAD"/>
    <n v="1381934015"/>
    <x v="1951"/>
    <n v="1378737215"/>
    <d v="2013-09-09T14:33:35"/>
    <n v="682"/>
    <b v="1"/>
    <n v="1.9847237142857144"/>
    <n v="101.85532258064516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15000 to 19999"/>
    <s v="US"/>
    <s v="USD"/>
    <n v="1330657200"/>
    <x v="1952"/>
    <n v="1328158065"/>
    <d v="2012-02-02T04:47:45"/>
    <n v="147"/>
    <b v="1"/>
    <n v="2.2594666666666665"/>
    <n v="230.55782312925169"/>
    <b v="1"/>
    <x v="2"/>
    <x v="30"/>
  </r>
  <r>
    <n v="1954"/>
    <s v="Orison â€“ Rethink the Power of Energy"/>
    <s v="The First Home Battery System You Simply Plug in to Install"/>
    <n v="50000"/>
    <n v="349474"/>
    <x v="0"/>
    <s v="Not within Scope"/>
    <s v="US"/>
    <s v="USD"/>
    <n v="1457758800"/>
    <x v="1953"/>
    <n v="1453730176"/>
    <d v="2016-01-25T13:56:16"/>
    <n v="415"/>
    <b v="1"/>
    <n v="6.9894800000000004"/>
    <n v="842.10602409638557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40000 to 44999"/>
    <s v="US"/>
    <s v="USD"/>
    <n v="1337799600"/>
    <x v="1954"/>
    <n v="1334989881"/>
    <d v="2012-04-21T06:31:21"/>
    <n v="290"/>
    <b v="1"/>
    <n v="3.9859528571428569"/>
    <n v="577.27593103448271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Not within Scope"/>
    <s v="US"/>
    <s v="USD"/>
    <n v="1429391405"/>
    <x v="1955"/>
    <n v="1425507005"/>
    <d v="2015-03-04T22:10:05"/>
    <n v="365"/>
    <b v="1"/>
    <n v="2.9403333333333332"/>
    <n v="483.34246575342468"/>
    <b v="1"/>
    <x v="2"/>
    <x v="30"/>
  </r>
  <r>
    <n v="1957"/>
    <s v="freeSoC and freeSoC Mini"/>
    <s v="An open hardware platform for the best microcontroller in the world."/>
    <n v="30000"/>
    <n v="50251.41"/>
    <x v="0"/>
    <s v="30000 to 34999"/>
    <s v="US"/>
    <s v="USD"/>
    <n v="1351304513"/>
    <x v="1956"/>
    <n v="1348712513"/>
    <d v="2012-09-27T02:21:53"/>
    <n v="660"/>
    <b v="1"/>
    <n v="1.6750470000000002"/>
    <n v="76.138500000000008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5000 to 9999"/>
    <s v="US"/>
    <s v="USD"/>
    <n v="1364078561"/>
    <x v="1957"/>
    <n v="1361490161"/>
    <d v="2013-02-21T23:42:41"/>
    <n v="1356"/>
    <b v="1"/>
    <n v="14.355717142857143"/>
    <n v="74.107684365781708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10000 to 14999"/>
    <s v="US"/>
    <s v="USD"/>
    <n v="1412121600"/>
    <x v="1958"/>
    <n v="1408565860"/>
    <d v="2014-08-20T20:17:40"/>
    <n v="424"/>
    <b v="1"/>
    <n v="1.5673440000000001"/>
    <n v="36.965660377358489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Not within Scope"/>
    <s v="SE"/>
    <s v="SEK"/>
    <n v="1419151341"/>
    <x v="1959"/>
    <n v="1416559341"/>
    <d v="2014-11-21T08:42:21"/>
    <n v="33"/>
    <b v="1"/>
    <n v="1.1790285714285715"/>
    <n v="2500.969696969697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10000 to 14999"/>
    <s v="US"/>
    <s v="USD"/>
    <n v="1349495940"/>
    <x v="1960"/>
    <n v="1346042417"/>
    <d v="2012-08-27T04:40:17"/>
    <n v="1633"/>
    <b v="1"/>
    <n v="11.053811999999999"/>
    <n v="67.690214329454989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10000 to 14999"/>
    <s v="US"/>
    <s v="USD"/>
    <n v="1400006636"/>
    <x v="1961"/>
    <n v="1397414636"/>
    <d v="2014-04-13T18:43:56"/>
    <n v="306"/>
    <b v="1"/>
    <n v="1.9292499999999999"/>
    <n v="63.04738562091503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15000 to 19999"/>
    <s v="GB"/>
    <s v="GBP"/>
    <n v="1410862734"/>
    <x v="1962"/>
    <n v="1407838734"/>
    <d v="2014-08-12T10:18:54"/>
    <n v="205"/>
    <b v="1"/>
    <n v="1.268842105263158"/>
    <n v="117.6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Not within Scope"/>
    <s v="IT"/>
    <s v="EUR"/>
    <n v="1461306772"/>
    <x v="1963"/>
    <n v="1458714772"/>
    <d v="2016-03-23T06:32:52"/>
    <n v="1281"/>
    <b v="1"/>
    <n v="2.5957748878923765"/>
    <n v="180.7518501170960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5000 to 9999"/>
    <s v="US"/>
    <s v="USD"/>
    <n v="1326330000"/>
    <x v="1964"/>
    <n v="1324433310"/>
    <d v="2011-12-21T02:08:30"/>
    <n v="103"/>
    <b v="1"/>
    <n v="2.6227999999999998"/>
    <n v="127.32038834951456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Not within Scope"/>
    <s v="US"/>
    <s v="USD"/>
    <n v="1408021098"/>
    <x v="1965"/>
    <n v="1405429098"/>
    <d v="2014-07-15T12:58:18"/>
    <n v="1513"/>
    <b v="1"/>
    <n v="2.0674309000000002"/>
    <n v="136.6444745538665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20000 to 24999"/>
    <s v="US"/>
    <s v="USD"/>
    <n v="1398959729"/>
    <x v="1966"/>
    <n v="1396367729"/>
    <d v="2014-04-01T15:55:29"/>
    <n v="405"/>
    <b v="1"/>
    <n v="3.7012999999999998"/>
    <n v="182.78024691358024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Not within Scope"/>
    <s v="US"/>
    <s v="USD"/>
    <n v="1480777515"/>
    <x v="1967"/>
    <n v="1478095515"/>
    <d v="2016-11-02T14:05:15"/>
    <n v="510"/>
    <b v="1"/>
    <n v="2.8496600000000001"/>
    <n v="279.37843137254902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20000 to 24999"/>
    <s v="GB"/>
    <s v="GBP"/>
    <n v="1470423668"/>
    <x v="1968"/>
    <n v="1467831668"/>
    <d v="2016-07-06T19:01:08"/>
    <n v="1887"/>
    <b v="1"/>
    <n v="5.7907999999999999"/>
    <n v="61.375728669846318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5000 to 9999"/>
    <s v="US"/>
    <s v="USD"/>
    <n v="1366429101"/>
    <x v="1969"/>
    <n v="1361248701"/>
    <d v="2013-02-19T04:38:21"/>
    <n v="701"/>
    <b v="1"/>
    <n v="11.318"/>
    <n v="80.727532097004286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Not within Scope"/>
    <s v="US"/>
    <s v="USD"/>
    <n v="1384488000"/>
    <x v="1970"/>
    <n v="1381752061"/>
    <d v="2013-10-14T12:01:01"/>
    <n v="3863"/>
    <b v="1"/>
    <n v="2.6302771750000002"/>
    <n v="272.35590732591254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1000 to 4999"/>
    <s v="US"/>
    <s v="USD"/>
    <n v="1353201444"/>
    <x v="1971"/>
    <n v="1350605844"/>
    <d v="2012-10-19T00:17:24"/>
    <n v="238"/>
    <b v="1"/>
    <n v="6.7447999999999997"/>
    <n v="70.848739495798313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Not within Scope"/>
    <s v="US"/>
    <s v="USD"/>
    <n v="1470466800"/>
    <x v="1972"/>
    <n v="1467134464"/>
    <d v="2016-06-28T17:21:04"/>
    <n v="2051"/>
    <b v="1"/>
    <n v="2.5683081313131315"/>
    <n v="247.94003412969283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20000 to 24999"/>
    <s v="GB"/>
    <s v="GBP"/>
    <n v="1376899269"/>
    <x v="1973"/>
    <n v="1371715269"/>
    <d v="2013-06-20T08:01:09"/>
    <n v="402"/>
    <b v="1"/>
    <n v="3.7549600000000001"/>
    <n v="186.81393034825871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s v="15000 to 19999"/>
    <s v="US"/>
    <s v="USD"/>
    <n v="1362938851"/>
    <x v="1974"/>
    <n v="1360346851"/>
    <d v="2013-02-08T18:07:31"/>
    <n v="253"/>
    <b v="1"/>
    <n v="2.0870837499999997"/>
    <n v="131.98948616600788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s v="1000 to 4999"/>
    <s v="GB"/>
    <s v="GBP"/>
    <n v="1373751325"/>
    <x v="1975"/>
    <n v="1371159325"/>
    <d v="2013-06-13T21:35:25"/>
    <n v="473"/>
    <b v="1"/>
    <n v="3.4660000000000002"/>
    <n v="29.310782241014799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Not within Scope"/>
    <s v="US"/>
    <s v="USD"/>
    <n v="1450511940"/>
    <x v="1976"/>
    <n v="1446527540"/>
    <d v="2015-11-03T05:12:20"/>
    <n v="821"/>
    <b v="1"/>
    <n v="4.0232999999999999"/>
    <n v="245.02436053593178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Not within Scope"/>
    <s v="US"/>
    <s v="USD"/>
    <n v="1339484400"/>
    <x v="1977"/>
    <n v="1336627492"/>
    <d v="2012-05-10T05:24:52"/>
    <n v="388"/>
    <b v="1"/>
    <n v="10.2684514"/>
    <n v="1323.2540463917526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Not within Scope"/>
    <s v="US"/>
    <s v="USD"/>
    <n v="1447909140"/>
    <x v="1978"/>
    <n v="1444734146"/>
    <d v="2015-10-13T11:02:26"/>
    <n v="813"/>
    <b v="1"/>
    <n v="1.14901155"/>
    <n v="282.65966789667897"/>
    <b v="1"/>
    <x v="2"/>
    <x v="30"/>
  </r>
  <r>
    <n v="1980"/>
    <s v="YOUMO - Your Smart Modular Power Strip"/>
    <s v="Multi-power charging that is smarter, stylish and designed for you."/>
    <n v="50000"/>
    <n v="177412.01"/>
    <x v="0"/>
    <s v="Not within Scope"/>
    <s v="DE"/>
    <s v="EUR"/>
    <n v="1459684862"/>
    <x v="1979"/>
    <n v="1456232462"/>
    <d v="2016-02-23T13:01:02"/>
    <n v="1945"/>
    <b v="1"/>
    <n v="3.5482402000000004"/>
    <n v="91.21440102827763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5000 to 9999"/>
    <s v="CA"/>
    <s v="CAD"/>
    <n v="1404926665"/>
    <x v="1980"/>
    <n v="1402334665"/>
    <d v="2014-06-09T17:24:25"/>
    <n v="12"/>
    <b v="0"/>
    <n v="5.0799999999999998E-2"/>
    <n v="31.75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ot within Scope"/>
    <s v="HK"/>
    <s v="HKD"/>
    <n v="1480863887"/>
    <x v="1981"/>
    <n v="1478268287"/>
    <d v="2016-11-04T14:04:47"/>
    <n v="0"/>
    <b v="0"/>
    <n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30000 to 34999"/>
    <s v="US"/>
    <s v="USD"/>
    <n v="1472799600"/>
    <x v="1982"/>
    <n v="1470874618"/>
    <d v="2016-08-11T00:16:58"/>
    <n v="16"/>
    <b v="0"/>
    <n v="4.2999999999999997E-2"/>
    <n v="88.6875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15000 to 19999"/>
    <s v="US"/>
    <s v="USD"/>
    <n v="1417377481"/>
    <x v="1983"/>
    <n v="1412189881"/>
    <d v="2014-10-01T18:58:01"/>
    <n v="7"/>
    <b v="0"/>
    <n v="0.21146666666666666"/>
    <n v="453.1428571428571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1000 to 4999"/>
    <s v="GB"/>
    <s v="GBP"/>
    <n v="1470178800"/>
    <x v="1984"/>
    <n v="1467650771"/>
    <d v="2016-07-04T16:46:11"/>
    <n v="4"/>
    <b v="0"/>
    <n v="3.1875000000000001E-2"/>
    <n v="12.75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1000 to 4999"/>
    <s v="GB"/>
    <s v="GBP"/>
    <n v="1457947483"/>
    <x v="1985"/>
    <n v="1455359083"/>
    <d v="2016-02-13T10:24:43"/>
    <n v="1"/>
    <b v="0"/>
    <n v="5.0000000000000001E-4"/>
    <n v="1"/>
    <b v="0"/>
    <x v="8"/>
    <x v="31"/>
  </r>
  <r>
    <n v="1987"/>
    <s v="Ethiopia: Beheld"/>
    <s v="A collection of images that depicts the beauty and diversity within Ethiopia"/>
    <n v="5500"/>
    <n v="2336"/>
    <x v="2"/>
    <s v="5000 to 9999"/>
    <s v="GB"/>
    <s v="GBP"/>
    <n v="1425223276"/>
    <x v="1986"/>
    <n v="1422631276"/>
    <d v="2015-01-30T15:21:16"/>
    <n v="28"/>
    <b v="0"/>
    <n v="0.42472727272727273"/>
    <n v="83.428571428571431"/>
    <b v="0"/>
    <x v="8"/>
    <x v="31"/>
  </r>
  <r>
    <n v="1988"/>
    <s v="Phillip Michael Photography"/>
    <s v="Expressing art in an image!"/>
    <n v="6000"/>
    <n v="25"/>
    <x v="2"/>
    <s v="5000 to 9999"/>
    <s v="US"/>
    <s v="USD"/>
    <n v="1440094742"/>
    <x v="1987"/>
    <n v="1437502742"/>
    <d v="2015-07-21T18:19:02"/>
    <n v="1"/>
    <b v="0"/>
    <n v="4.1666666666666666E-3"/>
    <n v="25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5000 to 9999"/>
    <s v="US"/>
    <s v="USD"/>
    <n v="1481473208"/>
    <x v="1988"/>
    <n v="1478881208"/>
    <d v="2016-11-11T16:20:08"/>
    <n v="1"/>
    <b v="0"/>
    <n v="0.01"/>
    <n v="50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1000 to 4999"/>
    <s v="US"/>
    <s v="USD"/>
    <n v="1455338532"/>
    <x v="1989"/>
    <n v="1454042532"/>
    <d v="2016-01-29T04:42:12"/>
    <n v="5"/>
    <b v="0"/>
    <n v="0.16966666666666666"/>
    <n v="101.8"/>
    <b v="0"/>
    <x v="8"/>
    <x v="31"/>
  </r>
  <r>
    <n v="1991"/>
    <s v="Portraits of Resilience"/>
    <s v="Taking (and giving) professional portraits of survivors of human trafficking in Myanmar."/>
    <n v="2000"/>
    <n v="140"/>
    <x v="2"/>
    <s v="1000 to 4999"/>
    <s v="US"/>
    <s v="USD"/>
    <n v="1435958786"/>
    <x v="1990"/>
    <n v="1434144386"/>
    <d v="2015-06-12T21:26:26"/>
    <n v="3"/>
    <b v="0"/>
    <n v="7.0000000000000007E-2"/>
    <n v="46.666666666666664"/>
    <b v="0"/>
    <x v="8"/>
    <x v="31"/>
  </r>
  <r>
    <n v="1992"/>
    <s v="The Wonderful World of Princes &amp; Princesses"/>
    <s v="A complete revamp of all the Disney Princes &amp; Princesses!"/>
    <n v="1500"/>
    <n v="2"/>
    <x v="2"/>
    <s v="1000 to 4999"/>
    <s v="US"/>
    <s v="USD"/>
    <n v="1424229991"/>
    <x v="1991"/>
    <n v="1421637991"/>
    <d v="2015-01-19T03:26:31"/>
    <n v="2"/>
    <b v="0"/>
    <n v="1.3333333333333333E-3"/>
    <n v="1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1000 to 4999"/>
    <s v="GB"/>
    <s v="GBP"/>
    <n v="1450706837"/>
    <x v="1992"/>
    <n v="1448114837"/>
    <d v="2015-11-21T14:07:17"/>
    <n v="0"/>
    <b v="0"/>
    <n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1000 to 4999"/>
    <s v="US"/>
    <s v="USD"/>
    <n v="1481072942"/>
    <x v="1993"/>
    <n v="1475885342"/>
    <d v="2016-10-08T00:09:02"/>
    <n v="0"/>
    <b v="0"/>
    <n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Less Than 1000"/>
    <s v="CA"/>
    <s v="CAD"/>
    <n v="1437082736"/>
    <x v="1994"/>
    <n v="1435354736"/>
    <d v="2015-06-26T21:38:56"/>
    <n v="3"/>
    <b v="0"/>
    <n v="7.8E-2"/>
    <n v="26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ot within Scope"/>
    <s v="US"/>
    <s v="USD"/>
    <n v="1405021211"/>
    <x v="1995"/>
    <n v="1402429211"/>
    <d v="2014-06-10T19:40:11"/>
    <n v="0"/>
    <b v="0"/>
    <n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5000 to 9999"/>
    <s v="US"/>
    <s v="USD"/>
    <n v="1409091612"/>
    <x v="1996"/>
    <n v="1406499612"/>
    <d v="2014-07-27T22:20:12"/>
    <n v="0"/>
    <b v="0"/>
    <n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1000 to 4999"/>
    <s v="US"/>
    <s v="USD"/>
    <n v="1406861438"/>
    <x v="1997"/>
    <n v="1402973438"/>
    <d v="2014-06-17T02:50:38"/>
    <n v="3"/>
    <b v="0"/>
    <n v="0.26200000000000001"/>
    <n v="218.33333333333334"/>
    <b v="0"/>
    <x v="8"/>
    <x v="31"/>
  </r>
  <r>
    <n v="1999"/>
    <s v="Planet Venus"/>
    <s v="This is a portrait photo project aiming to inspire women to explore themselves and live their passion"/>
    <n v="31000"/>
    <n v="236"/>
    <x v="2"/>
    <s v="30000 to 34999"/>
    <s v="GB"/>
    <s v="GBP"/>
    <n v="1415882108"/>
    <x v="1998"/>
    <n v="1413286508"/>
    <d v="2014-10-14T11:35:08"/>
    <n v="7"/>
    <b v="0"/>
    <n v="7.6129032258064515E-3"/>
    <n v="33.714285714285715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5000 to 9999"/>
    <s v="CA"/>
    <s v="CAD"/>
    <n v="1452120613"/>
    <x v="1999"/>
    <n v="1449528613"/>
    <d v="2015-12-07T22:50:13"/>
    <n v="25"/>
    <b v="0"/>
    <n v="0.125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Not within Scope"/>
    <s v="DE"/>
    <s v="EUR"/>
    <n v="1434139200"/>
    <x v="2000"/>
    <n v="1431406916"/>
    <d v="2015-05-12T05:01:56"/>
    <n v="1637"/>
    <b v="1"/>
    <n v="3.8212909090909091"/>
    <n v="128.38790470372632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Not within Scope"/>
    <s v="US"/>
    <s v="USD"/>
    <n v="1485191143"/>
    <x v="2001"/>
    <n v="1482599143"/>
    <d v="2016-12-24T17:05:43"/>
    <n v="1375"/>
    <b v="1"/>
    <n v="2.1679422000000002"/>
    <n v="78.83426181818181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Less Than 1000"/>
    <s v="US"/>
    <s v="USD"/>
    <n v="1278111600"/>
    <x v="2002"/>
    <n v="1276830052"/>
    <d v="2010-06-18T03:00:52"/>
    <n v="17"/>
    <b v="1"/>
    <n v="3.12"/>
    <n v="91.764705882352942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Not within Scope"/>
    <s v="US"/>
    <s v="USD"/>
    <n v="1405002663"/>
    <x v="2003"/>
    <n v="1402410663"/>
    <d v="2014-06-10T14:31:03"/>
    <n v="354"/>
    <b v="1"/>
    <n v="2.3442048"/>
    <n v="331.10237288135596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30000 to 34999"/>
    <s v="US"/>
    <s v="USD"/>
    <n v="1381895940"/>
    <x v="2004"/>
    <n v="1379532618"/>
    <d v="2013-09-18T19:30:18"/>
    <n v="191"/>
    <b v="1"/>
    <n v="1.236801"/>
    <n v="194.26193717277485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Not within Scope"/>
    <s v="US"/>
    <s v="USD"/>
    <n v="1417611645"/>
    <x v="2005"/>
    <n v="1414584045"/>
    <d v="2014-10-29T12:00:45"/>
    <n v="303"/>
    <b v="1"/>
    <n v="2.4784000000000002"/>
    <n v="408.97689768976898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10000 to 14999"/>
    <s v="US"/>
    <s v="USD"/>
    <n v="1282622400"/>
    <x v="2006"/>
    <n v="1276891586"/>
    <d v="2010-06-18T20:06:26"/>
    <n v="137"/>
    <b v="1"/>
    <n v="1.157092"/>
    <n v="84.459270072992695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1000 to 4999"/>
    <s v="US"/>
    <s v="USD"/>
    <n v="1316442622"/>
    <x v="2007"/>
    <n v="1312641022"/>
    <d v="2011-08-06T14:30:22"/>
    <n v="41"/>
    <b v="1"/>
    <n v="1.1707484768810599"/>
    <n v="44.853658536585364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Not within Scope"/>
    <s v="DE"/>
    <s v="EUR"/>
    <n v="1479890743"/>
    <x v="2008"/>
    <n v="1476776743"/>
    <d v="2016-10-18T07:45:43"/>
    <n v="398"/>
    <b v="1"/>
    <n v="3.05158"/>
    <n v="383.3643216080402"/>
    <b v="1"/>
    <x v="2"/>
    <x v="30"/>
  </r>
  <r>
    <n v="2010"/>
    <s v="Weighitz: Weigh Smarter"/>
    <s v="Weighitz are miniature smart scales designed to weigh anything in the home."/>
    <n v="30000"/>
    <n v="96015.9"/>
    <x v="0"/>
    <s v="30000 to 34999"/>
    <s v="US"/>
    <s v="USD"/>
    <n v="1471564491"/>
    <x v="2009"/>
    <n v="1468972491"/>
    <d v="2016-07-19T23:54:51"/>
    <n v="1737"/>
    <b v="1"/>
    <n v="3.2005299999999997"/>
    <n v="55.276856649395505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Not within Scope"/>
    <s v="AT"/>
    <s v="EUR"/>
    <n v="1452553200"/>
    <x v="2010"/>
    <n v="1449650173"/>
    <d v="2015-12-09T08:36:13"/>
    <n v="971"/>
    <b v="1"/>
    <n v="8.1956399999999991"/>
    <n v="422.02059732234807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5000 to 9999"/>
    <s v="US"/>
    <s v="USD"/>
    <n v="1423165441"/>
    <x v="2011"/>
    <n v="1420573441"/>
    <d v="2015-01-06T19:44:01"/>
    <n v="183"/>
    <b v="1"/>
    <n v="2.3490000000000002"/>
    <n v="64.180327868852459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Not within Scope"/>
    <s v="US"/>
    <s v="USD"/>
    <n v="1468019014"/>
    <x v="2012"/>
    <n v="1462835014"/>
    <d v="2016-05-09T23:03:34"/>
    <n v="4562"/>
    <b v="1"/>
    <n v="4.9491375"/>
    <n v="173.57781674704077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30000 to 34999"/>
    <s v="US"/>
    <s v="USD"/>
    <n v="1364184539"/>
    <x v="2013"/>
    <n v="1361250539"/>
    <d v="2013-02-19T05:08:59"/>
    <n v="26457"/>
    <b v="1"/>
    <n v="78.137822333333332"/>
    <n v="88.601680840609291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5000 to 9999"/>
    <s v="US"/>
    <s v="USD"/>
    <n v="1315602163"/>
    <x v="2014"/>
    <n v="1313010163"/>
    <d v="2011-08-10T21:02:43"/>
    <n v="162"/>
    <b v="1"/>
    <n v="1.1300013888888889"/>
    <n v="50.22228395061728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10000 to 14999"/>
    <s v="US"/>
    <s v="USD"/>
    <n v="1362863299"/>
    <x v="2015"/>
    <n v="1360271299"/>
    <d v="2013-02-07T21:08:19"/>
    <n v="479"/>
    <b v="1"/>
    <n v="9.2154220000000002"/>
    <n v="192.38876826722338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25000 to 29999"/>
    <s v="US"/>
    <s v="USD"/>
    <n v="1332561600"/>
    <x v="2016"/>
    <n v="1329873755"/>
    <d v="2012-02-22T01:22:35"/>
    <n v="426"/>
    <b v="1"/>
    <n v="1.2510239999999999"/>
    <n v="73.416901408450698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Not within Scope"/>
    <s v="IE"/>
    <s v="EUR"/>
    <n v="1439455609"/>
    <x v="2017"/>
    <n v="1436863609"/>
    <d v="2015-07-14T08:46:49"/>
    <n v="450"/>
    <b v="1"/>
    <n v="1.0224343076923077"/>
    <n v="147.68495555555555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40000 to 44999"/>
    <s v="US"/>
    <s v="USD"/>
    <n v="1474563621"/>
    <x v="2018"/>
    <n v="1471971621"/>
    <d v="2016-08-23T17:00:21"/>
    <n v="1780"/>
    <b v="1"/>
    <n v="4.8490975000000001"/>
    <n v="108.96848314606741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1000 to 4999"/>
    <s v="US"/>
    <s v="USD"/>
    <n v="1400108640"/>
    <x v="2019"/>
    <n v="1396923624"/>
    <d v="2014-04-08T02:20:24"/>
    <n v="122"/>
    <b v="1"/>
    <n v="1.9233333333333333"/>
    <n v="23.647540983606557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5000 to 9999"/>
    <s v="US"/>
    <s v="USD"/>
    <n v="1411522897"/>
    <x v="2020"/>
    <n v="1407634897"/>
    <d v="2014-08-10T01:41:37"/>
    <n v="95"/>
    <b v="1"/>
    <n v="2.8109999999999999"/>
    <n v="147.94736842105263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Not within Scope"/>
    <s v="US"/>
    <s v="USD"/>
    <n v="1465652372"/>
    <x v="2021"/>
    <n v="1463060372"/>
    <d v="2016-05-12T13:39:32"/>
    <n v="325"/>
    <b v="1"/>
    <n v="1.2513700000000001"/>
    <n v="385.03692307692307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Not within Scope"/>
    <s v="US"/>
    <s v="USD"/>
    <n v="1434017153"/>
    <x v="2022"/>
    <n v="1431425153"/>
    <d v="2015-05-12T10:05:53"/>
    <n v="353"/>
    <b v="1"/>
    <n v="1.61459"/>
    <n v="457.39093484419266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1000 to 4999"/>
    <s v="US"/>
    <s v="USD"/>
    <n v="1344826800"/>
    <x v="2023"/>
    <n v="1341875544"/>
    <d v="2012-07-09T23:12:24"/>
    <n v="105"/>
    <b v="1"/>
    <n v="5.8535000000000004"/>
    <n v="222.99047619047619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Not within Scope"/>
    <s v="DE"/>
    <s v="EUR"/>
    <n v="1433996746"/>
    <x v="2024"/>
    <n v="1431404746"/>
    <d v="2015-05-12T04:25:46"/>
    <n v="729"/>
    <b v="1"/>
    <n v="2.0114999999999998"/>
    <n v="220.74074074074073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s v="25000 to 29999"/>
    <s v="US"/>
    <s v="USD"/>
    <n v="1398052740"/>
    <x v="2025"/>
    <n v="1394127585"/>
    <d v="2014-03-06T17:39:45"/>
    <n v="454"/>
    <b v="1"/>
    <n v="1.3348307999999998"/>
    <n v="73.503898678414089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Not within Scope"/>
    <s v="US"/>
    <s v="USD"/>
    <n v="1427740319"/>
    <x v="2026"/>
    <n v="1423855919"/>
    <d v="2015-02-13T19:31:59"/>
    <n v="539"/>
    <b v="1"/>
    <n v="1.2024900000000001"/>
    <n v="223.09647495361781"/>
    <b v="1"/>
    <x v="2"/>
    <x v="30"/>
  </r>
  <r>
    <n v="2028"/>
    <s v="Building the Open Source Bussard Fusion Reactor "/>
    <s v="Building an open source Bussard fusion reactor, aka the Polywell."/>
    <n v="3000"/>
    <n v="3785"/>
    <x v="0"/>
    <s v="1000 to 4999"/>
    <s v="US"/>
    <s v="USD"/>
    <n v="1268690100"/>
    <x v="2027"/>
    <n v="1265493806"/>
    <d v="2010-02-06T22:03:26"/>
    <n v="79"/>
    <b v="1"/>
    <n v="1.2616666666666667"/>
    <n v="47.911392405063289"/>
    <b v="1"/>
    <x v="2"/>
    <x v="30"/>
  </r>
  <r>
    <n v="2029"/>
    <s v="Lumin8 Pro"/>
    <s v="Lumin8 Pro is a fun and easy to use light controller that makes light dance to your favorite music."/>
    <n v="2500"/>
    <n v="9030"/>
    <x v="0"/>
    <s v="1000 to 4999"/>
    <s v="US"/>
    <s v="USD"/>
    <n v="1409099481"/>
    <x v="2028"/>
    <n v="1406507481"/>
    <d v="2014-07-28T00:31:21"/>
    <n v="94"/>
    <b v="1"/>
    <n v="3.6120000000000001"/>
    <n v="96.063829787234042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30000 to 34999"/>
    <s v="GB"/>
    <s v="GBP"/>
    <n v="1354233296"/>
    <x v="2029"/>
    <n v="1351641296"/>
    <d v="2012-10-30T23:54:56"/>
    <n v="625"/>
    <b v="1"/>
    <n v="2.26239013671875"/>
    <n v="118.6144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ot within Scope"/>
    <s v="NL"/>
    <s v="EUR"/>
    <n v="1420765200"/>
    <x v="2030"/>
    <n v="1417506853"/>
    <d v="2014-12-02T07:54:13"/>
    <n v="508"/>
    <b v="1"/>
    <n v="1.2035"/>
    <n v="118.45472440944881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25000 to 29999"/>
    <s v="US"/>
    <s v="USD"/>
    <n v="1481778000"/>
    <x v="2031"/>
    <n v="1479216874"/>
    <d v="2016-11-15T13:34:34"/>
    <n v="531"/>
    <b v="1"/>
    <n v="3.0418799999999999"/>
    <n v="143.21468926553672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25000 to 29999"/>
    <s v="US"/>
    <s v="USD"/>
    <n v="1398477518"/>
    <x v="2032"/>
    <n v="1395885518"/>
    <d v="2014-03-27T01:58:38"/>
    <n v="158"/>
    <b v="1"/>
    <n v="1.7867599999999999"/>
    <n v="282.71518987341773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Not within Scope"/>
    <s v="US"/>
    <s v="USD"/>
    <n v="1430981880"/>
    <x v="2033"/>
    <n v="1426216033"/>
    <d v="2015-03-13T03:07:13"/>
    <n v="508"/>
    <b v="1"/>
    <n v="3.868199871794872"/>
    <n v="593.93620078740162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Not within Scope"/>
    <s v="US"/>
    <s v="USD"/>
    <n v="1450486800"/>
    <x v="2034"/>
    <n v="1446562807"/>
    <d v="2015-11-03T15:00:07"/>
    <n v="644"/>
    <b v="1"/>
    <n v="2.1103642500000004"/>
    <n v="262.15704968944101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30000 to 34999"/>
    <s v="US"/>
    <s v="USD"/>
    <n v="1399668319"/>
    <x v="2035"/>
    <n v="1397076319"/>
    <d v="2014-04-09T20:45:19"/>
    <n v="848"/>
    <b v="1"/>
    <n v="1.3166833333333334"/>
    <n v="46.580778301886795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10000 to 14999"/>
    <s v="US"/>
    <s v="USD"/>
    <n v="1388383353"/>
    <x v="2036"/>
    <n v="1383195753"/>
    <d v="2013-10-31T05:02:33"/>
    <n v="429"/>
    <b v="1"/>
    <n v="3.0047639999999998"/>
    <n v="70.041118881118877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5000 to 9999"/>
    <s v="GB"/>
    <s v="GBP"/>
    <n v="1372701600"/>
    <x v="2037"/>
    <n v="1369895421"/>
    <d v="2013-05-30T06:30:21"/>
    <n v="204"/>
    <b v="1"/>
    <n v="4.2051249999999998"/>
    <n v="164.906862745098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Not within Scope"/>
    <s v="US"/>
    <s v="USD"/>
    <n v="1480568340"/>
    <x v="2038"/>
    <n v="1477996325"/>
    <d v="2016-11-01T10:32:05"/>
    <n v="379"/>
    <b v="1"/>
    <n v="1.362168"/>
    <n v="449.26385224274406"/>
    <b v="1"/>
    <x v="2"/>
    <x v="30"/>
  </r>
  <r>
    <n v="2040"/>
    <s v="Programmable Capacitor"/>
    <s v="4.29 Billion+ Capacitor Combinations._x000a_No Coding Required."/>
    <n v="3000"/>
    <n v="7445.14"/>
    <x v="0"/>
    <s v="1000 to 4999"/>
    <s v="US"/>
    <s v="USD"/>
    <n v="1384557303"/>
    <x v="2039"/>
    <n v="1383257703"/>
    <d v="2013-10-31T22:15:03"/>
    <n v="271"/>
    <b v="1"/>
    <n v="2.4817133333333334"/>
    <n v="27.472841328413285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5000 to 9999"/>
    <s v="US"/>
    <s v="USD"/>
    <n v="1478785027"/>
    <x v="2040"/>
    <n v="1476189427"/>
    <d v="2016-10-11T12:37:07"/>
    <n v="120"/>
    <b v="0"/>
    <n v="1.8186315789473684"/>
    <n v="143.97499999999999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10000 to 14999"/>
    <s v="US"/>
    <s v="USD"/>
    <n v="1453481974"/>
    <x v="2041"/>
    <n v="1448297974"/>
    <d v="2015-11-23T16:59:34"/>
    <n v="140"/>
    <b v="0"/>
    <n v="1.2353000000000001"/>
    <n v="88.23571428571428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1000 to 4999"/>
    <s v="US"/>
    <s v="USD"/>
    <n v="1481432340"/>
    <x v="2042"/>
    <n v="1476764077"/>
    <d v="2016-10-18T04:14:37"/>
    <n v="193"/>
    <b v="0"/>
    <n v="5.0620938628158845"/>
    <n v="36.326424870466319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15000 to 19999"/>
    <s v="US"/>
    <s v="USD"/>
    <n v="1434212714"/>
    <x v="2043"/>
    <n v="1431620714"/>
    <d v="2015-05-14T16:25:14"/>
    <n v="180"/>
    <b v="0"/>
    <n v="1.0821333333333334"/>
    <n v="90.177777777777777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1000 to 4999"/>
    <s v="US"/>
    <s v="USD"/>
    <n v="1341799647"/>
    <x v="2044"/>
    <n v="1339207647"/>
    <d v="2012-06-09T02:07:27"/>
    <n v="263"/>
    <b v="0"/>
    <n v="8.1918387755102042"/>
    <n v="152.62361216730039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10000 to 14999"/>
    <s v="US"/>
    <s v="USD"/>
    <n v="1369282044"/>
    <x v="2045"/>
    <n v="1366690044"/>
    <d v="2013-04-23T04:07:24"/>
    <n v="217"/>
    <b v="0"/>
    <n v="1.2110000000000001"/>
    <n v="55.806451612903224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Not within Scope"/>
    <s v="AU"/>
    <s v="AUD"/>
    <n v="1429228800"/>
    <x v="2046"/>
    <n v="1426714870"/>
    <d v="2015-03-18T21:41:10"/>
    <n v="443"/>
    <b v="0"/>
    <n v="1.0299897959183673"/>
    <n v="227.8532731376975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Not within Scope"/>
    <s v="US"/>
    <s v="USD"/>
    <n v="1369323491"/>
    <x v="2047"/>
    <n v="1366731491"/>
    <d v="2013-04-23T15:38:11"/>
    <n v="1373"/>
    <b v="0"/>
    <n v="1.4833229411764706"/>
    <n v="91.82989803350327"/>
    <b v="1"/>
    <x v="2"/>
    <x v="30"/>
  </r>
  <r>
    <n v="2049"/>
    <s v="LOCK8 - the World's First Smart Bike Lock"/>
    <s v="Keyless. Alarm secured. GPS tracking."/>
    <n v="50000"/>
    <n v="60095.35"/>
    <x v="0"/>
    <s v="Not within Scope"/>
    <s v="GB"/>
    <s v="GBP"/>
    <n v="1386025140"/>
    <x v="2048"/>
    <n v="1382963963"/>
    <d v="2013-10-28T12:39:23"/>
    <n v="742"/>
    <b v="0"/>
    <n v="1.2019070000000001"/>
    <n v="80.991037735849048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10000 to 14999"/>
    <s v="US"/>
    <s v="USD"/>
    <n v="1433036578"/>
    <x v="2049"/>
    <n v="1429580578"/>
    <d v="2015-04-21T01:42:58"/>
    <n v="170"/>
    <b v="0"/>
    <n v="4.7327000000000004"/>
    <n v="278.39411764705881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5000 to 9999"/>
    <s v="US"/>
    <s v="USD"/>
    <n v="1388017937"/>
    <x v="2050"/>
    <n v="1385425937"/>
    <d v="2013-11-26T00:32:17"/>
    <n v="242"/>
    <b v="0"/>
    <n v="1.303625"/>
    <n v="43.095041322314053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Not within Scope"/>
    <s v="US"/>
    <s v="USD"/>
    <n v="1455933653"/>
    <x v="2051"/>
    <n v="1452045653"/>
    <d v="2016-01-06T02:00:53"/>
    <n v="541"/>
    <b v="0"/>
    <n v="3.5304799999999998"/>
    <n v="326.29205175600737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5000 to 9999"/>
    <s v="US"/>
    <s v="USD"/>
    <n v="1448466551"/>
    <x v="2052"/>
    <n v="1445870951"/>
    <d v="2015-10-26T14:49:11"/>
    <n v="121"/>
    <b v="0"/>
    <n v="1.0102"/>
    <n v="41.743801652892564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35000 to 39999"/>
    <s v="GB"/>
    <s v="GBP"/>
    <n v="1399033810"/>
    <x v="2053"/>
    <n v="1396441810"/>
    <d v="2014-04-02T12:30:10"/>
    <n v="621"/>
    <b v="0"/>
    <n v="1.1359142857142857"/>
    <n v="64.020933977455712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5000 to 9999"/>
    <s v="US"/>
    <s v="USD"/>
    <n v="1417579200"/>
    <x v="2054"/>
    <n v="1415031043"/>
    <d v="2014-11-03T16:10:43"/>
    <n v="101"/>
    <b v="0"/>
    <n v="1.6741666666666666"/>
    <n v="99.45544554455445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Not within Scope"/>
    <s v="US"/>
    <s v="USD"/>
    <n v="1366222542"/>
    <x v="2055"/>
    <n v="1363630542"/>
    <d v="2013-03-18T18:15:42"/>
    <n v="554"/>
    <b v="0"/>
    <n v="1.5345200000000001"/>
    <n v="138.49458483754512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15000 to 19999"/>
    <s v="GB"/>
    <s v="GBP"/>
    <n v="1456487532"/>
    <x v="2056"/>
    <n v="1453895532"/>
    <d v="2016-01-27T11:52:12"/>
    <n v="666"/>
    <b v="0"/>
    <n v="2.022322"/>
    <n v="45.547792792792798"/>
    <b v="1"/>
    <x v="2"/>
    <x v="30"/>
  </r>
  <r>
    <n v="2058"/>
    <s v="Raspberry Pi Debug Clip"/>
    <s v="Making using the serial terminal on the Raspberry Pi as easy as Pi!"/>
    <n v="2560"/>
    <n v="4308"/>
    <x v="0"/>
    <s v="1000 to 4999"/>
    <s v="GB"/>
    <s v="GBP"/>
    <n v="1425326400"/>
    <x v="2057"/>
    <n v="1421916830"/>
    <d v="2015-01-22T08:53:50"/>
    <n v="410"/>
    <b v="0"/>
    <n v="1.6828125"/>
    <n v="10.507317073170732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30000 to 34999"/>
    <s v="US"/>
    <s v="USD"/>
    <n v="1454277540"/>
    <x v="2058"/>
    <n v="1450880854"/>
    <d v="2015-12-23T14:27:34"/>
    <n v="375"/>
    <b v="0"/>
    <n v="1.4345666666666668"/>
    <n v="114.76533333333333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25000 to 29999"/>
    <s v="US"/>
    <s v="USD"/>
    <n v="1406129150"/>
    <x v="2059"/>
    <n v="1400945150"/>
    <d v="2014-05-24T15:25:50"/>
    <n v="1364"/>
    <b v="0"/>
    <n v="1.964"/>
    <n v="35.997067448680355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5000 to 9999"/>
    <s v="US"/>
    <s v="USD"/>
    <n v="1483208454"/>
    <x v="2060"/>
    <n v="1480616454"/>
    <d v="2016-12-01T18:20:54"/>
    <n v="35"/>
    <b v="0"/>
    <n v="1.0791999999999999"/>
    <n v="154.17142857142858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Not within Scope"/>
    <s v="DK"/>
    <s v="DKK"/>
    <n v="1458807098"/>
    <x v="2061"/>
    <n v="1456218698"/>
    <d v="2016-02-23T09:11:38"/>
    <n v="203"/>
    <b v="0"/>
    <n v="1.14977"/>
    <n v="566.38916256157631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1000 to 4999"/>
    <s v="DE"/>
    <s v="EUR"/>
    <n v="1463333701"/>
    <x v="2062"/>
    <n v="1460482501"/>
    <d v="2016-04-12T17:35:01"/>
    <n v="49"/>
    <b v="0"/>
    <n v="1.4804999999999999"/>
    <n v="120.85714285714286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Not within Scope"/>
    <s v="US"/>
    <s v="USD"/>
    <n v="1370001600"/>
    <x v="2063"/>
    <n v="1366879523"/>
    <d v="2013-04-25T08:45:23"/>
    <n v="5812"/>
    <b v="0"/>
    <n v="1.9116676082790633"/>
    <n v="86.163845492085343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40000 to 44999"/>
    <s v="GB"/>
    <s v="GBP"/>
    <n v="1387958429"/>
    <x v="2064"/>
    <n v="1385366429"/>
    <d v="2013-11-25T08:00:29"/>
    <n v="1556"/>
    <b v="0"/>
    <n v="1.99215125"/>
    <n v="51.212114395886893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1000 to 4999"/>
    <s v="US"/>
    <s v="USD"/>
    <n v="1408818683"/>
    <x v="2065"/>
    <n v="1406226683"/>
    <d v="2014-07-24T18:31:23"/>
    <n v="65"/>
    <b v="0"/>
    <n v="2.1859999999999999"/>
    <n v="67.261538461538464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s v="Less Than 1000"/>
    <s v="GB"/>
    <s v="GBP"/>
    <n v="1432499376"/>
    <x v="2066"/>
    <n v="1429648176"/>
    <d v="2015-04-21T20:29:36"/>
    <n v="10"/>
    <b v="0"/>
    <n v="1.2686868686868686"/>
    <n v="62.8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25000 to 29999"/>
    <s v="US"/>
    <s v="USD"/>
    <n v="1476994315"/>
    <x v="2067"/>
    <n v="1474402315"/>
    <d v="2016-09-20T20:11:55"/>
    <n v="76"/>
    <b v="0"/>
    <n v="1.0522388"/>
    <n v="346.13118421052633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Not within Scope"/>
    <s v="US"/>
    <s v="USD"/>
    <n v="1451776791"/>
    <x v="2068"/>
    <n v="1449098391"/>
    <d v="2015-12-02T23:19:51"/>
    <n v="263"/>
    <b v="0"/>
    <n v="1.2840666000000001"/>
    <n v="244.11912547528519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Not within Scope"/>
    <s v="DE"/>
    <s v="EUR"/>
    <n v="1467128723"/>
    <x v="2069"/>
    <n v="1464536723"/>
    <d v="2016-05-29T15:45:23"/>
    <n v="1530"/>
    <b v="0"/>
    <n v="3.1732719999999999"/>
    <n v="259.25424836601309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20000 to 24999"/>
    <s v="US"/>
    <s v="USD"/>
    <n v="1475390484"/>
    <x v="2070"/>
    <n v="1471502484"/>
    <d v="2016-08-18T06:41:24"/>
    <n v="278"/>
    <b v="0"/>
    <n v="2.8073000000000001"/>
    <n v="201.96402877697841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Not within Scope"/>
    <s v="US"/>
    <s v="USD"/>
    <n v="1462629432"/>
    <x v="2071"/>
    <n v="1460037432"/>
    <d v="2016-04-07T13:57:12"/>
    <n v="350"/>
    <b v="0"/>
    <n v="1.1073146853146854"/>
    <n v="226.20857142857142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Not within Scope"/>
    <s v="US"/>
    <s v="USD"/>
    <n v="1431100918"/>
    <x v="2072"/>
    <n v="1427212918"/>
    <d v="2015-03-24T16:01:58"/>
    <n v="470"/>
    <b v="0"/>
    <n v="1.5260429999999998"/>
    <n v="324.69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Less Than 1000"/>
    <s v="US"/>
    <s v="USD"/>
    <n v="1462564182"/>
    <x v="2073"/>
    <n v="1459972182"/>
    <d v="2016-04-06T19:49:42"/>
    <n v="3"/>
    <b v="0"/>
    <n v="1.0249999999999999"/>
    <n v="205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5000 to 9999"/>
    <s v="US"/>
    <s v="USD"/>
    <n v="1374769288"/>
    <x v="2074"/>
    <n v="1372177288"/>
    <d v="2013-06-25T16:21:28"/>
    <n v="8200"/>
    <b v="0"/>
    <n v="16.783738373837384"/>
    <n v="20.465926829268295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Not within Scope"/>
    <s v="GB"/>
    <s v="GBP"/>
    <n v="1406149689"/>
    <x v="2075"/>
    <n v="1402693689"/>
    <d v="2014-06-13T21:08:09"/>
    <n v="8359"/>
    <b v="0"/>
    <n v="5.4334915642458101"/>
    <n v="116.35303146309367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Not within Scope"/>
    <s v="US"/>
    <s v="USD"/>
    <n v="1433538000"/>
    <x v="2076"/>
    <n v="1428541276"/>
    <d v="2015-04-09T01:01:16"/>
    <n v="188"/>
    <b v="0"/>
    <n v="1.1550800000000001"/>
    <n v="307.20212765957444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20000 to 24999"/>
    <s v="ES"/>
    <s v="EUR"/>
    <n v="1482085857"/>
    <x v="2077"/>
    <n v="1479493857"/>
    <d v="2016-11-18T18:30:57"/>
    <n v="48"/>
    <b v="0"/>
    <n v="1.3120499999999999"/>
    <n v="546.6875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10000 to 14999"/>
    <s v="GB"/>
    <s v="GBP"/>
    <n v="1435258800"/>
    <x v="2078"/>
    <n v="1432659793"/>
    <d v="2015-05-26T17:03:13"/>
    <n v="607"/>
    <b v="0"/>
    <n v="2.8816999999999999"/>
    <n v="47.474464579901152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Less Than 1000"/>
    <s v="US"/>
    <s v="USD"/>
    <n v="1447286300"/>
    <x v="2079"/>
    <n v="1444690700"/>
    <d v="2015-10-12T22:58:20"/>
    <n v="50"/>
    <b v="0"/>
    <n v="5.0780000000000003"/>
    <n v="101.56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1000 to 4999"/>
    <s v="US"/>
    <s v="USD"/>
    <n v="1337144340"/>
    <x v="2080"/>
    <n v="1333597555"/>
    <d v="2012-04-05T03:45:55"/>
    <n v="55"/>
    <b v="0"/>
    <n v="1.1457142857142857"/>
    <n v="72.909090909090907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1000 to 4999"/>
    <s v="US"/>
    <s v="USD"/>
    <n v="1322106796"/>
    <x v="2081"/>
    <n v="1316919196"/>
    <d v="2011-09-25T02:53:16"/>
    <n v="38"/>
    <b v="0"/>
    <n v="1.1073333333333333"/>
    <n v="43.710526315789473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Less Than 1000"/>
    <s v="US"/>
    <s v="USD"/>
    <n v="1338830395"/>
    <x v="2082"/>
    <n v="1336238395"/>
    <d v="2012-05-05T17:19:55"/>
    <n v="25"/>
    <b v="0"/>
    <n v="1.1333333333333333"/>
    <n v="34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1000 to 4999"/>
    <s v="US"/>
    <s v="USD"/>
    <n v="1399186740"/>
    <x v="2083"/>
    <n v="1396468782"/>
    <d v="2014-04-02T19:59:42"/>
    <n v="46"/>
    <b v="0"/>
    <n v="1.0833333333333333"/>
    <n v="70.652173913043484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5000 to 9999"/>
    <s v="US"/>
    <s v="USD"/>
    <n v="1342382587"/>
    <x v="2084"/>
    <n v="1339790587"/>
    <d v="2012-06-15T20:03:07"/>
    <n v="83"/>
    <b v="0"/>
    <n v="1.2353333333333334"/>
    <n v="89.30120481927710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1000 to 4999"/>
    <s v="US"/>
    <s v="USD"/>
    <n v="1323838740"/>
    <x v="2085"/>
    <n v="1321200332"/>
    <d v="2011-11-13T16:05:32"/>
    <n v="35"/>
    <b v="0"/>
    <n v="1.0069999999999999"/>
    <n v="115.08571428571429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1000 to 4999"/>
    <s v="US"/>
    <s v="USD"/>
    <n v="1315457658"/>
    <x v="2086"/>
    <n v="1312865658"/>
    <d v="2011-08-09T04:54:18"/>
    <n v="25"/>
    <b v="0"/>
    <n v="1.0353333333333334"/>
    <n v="62.12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1000 to 4999"/>
    <s v="US"/>
    <s v="USD"/>
    <n v="1284177540"/>
    <x v="2087"/>
    <n v="1281028152"/>
    <d v="2010-08-05T17:09:12"/>
    <n v="75"/>
    <b v="0"/>
    <n v="1.1551066666666667"/>
    <n v="46.204266666666669"/>
    <b v="1"/>
    <x v="4"/>
    <x v="14"/>
  </r>
  <r>
    <n v="2089"/>
    <s v="Little Moses EP"/>
    <s v="Little Moses is trying to record their first EP, and we can't do it without your help!"/>
    <n v="2500"/>
    <n v="3010.01"/>
    <x v="0"/>
    <s v="1000 to 4999"/>
    <s v="US"/>
    <s v="USD"/>
    <n v="1375408194"/>
    <x v="2088"/>
    <n v="1372384194"/>
    <d v="2013-06-28T01:49:54"/>
    <n v="62"/>
    <b v="0"/>
    <n v="1.2040040000000001"/>
    <n v="48.54854838709678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5000 to 9999"/>
    <s v="US"/>
    <s v="USD"/>
    <n v="1361696955"/>
    <x v="2089"/>
    <n v="1359104955"/>
    <d v="2013-01-25T09:09:15"/>
    <n v="160"/>
    <b v="0"/>
    <n v="1.1504037499999999"/>
    <n v="57.520187499999999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15000 to 19999"/>
    <s v="US"/>
    <s v="USD"/>
    <n v="1299009600"/>
    <x v="2090"/>
    <n v="1294818278"/>
    <d v="2011-01-12T07:44:38"/>
    <n v="246"/>
    <b v="0"/>
    <n v="1.2046777777777777"/>
    <n v="88.147154471544724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5000 to 9999"/>
    <s v="US"/>
    <s v="USD"/>
    <n v="1318006732"/>
    <x v="2091"/>
    <n v="1312822732"/>
    <d v="2011-08-08T16:58:52"/>
    <n v="55"/>
    <b v="0"/>
    <n v="1.0128333333333333"/>
    <n v="110.49090909090908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1000 to 4999"/>
    <s v="US"/>
    <s v="USD"/>
    <n v="1356211832"/>
    <x v="2092"/>
    <n v="1351024232"/>
    <d v="2012-10-23T20:30:32"/>
    <n v="23"/>
    <b v="0"/>
    <n v="1.0246666666666666"/>
    <n v="66.826086956521735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1000 to 4999"/>
    <s v="US"/>
    <s v="USD"/>
    <n v="1330916400"/>
    <x v="2093"/>
    <n v="1327969730"/>
    <d v="2012-01-31T00:28:50"/>
    <n v="72"/>
    <b v="0"/>
    <n v="1.2054285714285715"/>
    <n v="58.597222222222221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1000 to 4999"/>
    <s v="US"/>
    <s v="USD"/>
    <n v="1317576973"/>
    <x v="2094"/>
    <n v="1312392973"/>
    <d v="2011-08-03T17:36:13"/>
    <n v="22"/>
    <b v="0"/>
    <n v="1"/>
    <n v="113.63636363636364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Less Than 1000"/>
    <s v="US"/>
    <s v="USD"/>
    <n v="1351223940"/>
    <x v="2095"/>
    <n v="1349892735"/>
    <d v="2012-10-10T18:12:15"/>
    <n v="14"/>
    <b v="0"/>
    <n v="1.0166666666666666"/>
    <n v="43.571428571428569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1000 to 4999"/>
    <s v="US"/>
    <s v="USD"/>
    <n v="1322751735"/>
    <x v="2096"/>
    <n v="1317564135"/>
    <d v="2011-10-02T14:02:15"/>
    <n v="38"/>
    <b v="0"/>
    <n v="1"/>
    <n v="78.94736842105263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5000 to 9999"/>
    <s v="US"/>
    <s v="USD"/>
    <n v="1331174635"/>
    <x v="2097"/>
    <n v="1328582635"/>
    <d v="2012-02-07T02:43:55"/>
    <n v="32"/>
    <b v="0"/>
    <n v="1.0033333333333334"/>
    <n v="188.125"/>
    <b v="1"/>
    <x v="4"/>
    <x v="14"/>
  </r>
  <r>
    <n v="2099"/>
    <s v="Roosevelt Died."/>
    <s v="Our tour van died, we need help!"/>
    <n v="3000"/>
    <n v="3971"/>
    <x v="0"/>
    <s v="1000 to 4999"/>
    <s v="US"/>
    <s v="USD"/>
    <n v="1435808400"/>
    <x v="2098"/>
    <n v="1434650084"/>
    <d v="2015-06-18T17:54:44"/>
    <n v="63"/>
    <b v="0"/>
    <n v="1.3236666666666668"/>
    <n v="63.031746031746032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Less Than 1000"/>
    <s v="US"/>
    <s v="USD"/>
    <n v="1341028740"/>
    <x v="2099"/>
    <n v="1339704141"/>
    <d v="2012-06-14T20:02:21"/>
    <n v="27"/>
    <b v="0"/>
    <n v="1.3666666666666667"/>
    <n v="30.3703703703703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1000 to 4999"/>
    <s v="US"/>
    <s v="USD"/>
    <n v="1329104114"/>
    <x v="2100"/>
    <n v="1323920114"/>
    <d v="2011-12-15T03:35:14"/>
    <n v="44"/>
    <b v="0"/>
    <n v="1.1325000000000001"/>
    <n v="51.477272727272727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Less Than 1000"/>
    <s v="US"/>
    <s v="USD"/>
    <n v="1304628648"/>
    <x v="2101"/>
    <n v="1302036648"/>
    <d v="2011-04-05T20:50:48"/>
    <n v="38"/>
    <b v="0"/>
    <n v="1.36"/>
    <n v="35.789473684210527"/>
    <b v="1"/>
    <x v="4"/>
    <x v="14"/>
  </r>
  <r>
    <n v="2103"/>
    <s v="Matthew Moon's New Album"/>
    <s v="Indie rocker, Matthew Moon, has something to share with you..."/>
    <n v="7777"/>
    <n v="11364"/>
    <x v="0"/>
    <s v="5000 to 9999"/>
    <s v="US"/>
    <s v="USD"/>
    <n v="1352488027"/>
    <x v="2102"/>
    <n v="1349892427"/>
    <d v="2012-10-10T18:07:07"/>
    <n v="115"/>
    <b v="0"/>
    <n v="1.4612318374694613"/>
    <n v="98.817391304347822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Less Than 1000"/>
    <s v="US"/>
    <s v="USD"/>
    <n v="1369958400"/>
    <x v="2103"/>
    <n v="1367286434"/>
    <d v="2013-04-30T01:47:14"/>
    <n v="37"/>
    <b v="0"/>
    <n v="1.2949999999999999"/>
    <n v="28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1000 to 4999"/>
    <s v="US"/>
    <s v="USD"/>
    <n v="1416542400"/>
    <x v="2104"/>
    <n v="1415472953"/>
    <d v="2014-11-08T18:55:53"/>
    <n v="99"/>
    <b v="0"/>
    <n v="2.54"/>
    <n v="51.313131313131315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1000 to 4999"/>
    <s v="US"/>
    <s v="USD"/>
    <n v="1359176974"/>
    <x v="2105"/>
    <n v="1356584974"/>
    <d v="2012-12-27T05:09:34"/>
    <n v="44"/>
    <b v="0"/>
    <n v="1.0704545454545455"/>
    <n v="53.522727272727273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1000 to 4999"/>
    <s v="US"/>
    <s v="USD"/>
    <n v="1415815393"/>
    <x v="2106"/>
    <n v="1413997393"/>
    <d v="2014-10-22T17:03:13"/>
    <n v="58"/>
    <b v="0"/>
    <n v="1.0773299999999999"/>
    <n v="37.149310344827583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15000 to 19999"/>
    <s v="US"/>
    <s v="USD"/>
    <n v="1347249300"/>
    <x v="2107"/>
    <n v="1344917580"/>
    <d v="2012-08-14T04:13:00"/>
    <n v="191"/>
    <b v="0"/>
    <n v="1.0731250000000001"/>
    <n v="89.895287958115176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1000 to 4999"/>
    <s v="US"/>
    <s v="USD"/>
    <n v="1436115617"/>
    <x v="2108"/>
    <n v="1433523617"/>
    <d v="2015-06-05T17:00:17"/>
    <n v="40"/>
    <b v="0"/>
    <n v="1.06525"/>
    <n v="106.52500000000001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s v="1000 to 4999"/>
    <s v="US"/>
    <s v="USD"/>
    <n v="1401253140"/>
    <x v="2109"/>
    <n v="1398873969"/>
    <d v="2014-04-30T16:06:09"/>
    <n v="38"/>
    <b v="0"/>
    <n v="1.0035000000000001"/>
    <n v="52.815789473684212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1000 to 4999"/>
    <s v="US"/>
    <s v="USD"/>
    <n v="1313370000"/>
    <x v="2110"/>
    <n v="1307594625"/>
    <d v="2011-06-09T04:43:45"/>
    <n v="39"/>
    <b v="0"/>
    <n v="1.0649999999999999"/>
    <n v="54.615384615384613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Less Than 1000"/>
    <s v="US"/>
    <s v="USD"/>
    <n v="1366064193"/>
    <x v="2111"/>
    <n v="1364854593"/>
    <d v="2013-04-01T22:16:33"/>
    <n v="11"/>
    <b v="0"/>
    <n v="1"/>
    <n v="27.272727272727273"/>
    <b v="1"/>
    <x v="4"/>
    <x v="14"/>
  </r>
  <r>
    <n v="2113"/>
    <s v="Summer Underground // Honeycomb LP"/>
    <s v="Help us fund our second full-length album Honeycomb!"/>
    <n v="7000"/>
    <n v="7340"/>
    <x v="0"/>
    <s v="5000 to 9999"/>
    <s v="US"/>
    <s v="USD"/>
    <n v="1411505176"/>
    <x v="2112"/>
    <n v="1408481176"/>
    <d v="2014-08-19T20:46:16"/>
    <n v="107"/>
    <b v="0"/>
    <n v="1.0485714285714285"/>
    <n v="68.598130841121488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5000 to 9999"/>
    <s v="US"/>
    <s v="USD"/>
    <n v="1291870740"/>
    <x v="2113"/>
    <n v="1286480070"/>
    <d v="2010-10-07T19:34:30"/>
    <n v="147"/>
    <b v="0"/>
    <n v="1.0469999999999999"/>
    <n v="35.61224489795918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1000 to 4999"/>
    <s v="US"/>
    <s v="USD"/>
    <n v="1298167001"/>
    <x v="2114"/>
    <n v="1295575001"/>
    <d v="2011-01-21T01:56:41"/>
    <n v="36"/>
    <b v="0"/>
    <n v="2.2566666666666668"/>
    <n v="94.027777777777771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45000 to 49999"/>
    <s v="US"/>
    <s v="USD"/>
    <n v="1349203203"/>
    <x v="2115"/>
    <n v="1345056003"/>
    <d v="2012-08-15T18:40:03"/>
    <n v="92"/>
    <b v="0"/>
    <n v="1.0090416666666666"/>
    <n v="526.45652173913038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1000 to 4999"/>
    <s v="US"/>
    <s v="USD"/>
    <n v="1445921940"/>
    <x v="2116"/>
    <n v="1444699549"/>
    <d v="2015-10-13T01:25:49"/>
    <n v="35"/>
    <b v="0"/>
    <n v="1.4775"/>
    <n v="50.657142857142858"/>
    <b v="1"/>
    <x v="4"/>
    <x v="14"/>
  </r>
  <r>
    <n v="2118"/>
    <s v="PORCHES. vs. THE U.S.A."/>
    <s v="PORCHES.  and Documentarians tour from New York to San Francisco and back."/>
    <n v="1000"/>
    <n v="1346.11"/>
    <x v="0"/>
    <s v="Less Than 1000"/>
    <s v="US"/>
    <s v="USD"/>
    <n v="1311538136"/>
    <x v="2117"/>
    <n v="1308946136"/>
    <d v="2011-06-24T20:08:56"/>
    <n v="17"/>
    <b v="0"/>
    <n v="1.3461099999999999"/>
    <n v="79.182941176470578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1000 to 4999"/>
    <s v="US"/>
    <s v="USD"/>
    <n v="1345086445"/>
    <x v="2118"/>
    <n v="1342494445"/>
    <d v="2012-07-17T03:07:25"/>
    <n v="22"/>
    <b v="0"/>
    <n v="1.0075000000000001"/>
    <n v="91.590909090909093"/>
    <b v="1"/>
    <x v="4"/>
    <x v="14"/>
  </r>
  <r>
    <n v="2120"/>
    <s v="Hearty Har Full Length Album"/>
    <s v="&lt;3_x000a_Coming in from outer space. Help Hearty Har record their 1st album!!"/>
    <n v="8000"/>
    <n v="8070.43"/>
    <x v="0"/>
    <s v="5000 to 9999"/>
    <s v="US"/>
    <s v="USD"/>
    <n v="1388617736"/>
    <x v="2119"/>
    <n v="1384384136"/>
    <d v="2013-11-13T23:08:56"/>
    <n v="69"/>
    <b v="0"/>
    <n v="1.00880375"/>
    <n v="116.96275362318841"/>
    <b v="1"/>
    <x v="4"/>
    <x v="14"/>
  </r>
  <r>
    <n v="2121"/>
    <s v="Legend of Decay"/>
    <s v="Join us on an epic journey to discover a millennia old secret which will change the world forever."/>
    <n v="50000"/>
    <n v="284"/>
    <x v="2"/>
    <s v="Not within Scope"/>
    <s v="CH"/>
    <s v="CHF"/>
    <n v="1484156948"/>
    <x v="2120"/>
    <n v="1481564948"/>
    <d v="2016-12-12T17:49:08"/>
    <n v="10"/>
    <b v="0"/>
    <n v="5.6800000000000002E-3"/>
    <n v="28.4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Not within Scope"/>
    <s v="MX"/>
    <s v="MXN"/>
    <n v="1483773169"/>
    <x v="2121"/>
    <n v="1481181169"/>
    <d v="2016-12-08T07:12:49"/>
    <n v="3"/>
    <b v="0"/>
    <n v="3.875E-3"/>
    <n v="103.3333333333333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Less Than 1000"/>
    <s v="US"/>
    <s v="USD"/>
    <n v="1268636340"/>
    <x v="2122"/>
    <n v="1263982307"/>
    <d v="2010-01-20T10:11:47"/>
    <n v="5"/>
    <b v="0"/>
    <n v="0.1"/>
    <n v="10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1000 to 4999"/>
    <s v="US"/>
    <s v="USD"/>
    <n v="1291093200"/>
    <x v="2123"/>
    <n v="1286930435"/>
    <d v="2010-10-13T00:40:35"/>
    <n v="5"/>
    <b v="0"/>
    <n v="0.10454545454545454"/>
    <n v="23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Not within Scope"/>
    <s v="US"/>
    <s v="USD"/>
    <n v="1438734833"/>
    <x v="2124"/>
    <n v="1436142833"/>
    <d v="2015-07-06T00:33:53"/>
    <n v="27"/>
    <b v="0"/>
    <n v="1.4200000000000001E-2"/>
    <n v="31.55555555555555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20000 to 24999"/>
    <s v="US"/>
    <s v="USD"/>
    <n v="1418080887"/>
    <x v="2125"/>
    <n v="1415488887"/>
    <d v="2014-11-08T23:21:27"/>
    <n v="2"/>
    <b v="0"/>
    <n v="5.0000000000000001E-4"/>
    <n v="5"/>
    <b v="0"/>
    <x v="6"/>
    <x v="17"/>
  </r>
  <r>
    <n v="2127"/>
    <s v="Three Monkeys - Part 1: Into the Abyss"/>
    <s v="Three Monkeys is an audio adventure game for PC."/>
    <n v="28000"/>
    <n v="8076"/>
    <x v="2"/>
    <s v="25000 to 29999"/>
    <s v="GB"/>
    <s v="GBP"/>
    <n v="1426158463"/>
    <x v="2126"/>
    <n v="1423570063"/>
    <d v="2015-02-10T12:07:43"/>
    <n v="236"/>
    <b v="0"/>
    <n v="0.28842857142857142"/>
    <n v="34.220338983050844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15000 to 19999"/>
    <s v="CA"/>
    <s v="CAD"/>
    <n v="1411324369"/>
    <x v="2127"/>
    <n v="1406140369"/>
    <d v="2014-07-23T18:32:49"/>
    <n v="1"/>
    <b v="0"/>
    <n v="1.6666666666666668E-3"/>
    <n v="25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1000 to 4999"/>
    <s v="US"/>
    <s v="USD"/>
    <n v="1457570100"/>
    <x v="2128"/>
    <n v="1454978100"/>
    <d v="2016-02-09T00:35:00"/>
    <n v="12"/>
    <b v="0"/>
    <n v="0.11799999999999999"/>
    <n v="19.666666666666668"/>
    <b v="0"/>
    <x v="6"/>
    <x v="17"/>
  </r>
  <r>
    <n v="2130"/>
    <s v="Wondrous Adventures: A Kid's Game"/>
    <s v="You are the hero tasked to save your home from the villainous Sanword."/>
    <n v="42000"/>
    <n v="85"/>
    <x v="2"/>
    <s v="40000 to 44999"/>
    <s v="US"/>
    <s v="USD"/>
    <n v="1408154663"/>
    <x v="2129"/>
    <n v="1405130663"/>
    <d v="2014-07-12T02:04:23"/>
    <n v="4"/>
    <b v="0"/>
    <n v="2.0238095238095236E-3"/>
    <n v="21.25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s v="Less Than 1000"/>
    <s v="US"/>
    <s v="USD"/>
    <n v="1436677091"/>
    <x v="2130"/>
    <n v="1434085091"/>
    <d v="2015-06-12T04:58:11"/>
    <n v="3"/>
    <b v="0"/>
    <n v="0.05"/>
    <n v="8.3333333333333339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Not within Scope"/>
    <s v="US"/>
    <s v="USD"/>
    <n v="1391427692"/>
    <x v="2131"/>
    <n v="1388835692"/>
    <d v="2014-01-04T11:41:32"/>
    <n v="99"/>
    <b v="0"/>
    <n v="2.1129899999999997E-2"/>
    <n v="21.34333333333333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Less Than 1000"/>
    <s v="US"/>
    <s v="USD"/>
    <n v="1303628340"/>
    <x v="2132"/>
    <n v="1300328399"/>
    <d v="2011-03-17T02:19:59"/>
    <n v="3"/>
    <b v="0"/>
    <n v="1.6E-2"/>
    <n v="5.33333333333333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5000 to 9999"/>
    <s v="US"/>
    <s v="USD"/>
    <n v="1367097391"/>
    <x v="2133"/>
    <n v="1364505391"/>
    <d v="2013-03-28T21:16:31"/>
    <n v="3"/>
    <b v="0"/>
    <n v="1.7333333333333333E-2"/>
    <n v="34.666666666666664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5000 to 9999"/>
    <s v="US"/>
    <s v="USD"/>
    <n v="1349392033"/>
    <x v="2134"/>
    <n v="1346800033"/>
    <d v="2012-09-04T23:07:13"/>
    <n v="22"/>
    <b v="0"/>
    <n v="9.5600000000000004E-2"/>
    <n v="21.727272727272727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s v="Not within Scope"/>
    <s v="US"/>
    <s v="USD"/>
    <n v="1382184786"/>
    <x v="2135"/>
    <n v="1379592786"/>
    <d v="2013-09-19T12:13:06"/>
    <n v="4"/>
    <b v="0"/>
    <n v="5.9612499999999998E-4"/>
    <n v="11.922499999999999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Not within Scope"/>
    <s v="CA"/>
    <s v="CAD"/>
    <n v="1417804229"/>
    <x v="2136"/>
    <n v="1415212229"/>
    <d v="2014-11-05T18:30:29"/>
    <n v="534"/>
    <b v="0"/>
    <n v="0.28405999999999998"/>
    <n v="26.59737827715356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s v="Less Than 1000"/>
    <s v="GB"/>
    <s v="GBP"/>
    <n v="1383959939"/>
    <x v="2137"/>
    <n v="1381364339"/>
    <d v="2013-10-10T00:18:59"/>
    <n v="12"/>
    <b v="0"/>
    <n v="0.128"/>
    <n v="10.666666666666666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30000 to 34999"/>
    <s v="US"/>
    <s v="USD"/>
    <n v="1478196008"/>
    <x v="2138"/>
    <n v="1475604008"/>
    <d v="2016-10-04T18:00:08"/>
    <n v="56"/>
    <b v="0"/>
    <n v="5.4199999999999998E-2"/>
    <n v="29.035714285714285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Not within Scope"/>
    <s v="US"/>
    <s v="USD"/>
    <n v="1357934424"/>
    <x v="2139"/>
    <n v="1355342424"/>
    <d v="2012-12-12T20:00:24"/>
    <n v="11"/>
    <b v="0"/>
    <n v="1.1199999999999999E-3"/>
    <n v="50.909090909090907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15000 to 19999"/>
    <s v="US"/>
    <s v="USD"/>
    <n v="1415947159"/>
    <x v="2140"/>
    <n v="1413351559"/>
    <d v="2014-10-15T05:39:19"/>
    <n v="0"/>
    <b v="0"/>
    <n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10000 to 14999"/>
    <s v="DE"/>
    <s v="EUR"/>
    <n v="1451494210"/>
    <x v="2141"/>
    <n v="1449075010"/>
    <d v="2015-12-02T16:50:10"/>
    <n v="12"/>
    <b v="0"/>
    <n v="5.7238095238095241E-2"/>
    <n v="50.083333333333336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1000 to 4999"/>
    <s v="US"/>
    <s v="USD"/>
    <n v="1279738800"/>
    <x v="2142"/>
    <n v="1275599812"/>
    <d v="2010-06-03T21:16:52"/>
    <n v="5"/>
    <b v="0"/>
    <n v="0.1125"/>
    <n v="45"/>
    <b v="0"/>
    <x v="6"/>
    <x v="17"/>
  </r>
  <r>
    <n v="2144"/>
    <s v="Project Starborn"/>
    <s v="A thousand community-built sandbox games (and more!) with a fully-customizable game engine."/>
    <n v="35500"/>
    <n v="607"/>
    <x v="2"/>
    <s v="35000 to 39999"/>
    <s v="US"/>
    <s v="USD"/>
    <n v="1379164040"/>
    <x v="2143"/>
    <n v="1376399240"/>
    <d v="2013-08-13T13:07:20"/>
    <n v="24"/>
    <b v="0"/>
    <n v="1.7098591549295775E-2"/>
    <n v="25.291666666666668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15000 to 19999"/>
    <s v="US"/>
    <s v="USD"/>
    <n v="1385534514"/>
    <x v="2144"/>
    <n v="1382938914"/>
    <d v="2013-10-28T05:41:54"/>
    <n v="89"/>
    <b v="0"/>
    <n v="0.30433333333333334"/>
    <n v="51.292134831460672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5000 to 9999"/>
    <s v="US"/>
    <s v="USD"/>
    <n v="1455207510"/>
    <x v="2145"/>
    <n v="1453997910"/>
    <d v="2016-01-28T16:18:30"/>
    <n v="1"/>
    <b v="0"/>
    <n v="2.0000000000000001E-4"/>
    <n v="1"/>
    <b v="0"/>
    <x v="6"/>
    <x v="17"/>
  </r>
  <r>
    <n v="2147"/>
    <s v="Johnny Rocketfingers 3"/>
    <s v="A Point and Click Adventure on Steroids."/>
    <n v="390000"/>
    <n v="2716"/>
    <x v="2"/>
    <s v="Not within Scope"/>
    <s v="US"/>
    <s v="USD"/>
    <n v="1416125148"/>
    <x v="2146"/>
    <n v="1413356748"/>
    <d v="2014-10-15T07:05:48"/>
    <n v="55"/>
    <b v="0"/>
    <n v="6.9641025641025639E-3"/>
    <n v="49.381818181818183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Less Than 1000"/>
    <s v="GB"/>
    <s v="GBP"/>
    <n v="1427992582"/>
    <x v="2147"/>
    <n v="1425404182"/>
    <d v="2015-03-03T17:36:22"/>
    <n v="2"/>
    <b v="0"/>
    <n v="0.02"/>
    <n v="1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1000 to 4999"/>
    <s v="US"/>
    <s v="USD"/>
    <n v="1280534400"/>
    <x v="2148"/>
    <n v="1277512556"/>
    <d v="2010-06-26T00:35:56"/>
    <n v="0"/>
    <b v="0"/>
    <n v="0"/>
    <n v="0"/>
    <b v="0"/>
    <x v="6"/>
    <x v="17"/>
  </r>
  <r>
    <n v="2150"/>
    <s v="The Unknown Door"/>
    <s v="A pixel styled open world detective game."/>
    <n v="50000"/>
    <n v="405"/>
    <x v="2"/>
    <s v="Not within Scope"/>
    <s v="NO"/>
    <s v="NOK"/>
    <n v="1468392599"/>
    <x v="2149"/>
    <n v="1465800599"/>
    <d v="2016-06-13T06:49:59"/>
    <n v="4"/>
    <b v="0"/>
    <n v="8.0999999999999996E-3"/>
    <n v="101.25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45000 to 49999"/>
    <s v="US"/>
    <s v="USD"/>
    <n v="1467231614"/>
    <x v="2150"/>
    <n v="1464639614"/>
    <d v="2016-05-30T20:20:14"/>
    <n v="6"/>
    <b v="0"/>
    <n v="2.6222222222222224E-3"/>
    <n v="19.666666666666668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30000 to 34999"/>
    <s v="US"/>
    <s v="USD"/>
    <n v="1394909909"/>
    <x v="2151"/>
    <n v="1392321509"/>
    <d v="2014-02-13T19:58:29"/>
    <n v="4"/>
    <b v="0"/>
    <n v="1.6666666666666668E-3"/>
    <n v="12.5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Not within Scope"/>
    <s v="US"/>
    <s v="USD"/>
    <n v="1420876740"/>
    <x v="2152"/>
    <n v="1417470718"/>
    <d v="2014-12-01T21:51:58"/>
    <n v="4"/>
    <b v="0"/>
    <n v="9.1244548809124457E-5"/>
    <n v="8.5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s v="Less Than 1000"/>
    <s v="US"/>
    <s v="USD"/>
    <n v="1390921827"/>
    <x v="2153"/>
    <n v="1389193827"/>
    <d v="2014-01-08T15:10:27"/>
    <n v="2"/>
    <b v="0"/>
    <n v="8.0000000000000002E-3"/>
    <n v="1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s v="5000 to 9999"/>
    <s v="GB"/>
    <s v="GBP"/>
    <n v="1459443385"/>
    <x v="2154"/>
    <n v="1456854985"/>
    <d v="2016-03-01T17:56:25"/>
    <n v="5"/>
    <b v="0"/>
    <n v="2.3E-2"/>
    <n v="23"/>
    <b v="0"/>
    <x v="6"/>
    <x v="17"/>
  </r>
  <r>
    <n v="2156"/>
    <s v="Beyond Black Space"/>
    <s v="Captain and manage your ship along with your crew in this deep space adventure! (PC/Linux/Mac)"/>
    <n v="56000"/>
    <n v="1493"/>
    <x v="2"/>
    <s v="Not within Scope"/>
    <s v="US"/>
    <s v="USD"/>
    <n v="1379363406"/>
    <x v="2155"/>
    <n v="1375475406"/>
    <d v="2013-08-02T20:30:06"/>
    <n v="83"/>
    <b v="0"/>
    <n v="2.6660714285714284E-2"/>
    <n v="17.987951807228917"/>
    <b v="0"/>
    <x v="6"/>
    <x v="17"/>
  </r>
  <r>
    <n v="2157"/>
    <s v="Nin"/>
    <s v="Gamers and 90's fans unite in this small tale of epic proportions!"/>
    <n v="75000"/>
    <n v="21144"/>
    <x v="2"/>
    <s v="Not within Scope"/>
    <s v="US"/>
    <s v="USD"/>
    <n v="1482479940"/>
    <x v="2156"/>
    <n v="1479684783"/>
    <d v="2016-11-20T23:33:03"/>
    <n v="57"/>
    <b v="0"/>
    <n v="0.28192"/>
    <n v="370.94736842105266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Not within Scope"/>
    <s v="US"/>
    <s v="USD"/>
    <n v="1360009774"/>
    <x v="2157"/>
    <n v="1356121774"/>
    <d v="2012-12-21T20:29:34"/>
    <n v="311"/>
    <b v="0"/>
    <n v="6.5900366666666668E-2"/>
    <n v="63.569485530546629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1000 to 4999"/>
    <s v="US"/>
    <s v="USD"/>
    <n v="1310837574"/>
    <x v="2158"/>
    <n v="1308245574"/>
    <d v="2011-06-16T17:32:54"/>
    <n v="2"/>
    <b v="0"/>
    <n v="7.2222222222222219E-3"/>
    <n v="13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10000 to 14999"/>
    <s v="US"/>
    <s v="USD"/>
    <n v="1337447105"/>
    <x v="2159"/>
    <n v="1334855105"/>
    <d v="2012-04-19T17:05:05"/>
    <n v="16"/>
    <b v="0"/>
    <n v="8.5000000000000006E-3"/>
    <n v="5.3125"/>
    <b v="0"/>
    <x v="6"/>
    <x v="17"/>
  </r>
  <r>
    <n v="2161"/>
    <s v="CallMeGhost DEBUT ALBUM preorder!"/>
    <s v="We're trying to fund hard copies of our debut album!"/>
    <n v="400"/>
    <n v="463"/>
    <x v="0"/>
    <s v="Less Than 1000"/>
    <s v="US"/>
    <s v="USD"/>
    <n v="1443040059"/>
    <x v="2160"/>
    <n v="1440448059"/>
    <d v="2015-08-24T20:27:39"/>
    <n v="13"/>
    <b v="0"/>
    <n v="1.1575"/>
    <n v="35.6153846153846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1000 to 4999"/>
    <s v="US"/>
    <s v="USD"/>
    <n v="1406226191"/>
    <x v="2161"/>
    <n v="1403547791"/>
    <d v="2014-06-23T18:23:11"/>
    <n v="58"/>
    <b v="0"/>
    <n v="1.1226666666666667"/>
    <n v="87.103448275862064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1000 to 4999"/>
    <s v="US"/>
    <s v="USD"/>
    <n v="1433735400"/>
    <x v="2162"/>
    <n v="1429306520"/>
    <d v="2015-04-17T21:35:20"/>
    <n v="44"/>
    <b v="0"/>
    <n v="1.3220000000000001"/>
    <n v="75.11363636363636"/>
    <b v="1"/>
    <x v="4"/>
    <x v="11"/>
  </r>
  <r>
    <n v="2164"/>
    <s v="Rosaline debut record"/>
    <s v="South Florida roots country/rock outfit's long awaited debut record"/>
    <n v="5500"/>
    <n v="5645"/>
    <x v="0"/>
    <s v="5000 to 9999"/>
    <s v="US"/>
    <s v="USD"/>
    <n v="1466827140"/>
    <x v="2163"/>
    <n v="1464196414"/>
    <d v="2016-05-25T17:13:34"/>
    <n v="83"/>
    <b v="0"/>
    <n v="1.0263636363636364"/>
    <n v="68.01204819277109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1000 to 4999"/>
    <s v="FR"/>
    <s v="EUR"/>
    <n v="1460127635"/>
    <x v="2164"/>
    <n v="1457539235"/>
    <d v="2016-03-09T16:00:35"/>
    <n v="117"/>
    <b v="0"/>
    <n v="1.3864000000000001"/>
    <n v="29.623931623931625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1000 to 4999"/>
    <s v="US"/>
    <s v="USD"/>
    <n v="1417813618"/>
    <x v="2165"/>
    <n v="1413922018"/>
    <d v="2014-10-21T20:06:58"/>
    <n v="32"/>
    <b v="0"/>
    <n v="1.466"/>
    <n v="91.625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s v="Less Than 1000"/>
    <s v="US"/>
    <s v="USD"/>
    <n v="1347672937"/>
    <x v="2166"/>
    <n v="1346463337"/>
    <d v="2012-09-01T01:35:37"/>
    <n v="8"/>
    <b v="0"/>
    <n v="1.2"/>
    <n v="22.5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15000 to 19999"/>
    <s v="US"/>
    <s v="USD"/>
    <n v="1486702800"/>
    <x v="2167"/>
    <n v="1484058261"/>
    <d v="2017-01-10T14:24:21"/>
    <n v="340"/>
    <b v="0"/>
    <n v="1.215816111111111"/>
    <n v="64.366735294117646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Less Than 1000"/>
    <s v="US"/>
    <s v="USD"/>
    <n v="1488473351"/>
    <x v="2168"/>
    <n v="1488214151"/>
    <d v="2017-02-27T16:49:11"/>
    <n v="7"/>
    <b v="0"/>
    <n v="1"/>
    <n v="21.857142857142858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Less Than 1000"/>
    <s v="US"/>
    <s v="USD"/>
    <n v="1440266422"/>
    <x v="2169"/>
    <n v="1436810422"/>
    <d v="2015-07-13T18:00:22"/>
    <n v="19"/>
    <b v="0"/>
    <n v="1.8085714285714285"/>
    <n v="33.315789473684212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1000 to 4999"/>
    <s v="US"/>
    <s v="USD"/>
    <n v="1434949200"/>
    <x v="2170"/>
    <n v="1431903495"/>
    <d v="2015-05-17T22:58:15"/>
    <n v="47"/>
    <b v="0"/>
    <n v="1.0607500000000001"/>
    <n v="90.2765957446808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Less Than 1000"/>
    <s v="US"/>
    <s v="USD"/>
    <n v="1429365320"/>
    <x v="2171"/>
    <n v="1426773320"/>
    <d v="2015-03-19T13:55:20"/>
    <n v="13"/>
    <b v="0"/>
    <n v="1"/>
    <n v="76.92307692307692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1000 to 4999"/>
    <s v="US"/>
    <s v="USD"/>
    <n v="1378785540"/>
    <x v="2172"/>
    <n v="1376066243"/>
    <d v="2013-08-09T16:37:23"/>
    <n v="90"/>
    <b v="0"/>
    <n v="1.2692857142857144"/>
    <n v="59.233333333333334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1000 to 4999"/>
    <s v="GB"/>
    <s v="GBP"/>
    <n v="1462453307"/>
    <x v="2173"/>
    <n v="1459861307"/>
    <d v="2016-04-05T13:01:47"/>
    <n v="63"/>
    <b v="0"/>
    <n v="1.0297499999999999"/>
    <n v="65.38095238095238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Less Than 1000"/>
    <s v="US"/>
    <s v="USD"/>
    <n v="1469059986"/>
    <x v="2174"/>
    <n v="1468455186"/>
    <d v="2016-07-14T00:13:06"/>
    <n v="26"/>
    <b v="0"/>
    <n v="2.5"/>
    <n v="67.307692307692307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5000 to 9999"/>
    <s v="US"/>
    <s v="USD"/>
    <n v="1430579509"/>
    <x v="2175"/>
    <n v="1427987509"/>
    <d v="2015-04-02T15:11:49"/>
    <n v="71"/>
    <b v="0"/>
    <n v="1.2602"/>
    <n v="88.74647887323944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1000 to 4999"/>
    <s v="US"/>
    <s v="USD"/>
    <n v="1465192867"/>
    <x v="2176"/>
    <n v="1463032867"/>
    <d v="2016-05-12T06:01:07"/>
    <n v="38"/>
    <b v="0"/>
    <n v="1.0012000000000001"/>
    <n v="65.868421052631575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25000 to 29999"/>
    <s v="US"/>
    <s v="USD"/>
    <n v="1484752597"/>
    <x v="2177"/>
    <n v="1482160597"/>
    <d v="2016-12-19T15:16:37"/>
    <n v="859"/>
    <b v="0"/>
    <n v="1.3864000000000001"/>
    <n v="40.349243306169967"/>
    <b v="1"/>
    <x v="4"/>
    <x v="11"/>
  </r>
  <r>
    <n v="2179"/>
    <s v="Woodhouse EP"/>
    <s v="Woodhouse is making an EP!  If you are a fan of whiskey and loud guitars, contribute to the cause!"/>
    <n v="1000"/>
    <n v="1614"/>
    <x v="0"/>
    <s v="Less Than 1000"/>
    <s v="US"/>
    <s v="USD"/>
    <n v="1428725192"/>
    <x v="2178"/>
    <n v="1426133192"/>
    <d v="2015-03-12T04:06:32"/>
    <n v="21"/>
    <b v="0"/>
    <n v="1.6140000000000001"/>
    <n v="76.85714285714286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5000 to 9999"/>
    <s v="US"/>
    <s v="USD"/>
    <n v="1447434268"/>
    <x v="2179"/>
    <n v="1443801868"/>
    <d v="2015-10-02T16:04:28"/>
    <n v="78"/>
    <b v="0"/>
    <n v="1.071842"/>
    <n v="68.70782051282051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1000 to 4999"/>
    <s v="US"/>
    <s v="USD"/>
    <n v="1487635653"/>
    <x v="2180"/>
    <n v="1486426053"/>
    <d v="2017-02-07T00:07:33"/>
    <n v="53"/>
    <b v="0"/>
    <n v="1.5309999999999999"/>
    <n v="57.773584905660378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1000 to 4999"/>
    <s v="CA"/>
    <s v="CAD"/>
    <n v="1412285825"/>
    <x v="2181"/>
    <n v="1409261825"/>
    <d v="2014-08-28T21:37:05"/>
    <n v="356"/>
    <b v="0"/>
    <n v="5.2416666666666663"/>
    <n v="44.171348314606739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1000 to 4999"/>
    <s v="US"/>
    <s v="USD"/>
    <n v="1486616400"/>
    <x v="2182"/>
    <n v="1484037977"/>
    <d v="2017-01-10T08:46:17"/>
    <n v="279"/>
    <b v="0"/>
    <n v="4.8927777777777779"/>
    <n v="31.566308243727597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10000 to 14999"/>
    <s v="US"/>
    <s v="USD"/>
    <n v="1453737600"/>
    <x v="2183"/>
    <n v="1452530041"/>
    <d v="2016-01-11T16:34:01"/>
    <n v="266"/>
    <b v="1"/>
    <n v="2.8473999999999999"/>
    <n v="107.04511278195488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5000 to 9999"/>
    <s v="GB"/>
    <s v="GBP"/>
    <n v="1364286239"/>
    <x v="2184"/>
    <n v="1360830239"/>
    <d v="2013-02-14T08:23:59"/>
    <n v="623"/>
    <b v="0"/>
    <n v="18.569700000000001"/>
    <n v="149.0345104333868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20000 to 24999"/>
    <s v="US"/>
    <s v="USD"/>
    <n v="1473213600"/>
    <x v="2185"/>
    <n v="1470062743"/>
    <d v="2016-08-01T14:45:43"/>
    <n v="392"/>
    <b v="0"/>
    <n v="1.0967499999999999"/>
    <n v="55.956632653061227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20000 to 24999"/>
    <s v="US"/>
    <s v="USD"/>
    <n v="1428033540"/>
    <x v="2186"/>
    <n v="1425531666"/>
    <d v="2015-03-05T05:01:06"/>
    <n v="3562"/>
    <b v="1"/>
    <n v="10.146425000000001"/>
    <n v="56.970381807973048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5000 to 9999"/>
    <s v="AU"/>
    <s v="AUD"/>
    <n v="1477414800"/>
    <x v="2187"/>
    <n v="1474380241"/>
    <d v="2016-09-20T14:04:01"/>
    <n v="514"/>
    <b v="0"/>
    <n v="4.1217692027666546"/>
    <n v="44.056420233463037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1000 to 4999"/>
    <s v="GB"/>
    <s v="GBP"/>
    <n v="1461276000"/>
    <x v="2188"/>
    <n v="1460055300"/>
    <d v="2016-04-07T18:55:00"/>
    <n v="88"/>
    <b v="0"/>
    <n v="5.0324999999999998"/>
    <n v="68.625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15000 to 19999"/>
    <s v="US"/>
    <s v="USD"/>
    <n v="1458716340"/>
    <x v="2189"/>
    <n v="1455721204"/>
    <d v="2016-02-17T15:00:04"/>
    <n v="537"/>
    <b v="0"/>
    <n v="1.8461052631578947"/>
    <n v="65.318435754189949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Less Than 1000"/>
    <s v="GB"/>
    <s v="GBP"/>
    <n v="1487102427"/>
    <x v="2190"/>
    <n v="1486065627"/>
    <d v="2017-02-02T20:00:27"/>
    <n v="25"/>
    <b v="0"/>
    <n v="1.1973333333333334"/>
    <n v="35.92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10000 to 14999"/>
    <s v="GB"/>
    <s v="GBP"/>
    <n v="1481842800"/>
    <x v="2191"/>
    <n v="1479414344"/>
    <d v="2016-11-17T20:25:44"/>
    <n v="3238"/>
    <b v="0"/>
    <n v="10.812401666666668"/>
    <n v="40.070667078443485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15000 to 19999"/>
    <s v="US"/>
    <s v="USD"/>
    <n v="1479704340"/>
    <x v="2192"/>
    <n v="1477043072"/>
    <d v="2016-10-21T09:44:32"/>
    <n v="897"/>
    <b v="0"/>
    <n v="4.5237333333333334"/>
    <n v="75.647714604236342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10000 to 14999"/>
    <s v="US"/>
    <s v="USD"/>
    <n v="1459012290"/>
    <x v="2193"/>
    <n v="1456423890"/>
    <d v="2016-02-25T18:11:30"/>
    <n v="878"/>
    <b v="0"/>
    <n v="5.3737000000000004"/>
    <n v="61.203872437357631"/>
    <b v="1"/>
    <x v="6"/>
    <x v="32"/>
  </r>
  <r>
    <n v="2195"/>
    <s v="Purgatoria: City of Angels"/>
    <s v="A gritty, noir tabletop RPG with a fast-paced combo-based battle system."/>
    <n v="4600"/>
    <n v="5535"/>
    <x v="0"/>
    <s v="1000 to 4999"/>
    <s v="US"/>
    <s v="USD"/>
    <n v="1439317900"/>
    <x v="2194"/>
    <n v="1436725900"/>
    <d v="2015-07-12T18:31:40"/>
    <n v="115"/>
    <b v="0"/>
    <n v="1.2032608695652174"/>
    <n v="48.130434782608695"/>
    <b v="1"/>
    <x v="6"/>
    <x v="32"/>
  </r>
  <r>
    <n v="2196"/>
    <s v="LACORSA Grand Prix Game (relaunch)"/>
    <s v="Race your friends in style with this classic Grand Prix game."/>
    <n v="14000"/>
    <n v="15937"/>
    <x v="0"/>
    <s v="10000 to 14999"/>
    <s v="US"/>
    <s v="USD"/>
    <n v="1480662000"/>
    <x v="2195"/>
    <n v="1478000502"/>
    <d v="2016-11-01T11:41:42"/>
    <n v="234"/>
    <b v="0"/>
    <n v="1.1383571428571428"/>
    <n v="68.106837606837601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30000 to 34999"/>
    <s v="US"/>
    <s v="USD"/>
    <n v="1425132059"/>
    <x v="2196"/>
    <n v="1422540059"/>
    <d v="2015-01-29T14:00:59"/>
    <n v="4330"/>
    <b v="0"/>
    <n v="9.5103109999999997"/>
    <n v="65.891300230946882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40000 to 44999"/>
    <s v="US"/>
    <s v="USD"/>
    <n v="1447507200"/>
    <x v="2197"/>
    <n v="1444911600"/>
    <d v="2015-10-15T12:20:00"/>
    <n v="651"/>
    <b v="0"/>
    <n v="1.3289249999999999"/>
    <n v="81.654377880184327"/>
    <b v="1"/>
    <x v="6"/>
    <x v="32"/>
  </r>
  <r>
    <n v="2199"/>
    <s v="Decadolo. Flip it!"/>
    <s v="A new strategic board game designed to flip out your opponent."/>
    <n v="9000"/>
    <n v="13228"/>
    <x v="0"/>
    <s v="5000 to 9999"/>
    <s v="IE"/>
    <s v="EUR"/>
    <n v="1444903198"/>
    <x v="2198"/>
    <n v="1442311198"/>
    <d v="2015-09-15T09:59:58"/>
    <n v="251"/>
    <b v="1"/>
    <n v="1.4697777777777778"/>
    <n v="52.701195219123505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1000 to 4999"/>
    <s v="GB"/>
    <s v="GBP"/>
    <n v="1436151600"/>
    <x v="2199"/>
    <n v="1433775668"/>
    <d v="2015-06-08T15:01:08"/>
    <n v="263"/>
    <b v="0"/>
    <n v="5.4215"/>
    <n v="41.228136882129277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Less Than 1000"/>
    <s v="GB"/>
    <s v="GBP"/>
    <n v="1358367565"/>
    <x v="2200"/>
    <n v="1357157965"/>
    <d v="2013-01-02T20:19:25"/>
    <n v="28"/>
    <b v="0"/>
    <n v="3.8271818181818182"/>
    <n v="15.035357142857142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1000 to 4999"/>
    <s v="US"/>
    <s v="USD"/>
    <n v="1351801368"/>
    <x v="2201"/>
    <n v="1349209368"/>
    <d v="2012-10-02T20:22:48"/>
    <n v="721"/>
    <b v="0"/>
    <n v="7.0418124999999998"/>
    <n v="39.066920943134534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1000 to 4999"/>
    <s v="CA"/>
    <s v="CAD"/>
    <n v="1443127082"/>
    <x v="2202"/>
    <n v="1440535082"/>
    <d v="2015-08-25T20:38:02"/>
    <n v="50"/>
    <b v="0"/>
    <n v="1.0954999999999999"/>
    <n v="43.82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1000 to 4999"/>
    <s v="US"/>
    <s v="USD"/>
    <n v="1362814119"/>
    <x v="2203"/>
    <n v="1360222119"/>
    <d v="2013-02-07T07:28:39"/>
    <n v="73"/>
    <b v="0"/>
    <n v="1.3286666666666667"/>
    <n v="27.301369863013697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Less Than 1000"/>
    <s v="US"/>
    <s v="USD"/>
    <n v="1338579789"/>
    <x v="2204"/>
    <n v="1335987789"/>
    <d v="2012-05-02T19:43:09"/>
    <n v="27"/>
    <b v="0"/>
    <n v="1.52"/>
    <n v="42.222222222222221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1000 to 4999"/>
    <s v="US"/>
    <s v="USD"/>
    <n v="1334556624"/>
    <x v="2205"/>
    <n v="1333001424"/>
    <d v="2012-03-29T06:10:24"/>
    <n v="34"/>
    <b v="0"/>
    <n v="1.0272727272727273"/>
    <n v="33.235294117647058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1000 to 4999"/>
    <s v="US"/>
    <s v="USD"/>
    <n v="1384580373"/>
    <x v="2206"/>
    <n v="1381984773"/>
    <d v="2013-10-17T04:39:33"/>
    <n v="7"/>
    <b v="0"/>
    <n v="1"/>
    <n v="285.71428571428572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Less Than 1000"/>
    <s v="US"/>
    <s v="USD"/>
    <n v="1333771200"/>
    <x v="2207"/>
    <n v="1328649026"/>
    <d v="2012-02-07T21:10:26"/>
    <n v="24"/>
    <b v="0"/>
    <n v="1.016"/>
    <n v="42.333333333333336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Less Than 1000"/>
    <s v="GB"/>
    <s v="GBP"/>
    <n v="1397516400"/>
    <x v="2208"/>
    <n v="1396524644"/>
    <d v="2014-04-03T11:30:44"/>
    <n v="15"/>
    <b v="0"/>
    <n v="1.508"/>
    <n v="50.266666666666666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1000 to 4999"/>
    <s v="US"/>
    <s v="USD"/>
    <n v="1334424960"/>
    <x v="2209"/>
    <n v="1329442510"/>
    <d v="2012-02-17T01:35:10"/>
    <n v="72"/>
    <b v="0"/>
    <n v="1.11425"/>
    <n v="61.902777777777779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1000 to 4999"/>
    <s v="US"/>
    <s v="USD"/>
    <n v="1397113140"/>
    <x v="2210"/>
    <n v="1395168625"/>
    <d v="2014-03-18T18:50:25"/>
    <n v="120"/>
    <b v="0"/>
    <n v="1.956"/>
    <n v="40.75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5000 to 9999"/>
    <s v="US"/>
    <s v="USD"/>
    <n v="1383526800"/>
    <x v="2211"/>
    <n v="1380650177"/>
    <d v="2013-10-01T17:56:17"/>
    <n v="123"/>
    <b v="0"/>
    <n v="1.1438333333333333"/>
    <n v="55.796747967479675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Less Than 1000"/>
    <s v="US"/>
    <s v="USD"/>
    <n v="1431719379"/>
    <x v="2212"/>
    <n v="1429127379"/>
    <d v="2015-04-15T19:49:39"/>
    <n v="1"/>
    <b v="0"/>
    <n v="2"/>
    <n v="10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Less Than 1000"/>
    <s v="US"/>
    <s v="USD"/>
    <n v="1391713248"/>
    <x v="2213"/>
    <n v="1389121248"/>
    <d v="2014-01-07T19:00:48"/>
    <n v="24"/>
    <b v="0"/>
    <n v="2.9250166666666666"/>
    <n v="73.125416666666666"/>
    <b v="1"/>
    <x v="4"/>
    <x v="15"/>
  </r>
  <r>
    <n v="2215"/>
    <s v="&quot;Something to See, Not to Say&quot; - Anemometer's First EP Album"/>
    <s v="Ambient Electro Grind-fest!"/>
    <n v="550"/>
    <n v="860"/>
    <x v="0"/>
    <s v="Less Than 1000"/>
    <s v="US"/>
    <s v="USD"/>
    <n v="1331621940"/>
    <x v="2214"/>
    <n v="1329671572"/>
    <d v="2012-02-19T17:12:52"/>
    <n v="33"/>
    <b v="0"/>
    <n v="1.5636363636363637"/>
    <n v="26.060606060606062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Less Than 1000"/>
    <s v="US"/>
    <s v="USD"/>
    <n v="1437674545"/>
    <x v="2215"/>
    <n v="1436464945"/>
    <d v="2015-07-09T18:02:25"/>
    <n v="14"/>
    <b v="0"/>
    <n v="1.0566666666666666"/>
    <n v="22.642857142857142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Less Than 1000"/>
    <s v="US"/>
    <s v="USD"/>
    <n v="1446451200"/>
    <x v="2216"/>
    <n v="1445539113"/>
    <d v="2015-10-22T18:38:33"/>
    <n v="9"/>
    <b v="0"/>
    <n v="1.0119047619047619"/>
    <n v="47.222222222222221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1000 to 4999"/>
    <s v="US"/>
    <s v="USD"/>
    <n v="1346198400"/>
    <x v="2217"/>
    <n v="1344281383"/>
    <d v="2012-08-06T19:29:43"/>
    <n v="76"/>
    <b v="0"/>
    <n v="1.2283299999999999"/>
    <n v="32.324473684210524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Less Than 1000"/>
    <s v="US"/>
    <s v="USD"/>
    <n v="1440004512"/>
    <x v="2218"/>
    <n v="1437412512"/>
    <d v="2015-07-20T17:15:12"/>
    <n v="19"/>
    <b v="0"/>
    <n v="1.0149999999999999"/>
    <n v="53.421052631578945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1000 to 4999"/>
    <s v="US"/>
    <s v="USD"/>
    <n v="1374888436"/>
    <x v="2219"/>
    <n v="1372296436"/>
    <d v="2013-06-27T01:27:16"/>
    <n v="69"/>
    <b v="0"/>
    <n v="1.0114285714285713"/>
    <n v="51.304347826086953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5000 to 9999"/>
    <s v="US"/>
    <s v="USD"/>
    <n v="1461369600"/>
    <x v="2220"/>
    <n v="1458748809"/>
    <d v="2016-03-23T16:00:09"/>
    <n v="218"/>
    <b v="0"/>
    <n v="1.0811999999999999"/>
    <n v="37.197247706422019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Less Than 1000"/>
    <s v="US"/>
    <s v="USD"/>
    <n v="1327776847"/>
    <x v="2221"/>
    <n v="1325184847"/>
    <d v="2011-12-29T18:54:07"/>
    <n v="30"/>
    <b v="0"/>
    <n v="1.6259999999999999"/>
    <n v="27.1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15000 to 19999"/>
    <s v="CA"/>
    <s v="CAD"/>
    <n v="1435418568"/>
    <x v="2222"/>
    <n v="1432826568"/>
    <d v="2015-05-28T15:22:48"/>
    <n v="100"/>
    <b v="0"/>
    <n v="1.0580000000000001"/>
    <n v="206.31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10000 to 14999"/>
    <s v="US"/>
    <s v="USD"/>
    <n v="1477767600"/>
    <x v="2223"/>
    <n v="1475337675"/>
    <d v="2016-10-01T16:01:15"/>
    <n v="296"/>
    <b v="0"/>
    <n v="2.4315000000000002"/>
    <n v="82.145270270270274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20000 to 24999"/>
    <s v="GB"/>
    <s v="GBP"/>
    <n v="1411326015"/>
    <x v="2224"/>
    <n v="1408734015"/>
    <d v="2014-08-22T19:00:15"/>
    <n v="1204"/>
    <b v="0"/>
    <n v="9.4483338095238096"/>
    <n v="164.79651993355483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15000 to 19999"/>
    <s v="US"/>
    <s v="USD"/>
    <n v="1455253140"/>
    <x v="2225"/>
    <n v="1452625822"/>
    <d v="2016-01-12T19:10:22"/>
    <n v="321"/>
    <b v="0"/>
    <n v="1.0846283333333333"/>
    <n v="60.820280373831778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10000 to 14999"/>
    <s v="GB"/>
    <s v="GBP"/>
    <n v="1384374155"/>
    <x v="2226"/>
    <n v="1381778555"/>
    <d v="2013-10-14T19:22:35"/>
    <n v="301"/>
    <b v="0"/>
    <n v="1.5737692307692308"/>
    <n v="67.970099667774093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Less Than 1000"/>
    <s v="DE"/>
    <s v="EUR"/>
    <n v="1439707236"/>
    <x v="2227"/>
    <n v="1437115236"/>
    <d v="2015-07-17T06:40:36"/>
    <n v="144"/>
    <b v="0"/>
    <n v="11.744899999999999"/>
    <n v="81.561805555555551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5000 to 9999"/>
    <s v="US"/>
    <s v="USD"/>
    <n v="1378180800"/>
    <x v="2228"/>
    <n v="1375113391"/>
    <d v="2013-07-29T15:56:31"/>
    <n v="539"/>
    <b v="0"/>
    <n v="1.7104755366949576"/>
    <n v="25.42547309833024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5000 to 9999"/>
    <s v="US"/>
    <s v="USD"/>
    <n v="1398460127"/>
    <x v="2229"/>
    <n v="1395868127"/>
    <d v="2014-03-26T21:08:47"/>
    <n v="498"/>
    <b v="0"/>
    <n v="1.2595294117647058"/>
    <n v="21.497991967871485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1000 to 4999"/>
    <s v="US"/>
    <s v="USD"/>
    <n v="1372136400"/>
    <x v="2230"/>
    <n v="1369864301"/>
    <d v="2013-05-29T21:51:41"/>
    <n v="1113"/>
    <b v="0"/>
    <n v="12.121296000000001"/>
    <n v="27.22663072776280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5000 to 9999"/>
    <s v="US"/>
    <s v="USD"/>
    <n v="1405738800"/>
    <x v="2231"/>
    <n v="1402945408"/>
    <d v="2014-06-16T19:03:28"/>
    <n v="988"/>
    <b v="0"/>
    <n v="4.9580000000000002"/>
    <n v="25.091093117408906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1000 to 4999"/>
    <s v="GB"/>
    <s v="GBP"/>
    <n v="1450051200"/>
    <x v="2232"/>
    <n v="1448269539"/>
    <d v="2015-11-23T09:05:39"/>
    <n v="391"/>
    <b v="0"/>
    <n v="3.3203999999999998"/>
    <n v="21.2301790281329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Less Than 1000"/>
    <s v="US"/>
    <s v="USD"/>
    <n v="1483645647"/>
    <x v="2233"/>
    <n v="1481053647"/>
    <d v="2016-12-06T19:47:27"/>
    <n v="28"/>
    <b v="0"/>
    <n v="11.65"/>
    <n v="41.607142857142854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10000 to 14999"/>
    <s v="CA"/>
    <s v="CAD"/>
    <n v="1427585511"/>
    <x v="2234"/>
    <n v="1424997111"/>
    <d v="2015-02-27T00:31:51"/>
    <n v="147"/>
    <b v="0"/>
    <n v="1.5331538461538461"/>
    <n v="135.58503401360545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1000 to 4999"/>
    <s v="US"/>
    <s v="USD"/>
    <n v="1454338123"/>
    <x v="2235"/>
    <n v="1451746123"/>
    <d v="2016-01-02T14:48:43"/>
    <n v="680"/>
    <b v="0"/>
    <n v="5.3710714285714287"/>
    <n v="22.116176470588236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15000 to 19999"/>
    <s v="US"/>
    <s v="USD"/>
    <n v="1415779140"/>
    <x v="2236"/>
    <n v="1412294683"/>
    <d v="2014-10-03T00:04:43"/>
    <n v="983"/>
    <b v="0"/>
    <n v="3.5292777777777777"/>
    <n v="64.625635808748726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s v="1000 to 4999"/>
    <s v="DE"/>
    <s v="EUR"/>
    <n v="1489157716"/>
    <x v="2237"/>
    <n v="1486565716"/>
    <d v="2017-02-08T14:55:16"/>
    <n v="79"/>
    <b v="0"/>
    <n v="1.3740000000000001"/>
    <n v="69.569620253164558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25000 to 29999"/>
    <s v="US"/>
    <s v="USD"/>
    <n v="1385870520"/>
    <x v="2238"/>
    <n v="1382742014"/>
    <d v="2013-10-25T23:00:14"/>
    <n v="426"/>
    <b v="0"/>
    <n v="1.2802667999999999"/>
    <n v="75.133028169014082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5000 to 9999"/>
    <s v="US"/>
    <s v="USD"/>
    <n v="1461354544"/>
    <x v="2239"/>
    <n v="1458762544"/>
    <d v="2016-03-23T19:49:04"/>
    <n v="96"/>
    <b v="0"/>
    <n v="2.7067999999999999"/>
    <n v="140.9791666666666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Less Than 1000"/>
    <s v="GB"/>
    <s v="GBP"/>
    <n v="1488484300"/>
    <x v="2240"/>
    <n v="1485892300"/>
    <d v="2017-01-31T19:51:40"/>
    <n v="163"/>
    <b v="0"/>
    <n v="8.0640000000000001"/>
    <n v="49.472392638036808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10000 to 14999"/>
    <s v="US"/>
    <s v="USD"/>
    <n v="1385521320"/>
    <x v="2241"/>
    <n v="1382449733"/>
    <d v="2013-10-22T13:48:53"/>
    <n v="2525"/>
    <b v="0"/>
    <n v="13.600976000000001"/>
    <n v="53.865251485148519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Less Than 1000"/>
    <s v="US"/>
    <s v="USD"/>
    <n v="1489374000"/>
    <x v="2242"/>
    <n v="1488823290"/>
    <d v="2017-03-06T18:01:30"/>
    <n v="2035"/>
    <b v="0"/>
    <n v="9302.5"/>
    <n v="4.571253071253071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5000 to 9999"/>
    <s v="US"/>
    <s v="USD"/>
    <n v="1476649800"/>
    <x v="2243"/>
    <n v="1475609946"/>
    <d v="2016-10-04T19:39:06"/>
    <n v="290"/>
    <b v="0"/>
    <n v="3.7702"/>
    <n v="65.00344827586207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1000 to 4999"/>
    <s v="US"/>
    <s v="USD"/>
    <n v="1393005600"/>
    <x v="2244"/>
    <n v="1390323617"/>
    <d v="2014-01-21T17:00:17"/>
    <n v="1980"/>
    <b v="0"/>
    <n v="26.47025"/>
    <n v="53.475252525252522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1000 to 4999"/>
    <s v="GB"/>
    <s v="GBP"/>
    <n v="1441393210"/>
    <x v="2245"/>
    <n v="1438801210"/>
    <d v="2015-08-05T19:00:10"/>
    <n v="57"/>
    <b v="0"/>
    <n v="1.0012000000000001"/>
    <n v="43.912280701754383"/>
    <b v="1"/>
    <x v="6"/>
    <x v="32"/>
  </r>
  <r>
    <n v="2247"/>
    <s v="Foragers"/>
    <s v="Take on the role of an ancient forager in this fun strategy game from the designer of Biblios."/>
    <n v="18500"/>
    <n v="19324"/>
    <x v="0"/>
    <s v="15000 to 19999"/>
    <s v="US"/>
    <s v="USD"/>
    <n v="1438185565"/>
    <x v="2246"/>
    <n v="1436975965"/>
    <d v="2015-07-15T15:59:25"/>
    <n v="380"/>
    <b v="0"/>
    <n v="1.0445405405405406"/>
    <n v="50.852631578947367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5000 to 9999"/>
    <s v="GB"/>
    <s v="GBP"/>
    <n v="1481749278"/>
    <x v="2247"/>
    <n v="1479157278"/>
    <d v="2016-11-14T21:01:18"/>
    <n v="128"/>
    <b v="0"/>
    <n v="1.0721428571428571"/>
    <n v="58.6328125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1000 to 4999"/>
    <s v="US"/>
    <s v="USD"/>
    <n v="1364917965"/>
    <x v="2248"/>
    <n v="1362329565"/>
    <d v="2013-03-03T16:52:45"/>
    <n v="180"/>
    <b v="0"/>
    <n v="1.6877142857142857"/>
    <n v="32.81666666666667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25000 to 29999"/>
    <s v="US"/>
    <s v="USD"/>
    <n v="1480727273"/>
    <x v="2249"/>
    <n v="1478131673"/>
    <d v="2016-11-03T00:07:53"/>
    <n v="571"/>
    <b v="0"/>
    <n v="9.7511200000000002"/>
    <n v="426.93169877408059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5000 to 9999"/>
    <s v="US"/>
    <s v="USD"/>
    <n v="1408177077"/>
    <x v="2250"/>
    <n v="1406362677"/>
    <d v="2014-07-26T08:17:57"/>
    <n v="480"/>
    <b v="0"/>
    <n v="1.3444929411764706"/>
    <n v="23.808729166666669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5000 to 9999"/>
    <s v="ES"/>
    <s v="EUR"/>
    <n v="1470469938"/>
    <x v="2251"/>
    <n v="1469173938"/>
    <d v="2016-07-22T07:52:18"/>
    <n v="249"/>
    <b v="0"/>
    <n v="2.722777777777778"/>
    <n v="98.41365461847389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5000 to 9999"/>
    <s v="US"/>
    <s v="USD"/>
    <n v="1447862947"/>
    <x v="2252"/>
    <n v="1445267347"/>
    <d v="2015-10-19T15:09:07"/>
    <n v="84"/>
    <b v="0"/>
    <n v="1.1268750000000001"/>
    <n v="107.32142857142857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Less Than 1000"/>
    <s v="US"/>
    <s v="USD"/>
    <n v="1485271968"/>
    <x v="2253"/>
    <n v="1484667168"/>
    <d v="2017-01-17T15:32:48"/>
    <n v="197"/>
    <b v="0"/>
    <n v="4.5979999999999999"/>
    <n v="11.67005076142132"/>
    <b v="1"/>
    <x v="6"/>
    <x v="32"/>
  </r>
  <r>
    <n v="2255"/>
    <s v="Jumbo Jets - Jet Set Expansion Set #2"/>
    <s v="This is the second set of 5 expansions for our route-building game, Jet Set!"/>
    <n v="3950"/>
    <n v="11323"/>
    <x v="0"/>
    <s v="1000 to 4999"/>
    <s v="US"/>
    <s v="USD"/>
    <n v="1462661451"/>
    <x v="2254"/>
    <n v="1460069451"/>
    <d v="2016-04-07T22:50:51"/>
    <n v="271"/>
    <b v="0"/>
    <n v="2.8665822784810127"/>
    <n v="41.782287822878232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Less Than 1000"/>
    <s v="GB"/>
    <s v="GBP"/>
    <n v="1479811846"/>
    <x v="2255"/>
    <n v="1478602246"/>
    <d v="2016-11-08T10:50:46"/>
    <n v="50"/>
    <b v="0"/>
    <n v="2.2270833333333333"/>
    <n v="21.38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1000 to 4999"/>
    <s v="GB"/>
    <s v="GBP"/>
    <n v="1466377200"/>
    <x v="2256"/>
    <n v="1463351329"/>
    <d v="2016-05-15T22:28:49"/>
    <n v="169"/>
    <b v="0"/>
    <n v="6.3613999999999997"/>
    <n v="94.103550295857985"/>
    <b v="1"/>
    <x v="6"/>
    <x v="32"/>
  </r>
  <r>
    <n v="2258"/>
    <s v="A Sundered World"/>
    <s v="A Dungeon World campaign setting that takes place after the end of the worlds."/>
    <n v="2200"/>
    <n v="3223"/>
    <x v="0"/>
    <s v="1000 to 4999"/>
    <s v="US"/>
    <s v="USD"/>
    <n v="1434045687"/>
    <x v="2257"/>
    <n v="1431453687"/>
    <d v="2015-05-12T18:01:27"/>
    <n v="205"/>
    <b v="0"/>
    <n v="1.4650000000000001"/>
    <n v="15.721951219512196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Less Than 1000"/>
    <s v="GB"/>
    <s v="GBP"/>
    <n v="1481224736"/>
    <x v="2258"/>
    <n v="1480360736"/>
    <d v="2016-11-28T19:18:56"/>
    <n v="206"/>
    <b v="0"/>
    <n v="18.670999999999999"/>
    <n v="90.635922330097088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1000 to 4999"/>
    <s v="US"/>
    <s v="USD"/>
    <n v="1395876250"/>
    <x v="2259"/>
    <n v="1393287850"/>
    <d v="2014-02-25T00:24:10"/>
    <n v="84"/>
    <b v="0"/>
    <n v="3.2692000000000001"/>
    <n v="97.297619047619051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Less Than 1000"/>
    <s v="AU"/>
    <s v="AUD"/>
    <n v="1487093020"/>
    <x v="2260"/>
    <n v="1485278620"/>
    <d v="2017-01-24T17:23:40"/>
    <n v="210"/>
    <b v="0"/>
    <n v="7.7949999999999999"/>
    <n v="37.11904761904762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1000 to 4999"/>
    <s v="US"/>
    <s v="USD"/>
    <n v="1416268800"/>
    <x v="2261"/>
    <n v="1413295358"/>
    <d v="2014-10-14T14:02:38"/>
    <n v="181"/>
    <b v="0"/>
    <n v="1.5415151515151515"/>
    <n v="28.104972375690608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5000 to 9999"/>
    <s v="SE"/>
    <s v="SEK"/>
    <n v="1422734313"/>
    <x v="2262"/>
    <n v="1420919913"/>
    <d v="2015-01-10T19:58:33"/>
    <n v="60"/>
    <b v="0"/>
    <n v="1.1554666666666666"/>
    <n v="144.43333333333334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5000 to 9999"/>
    <s v="US"/>
    <s v="USD"/>
    <n v="1463972400"/>
    <x v="2263"/>
    <n v="1462543114"/>
    <d v="2016-05-06T13:58:34"/>
    <n v="445"/>
    <b v="0"/>
    <n v="1.8003333333333333"/>
    <n v="24.27415730337078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Less Than 1000"/>
    <s v="GB"/>
    <s v="GBP"/>
    <n v="1479846507"/>
    <x v="2264"/>
    <n v="1479241707"/>
    <d v="2016-11-15T20:28:27"/>
    <n v="17"/>
    <b v="0"/>
    <n v="2.9849999999999999"/>
    <n v="35.117647058823529"/>
    <b v="1"/>
    <x v="6"/>
    <x v="32"/>
  </r>
  <r>
    <n v="2266"/>
    <s v="GOAT LORDS."/>
    <s v="Want to be LORD OF THE GOATS? Start building your herd using thievery, magic, bombs and mostly goats."/>
    <n v="1500"/>
    <n v="4804"/>
    <x v="0"/>
    <s v="1000 to 4999"/>
    <s v="US"/>
    <s v="USD"/>
    <n v="1461722400"/>
    <x v="2265"/>
    <n v="1460235592"/>
    <d v="2016-04-09T20:59:52"/>
    <n v="194"/>
    <b v="0"/>
    <n v="3.2026666666666666"/>
    <n v="24.762886597938145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20000 to 24999"/>
    <s v="US"/>
    <s v="USD"/>
    <n v="1419123600"/>
    <x v="2266"/>
    <n v="1416945297"/>
    <d v="2014-11-25T19:54:57"/>
    <n v="404"/>
    <b v="0"/>
    <n v="3.80525"/>
    <n v="188.37871287128712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25000 to 29999"/>
    <s v="US"/>
    <s v="USD"/>
    <n v="1489283915"/>
    <x v="2267"/>
    <n v="1486691915"/>
    <d v="2017-02-10T01:58:35"/>
    <n v="194"/>
    <b v="0"/>
    <n v="1.026"/>
    <n v="148.08247422680412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1000 to 4999"/>
    <s v="US"/>
    <s v="USD"/>
    <n v="1488862800"/>
    <x v="2268"/>
    <n v="1486745663"/>
    <d v="2017-02-10T16:54:23"/>
    <n v="902"/>
    <b v="0"/>
    <n v="18.016400000000001"/>
    <n v="49.93458980044346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25000 to 29999"/>
    <s v="US"/>
    <s v="USD"/>
    <n v="1484085540"/>
    <x v="2269"/>
    <n v="1482353513"/>
    <d v="2016-12-21T20:51:53"/>
    <n v="1670"/>
    <b v="0"/>
    <n v="7.2024800000000004"/>
    <n v="107.82155688622754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20000 to 24999"/>
    <s v="US"/>
    <s v="USD"/>
    <n v="1481328004"/>
    <x v="2270"/>
    <n v="1478736004"/>
    <d v="2016-11-10T00:00:04"/>
    <n v="1328"/>
    <b v="0"/>
    <n v="2.8309000000000002"/>
    <n v="42.63403614457831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Less Than 1000"/>
    <s v="US"/>
    <s v="USD"/>
    <n v="1449506836"/>
    <x v="2271"/>
    <n v="1446914836"/>
    <d v="2015-11-07T16:47:16"/>
    <n v="944"/>
    <b v="0"/>
    <n v="13.566000000000001"/>
    <n v="14.370762711864407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1000 to 4999"/>
    <s v="CA"/>
    <s v="CAD"/>
    <n v="1489320642"/>
    <x v="2272"/>
    <n v="1487164242"/>
    <d v="2017-02-15T13:10:42"/>
    <n v="147"/>
    <b v="0"/>
    <n v="2.2035999999999998"/>
    <n v="37.476190476190474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1000 to 4999"/>
    <s v="US"/>
    <s v="USD"/>
    <n v="1393156857"/>
    <x v="2273"/>
    <n v="1390564857"/>
    <d v="2014-01-24T12:00:57"/>
    <n v="99"/>
    <b v="0"/>
    <n v="1.196"/>
    <n v="30.202020202020201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Less Than 1000"/>
    <s v="GB"/>
    <s v="GBP"/>
    <n v="1419259679"/>
    <x v="2274"/>
    <n v="1416667679"/>
    <d v="2014-11-22T14:47:59"/>
    <n v="79"/>
    <b v="0"/>
    <n v="4.0776923076923079"/>
    <n v="33.550632911392405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1000 to 4999"/>
    <s v="US"/>
    <s v="USD"/>
    <n v="1388936289"/>
    <x v="2275"/>
    <n v="1386344289"/>
    <d v="2013-12-06T15:38:09"/>
    <n v="75"/>
    <b v="0"/>
    <n v="1.0581826105905425"/>
    <n v="64.74666666666667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5000 to 9999"/>
    <s v="US"/>
    <s v="USD"/>
    <n v="1330359423"/>
    <x v="2276"/>
    <n v="1327767423"/>
    <d v="2012-01-28T16:17:03"/>
    <n v="207"/>
    <b v="0"/>
    <n v="1.4108235294117648"/>
    <n v="57.932367149758456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1000 to 4999"/>
    <s v="IT"/>
    <s v="EUR"/>
    <n v="1451861940"/>
    <x v="2277"/>
    <n v="1448902867"/>
    <d v="2015-11-30T17:01:07"/>
    <n v="102"/>
    <b v="0"/>
    <n v="2.7069999999999999"/>
    <n v="53.078431372549019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Less Than 1000"/>
    <s v="US"/>
    <s v="USD"/>
    <n v="1423022400"/>
    <x v="2278"/>
    <n v="1421436099"/>
    <d v="2015-01-16T19:21:39"/>
    <n v="32"/>
    <b v="0"/>
    <n v="1.538"/>
    <n v="48.0625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5000 to 9999"/>
    <s v="US"/>
    <s v="USD"/>
    <n v="1442501991"/>
    <x v="2279"/>
    <n v="1439909991"/>
    <d v="2015-08-18T14:59:51"/>
    <n v="480"/>
    <b v="0"/>
    <n v="4.0357653061224488"/>
    <n v="82.396874999999994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Less Than 1000"/>
    <s v="US"/>
    <s v="USD"/>
    <n v="1311576600"/>
    <x v="2280"/>
    <n v="1306219897"/>
    <d v="2011-05-24T06:51:37"/>
    <n v="11"/>
    <b v="0"/>
    <n v="1.85"/>
    <n v="50.454545454545453"/>
    <b v="1"/>
    <x v="4"/>
    <x v="11"/>
  </r>
  <r>
    <n v="2282"/>
    <s v="Sage King's Debut Album"/>
    <s v="Sage King is recording his debut album and wants YOU to be a part of the creation process"/>
    <n v="750"/>
    <n v="1390"/>
    <x v="0"/>
    <s v="Less Than 1000"/>
    <s v="US"/>
    <s v="USD"/>
    <n v="1452744686"/>
    <x v="2281"/>
    <n v="1447560686"/>
    <d v="2015-11-15T04:11:26"/>
    <n v="12"/>
    <b v="0"/>
    <n v="1.8533333333333333"/>
    <n v="115.83333333333333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1000 to 4999"/>
    <s v="US"/>
    <s v="USD"/>
    <n v="1336528804"/>
    <x v="2282"/>
    <n v="1331348404"/>
    <d v="2012-03-10T03:00:04"/>
    <n v="48"/>
    <b v="0"/>
    <n v="1.0085533333333332"/>
    <n v="63.03458333333333"/>
    <b v="1"/>
    <x v="4"/>
    <x v="11"/>
  </r>
  <r>
    <n v="2284"/>
    <s v="Make a record, write a song, take the Vinyl Skyway. "/>
    <s v="The Vinyl Skyway reunite to make a third album. "/>
    <n v="6000"/>
    <n v="6373.27"/>
    <x v="0"/>
    <s v="5000 to 9999"/>
    <s v="US"/>
    <s v="USD"/>
    <n v="1299902400"/>
    <x v="2283"/>
    <n v="1297451245"/>
    <d v="2011-02-11T19:07:25"/>
    <n v="59"/>
    <b v="0"/>
    <n v="1.0622116666666668"/>
    <n v="108.02152542372882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1000 to 4999"/>
    <s v="US"/>
    <s v="USD"/>
    <n v="1340944043"/>
    <x v="2284"/>
    <n v="1338352043"/>
    <d v="2012-05-30T04:27:23"/>
    <n v="79"/>
    <b v="0"/>
    <n v="1.2136666666666667"/>
    <n v="46.088607594936711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1000 to 4999"/>
    <s v="US"/>
    <s v="USD"/>
    <n v="1378439940"/>
    <x v="2285"/>
    <n v="1376003254"/>
    <d v="2013-08-08T23:07:34"/>
    <n v="14"/>
    <b v="0"/>
    <n v="1.0006666666666666"/>
    <n v="107.21428571428571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1000 to 4999"/>
    <s v="US"/>
    <s v="USD"/>
    <n v="1403539260"/>
    <x v="2286"/>
    <n v="1401724860"/>
    <d v="2014-06-02T16:01:00"/>
    <n v="106"/>
    <b v="0"/>
    <n v="1.1997755555555556"/>
    <n v="50.9338679245283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Less Than 1000"/>
    <s v="US"/>
    <s v="USD"/>
    <n v="1340733600"/>
    <x v="2287"/>
    <n v="1339098689"/>
    <d v="2012-06-07T19:51:29"/>
    <n v="25"/>
    <b v="0"/>
    <n v="1.0009999999999999"/>
    <n v="40.04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1000 to 4999"/>
    <s v="US"/>
    <s v="USD"/>
    <n v="1386372120"/>
    <x v="2288"/>
    <n v="1382659060"/>
    <d v="2013-10-24T23:57:40"/>
    <n v="25"/>
    <b v="0"/>
    <n v="1.0740000000000001"/>
    <n v="64.44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1000 to 4999"/>
    <s v="US"/>
    <s v="USD"/>
    <n v="1259686800"/>
    <x v="2289"/>
    <n v="1252908330"/>
    <d v="2009-09-14T06:05:30"/>
    <n v="29"/>
    <b v="0"/>
    <n v="1.0406666666666666"/>
    <n v="53.827586206896555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1000 to 4999"/>
    <s v="US"/>
    <s v="USD"/>
    <n v="1335153600"/>
    <x v="2290"/>
    <n v="1332199618"/>
    <d v="2012-03-19T23:26:58"/>
    <n v="43"/>
    <b v="0"/>
    <n v="1.728"/>
    <n v="100.46511627906976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1000 to 4999"/>
    <s v="US"/>
    <s v="USD"/>
    <n v="1334767476"/>
    <x v="2291"/>
    <n v="1332175476"/>
    <d v="2012-03-19T16:44:36"/>
    <n v="46"/>
    <b v="0"/>
    <n v="1.072505"/>
    <n v="46.630652173913049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s v="Less Than 1000"/>
    <s v="US"/>
    <s v="USD"/>
    <n v="1348545540"/>
    <x v="2292"/>
    <n v="1346345999"/>
    <d v="2012-08-30T16:59:59"/>
    <n v="27"/>
    <b v="0"/>
    <n v="1.0823529411764705"/>
    <n v="34.074074074074076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5000 to 9999"/>
    <s v="US"/>
    <s v="USD"/>
    <n v="1358702480"/>
    <x v="2293"/>
    <n v="1356110480"/>
    <d v="2012-12-21T17:21:20"/>
    <n v="112"/>
    <b v="0"/>
    <n v="1.4608079999999999"/>
    <n v="65.214642857142863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1000 to 4999"/>
    <s v="US"/>
    <s v="USD"/>
    <n v="1359240856"/>
    <x v="2294"/>
    <n v="1356648856"/>
    <d v="2012-12-27T22:54:16"/>
    <n v="34"/>
    <b v="0"/>
    <n v="1.2524999999999999"/>
    <n v="44.20588235294117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5000 to 9999"/>
    <s v="US"/>
    <s v="USD"/>
    <n v="1330018426"/>
    <x v="2295"/>
    <n v="1326994426"/>
    <d v="2012-01-19T17:33:46"/>
    <n v="145"/>
    <b v="0"/>
    <n v="1.4907142857142857"/>
    <n v="71.965517241379317"/>
    <b v="1"/>
    <x v="4"/>
    <x v="11"/>
  </r>
  <r>
    <n v="2297"/>
    <s v="Company Company: Debut EP"/>
    <s v="New Jersey Alternative Rock band COCO needs YOUR help self-releasing debut EP!"/>
    <n v="1000"/>
    <n v="1006"/>
    <x v="0"/>
    <s v="Less Than 1000"/>
    <s v="US"/>
    <s v="USD"/>
    <n v="1331697540"/>
    <x v="2296"/>
    <n v="1328749249"/>
    <d v="2012-02-09T01:00:49"/>
    <n v="19"/>
    <b v="0"/>
    <n v="1.006"/>
    <n v="52.94736842105263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30000 to 34999"/>
    <s v="US"/>
    <s v="USD"/>
    <n v="1395861033"/>
    <x v="2297"/>
    <n v="1393272633"/>
    <d v="2014-02-24T20:10:33"/>
    <n v="288"/>
    <b v="0"/>
    <n v="1.0507333333333333"/>
    <n v="109.45138888888889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Less Than 1000"/>
    <s v="US"/>
    <s v="USD"/>
    <n v="1296953209"/>
    <x v="2298"/>
    <n v="1295657209"/>
    <d v="2011-01-22T00:46:49"/>
    <n v="14"/>
    <b v="0"/>
    <n v="3.5016666666666665"/>
    <n v="75.035714285714292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Less Than 1000"/>
    <s v="US"/>
    <s v="USD"/>
    <n v="1340904416"/>
    <x v="2299"/>
    <n v="1339694816"/>
    <d v="2012-06-14T17:26:56"/>
    <n v="7"/>
    <b v="0"/>
    <n v="1.0125"/>
    <n v="115.71428571428571"/>
    <b v="1"/>
    <x v="4"/>
    <x v="11"/>
  </r>
  <r>
    <n v="2301"/>
    <s v="Time Crash"/>
    <s v="We are America's first trock band, and we're ready to bring you our first album!"/>
    <n v="5000"/>
    <n v="6680.22"/>
    <x v="0"/>
    <s v="5000 to 9999"/>
    <s v="US"/>
    <s v="USD"/>
    <n v="1371785496"/>
    <x v="2300"/>
    <n v="1369193496"/>
    <d v="2013-05-22T03:31:36"/>
    <n v="211"/>
    <b v="1"/>
    <n v="1.336044"/>
    <n v="31.659810426540286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1000 to 4999"/>
    <s v="US"/>
    <s v="USD"/>
    <n v="1388473200"/>
    <x v="2301"/>
    <n v="1385585434"/>
    <d v="2013-11-27T20:50:34"/>
    <n v="85"/>
    <b v="1"/>
    <n v="1.7065217391304348"/>
    <n v="46.176470588235297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5000 to 9999"/>
    <s v="US"/>
    <s v="USD"/>
    <n v="1323747596"/>
    <x v="2302"/>
    <n v="1320287996"/>
    <d v="2011-11-03T02:39:56"/>
    <n v="103"/>
    <b v="1"/>
    <n v="1.0935829457364341"/>
    <n v="68.481650485436887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5000 to 9999"/>
    <s v="US"/>
    <s v="USD"/>
    <n v="1293857940"/>
    <x v="1254"/>
    <n v="1290281691"/>
    <d v="2010-11-20T19:34:51"/>
    <n v="113"/>
    <b v="1"/>
    <n v="1.0070033333333335"/>
    <n v="53.4692035398230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15000 to 19999"/>
    <s v="US"/>
    <s v="USD"/>
    <n v="1407520800"/>
    <x v="2303"/>
    <n v="1405356072"/>
    <d v="2014-07-14T16:41:12"/>
    <n v="167"/>
    <b v="1"/>
    <n v="1.0122777777777778"/>
    <n v="109.10778443113773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1000 to 4999"/>
    <s v="US"/>
    <s v="USD"/>
    <n v="1331352129"/>
    <x v="2304"/>
    <n v="1328760129"/>
    <d v="2012-02-09T04:02:09"/>
    <n v="73"/>
    <b v="1"/>
    <n v="1.0675857142857144"/>
    <n v="51.18561643835616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1000 to 4999"/>
    <s v="US"/>
    <s v="USD"/>
    <n v="1336245328"/>
    <x v="2305"/>
    <n v="1333653333"/>
    <d v="2012-04-05T19:15:33"/>
    <n v="75"/>
    <b v="1"/>
    <n v="1.0665777537961894"/>
    <n v="27.936800000000002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Not within Scope"/>
    <s v="US"/>
    <s v="USD"/>
    <n v="1409274000"/>
    <x v="2306"/>
    <n v="1406847996"/>
    <d v="2014-07-31T23:06:36"/>
    <n v="614"/>
    <b v="1"/>
    <n v="1.0130622"/>
    <n v="82.49692182410423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5000 to 9999"/>
    <s v="US"/>
    <s v="USD"/>
    <n v="1362872537"/>
    <x v="2307"/>
    <n v="1359848537"/>
    <d v="2013-02-02T23:42:17"/>
    <n v="107"/>
    <b v="1"/>
    <n v="1.0667450000000001"/>
    <n v="59.817476635514019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15000 to 19999"/>
    <s v="US"/>
    <s v="USD"/>
    <n v="1363889015"/>
    <x v="2308"/>
    <n v="1361300615"/>
    <d v="2013-02-19T19:03:35"/>
    <n v="1224"/>
    <b v="1"/>
    <n v="4.288397837837838"/>
    <n v="64.816470588235291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5000 to 9999"/>
    <s v="US"/>
    <s v="USD"/>
    <n v="1399421189"/>
    <x v="2309"/>
    <n v="1396829189"/>
    <d v="2014-04-07T00:06:29"/>
    <n v="104"/>
    <b v="1"/>
    <n v="1.0411111111111111"/>
    <n v="90.0961538461538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1000 to 4999"/>
    <s v="US"/>
    <s v="USD"/>
    <n v="1397862000"/>
    <x v="2310"/>
    <n v="1395155478"/>
    <d v="2014-03-18T15:11:18"/>
    <n v="79"/>
    <b v="1"/>
    <n v="1.0786666666666667"/>
    <n v="40.962025316455694"/>
    <b v="1"/>
    <x v="4"/>
    <x v="14"/>
  </r>
  <r>
    <n v="2313"/>
    <s v="A SUNNY DAY IN GLASGOW"/>
    <s v="A Sunny Day in Glasgow are recording a new album and we need your help!"/>
    <n v="5000"/>
    <n v="8792.02"/>
    <x v="0"/>
    <s v="5000 to 9999"/>
    <s v="US"/>
    <s v="USD"/>
    <n v="1336086026"/>
    <x v="2311"/>
    <n v="1333494026"/>
    <d v="2012-04-03T23:00:26"/>
    <n v="157"/>
    <b v="1"/>
    <n v="1.7584040000000001"/>
    <n v="56.000127388535034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1000 to 4999"/>
    <s v="US"/>
    <s v="USD"/>
    <n v="1339074857"/>
    <x v="2312"/>
    <n v="1336482857"/>
    <d v="2012-05-08T13:14:17"/>
    <n v="50"/>
    <b v="1"/>
    <n v="1.5697000000000001"/>
    <n v="37.672800000000002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1000 to 4999"/>
    <s v="US"/>
    <s v="USD"/>
    <n v="1336238743"/>
    <x v="2313"/>
    <n v="1333646743"/>
    <d v="2012-04-05T17:25:43"/>
    <n v="64"/>
    <b v="1"/>
    <n v="1.026"/>
    <n v="40.078125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15000 to 19999"/>
    <s v="US"/>
    <s v="USD"/>
    <n v="1260383040"/>
    <x v="2314"/>
    <n v="1253726650"/>
    <d v="2009-09-23T17:24:10"/>
    <n v="200"/>
    <b v="1"/>
    <n v="1.0404266666666666"/>
    <n v="78.031999999999996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Less Than 1000"/>
    <s v="US"/>
    <s v="USD"/>
    <n v="1266210000"/>
    <x v="2315"/>
    <n v="1263474049"/>
    <d v="2010-01-14T13:00:49"/>
    <n v="22"/>
    <b v="1"/>
    <n v="1.04"/>
    <n v="18.90909090909091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5000 to 9999"/>
    <s v="US"/>
    <s v="USD"/>
    <n v="1253937540"/>
    <x v="2316"/>
    <n v="1251214014"/>
    <d v="2009-08-25T15:26:54"/>
    <n v="163"/>
    <b v="1"/>
    <n v="1.2105999999999999"/>
    <n v="37.134969325153371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1000 to 4999"/>
    <s v="US"/>
    <s v="USD"/>
    <n v="1387072685"/>
    <x v="2317"/>
    <n v="1384480685"/>
    <d v="2013-11-15T01:58:05"/>
    <n v="77"/>
    <b v="1"/>
    <n v="1.077"/>
    <n v="41.961038961038959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5000 to 9999"/>
    <s v="US"/>
    <s v="USD"/>
    <n v="1396463800"/>
    <x v="2318"/>
    <n v="1393443400"/>
    <d v="2014-02-26T19:36:40"/>
    <n v="89"/>
    <b v="1"/>
    <n v="1.0866"/>
    <n v="61.044943820224717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10000 to 14999"/>
    <s v="AT"/>
    <s v="EUR"/>
    <n v="1491282901"/>
    <x v="2319"/>
    <n v="1488694501"/>
    <d v="2017-03-05T06:15:01"/>
    <n v="64"/>
    <b v="0"/>
    <n v="0.39120962394619685"/>
    <n v="64.53125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1000 to 4999"/>
    <s v="US"/>
    <s v="USD"/>
    <n v="1491769769"/>
    <x v="2320"/>
    <n v="1489181369"/>
    <d v="2017-03-10T21:29:29"/>
    <n v="4"/>
    <b v="0"/>
    <n v="3.1481481481481478E-2"/>
    <n v="21.25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Less Than 1000"/>
    <s v="US"/>
    <s v="USD"/>
    <n v="1490033247"/>
    <x v="2321"/>
    <n v="1489428447"/>
    <d v="2017-03-13T18:07:27"/>
    <n v="4"/>
    <b v="0"/>
    <n v="0.48"/>
    <n v="30"/>
    <b v="0"/>
    <x v="7"/>
    <x v="33"/>
  </r>
  <r>
    <n v="2324"/>
    <s v="Pies not Lies"/>
    <s v="A city centre shop selling great locally made food with room to chat and learn about eachother."/>
    <n v="7500"/>
    <n v="1555"/>
    <x v="3"/>
    <s v="5000 to 9999"/>
    <s v="GB"/>
    <s v="GBP"/>
    <n v="1490559285"/>
    <x v="2322"/>
    <n v="1487970885"/>
    <d v="2017-02-24T21:14:45"/>
    <n v="61"/>
    <b v="0"/>
    <n v="0.20733333333333334"/>
    <n v="25.491803278688526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Less Than 1000"/>
    <s v="US"/>
    <s v="USD"/>
    <n v="1490830331"/>
    <x v="2323"/>
    <n v="1488241931"/>
    <d v="2017-02-28T00:32:11"/>
    <n v="7"/>
    <b v="0"/>
    <n v="0.08"/>
    <n v="11.428571428571429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15000 to 19999"/>
    <s v="US"/>
    <s v="USD"/>
    <n v="1493571600"/>
    <x v="2324"/>
    <n v="1489106948"/>
    <d v="2017-03-10T00:49:08"/>
    <n v="1"/>
    <b v="0"/>
    <n v="7.1999999999999998E-3"/>
    <n v="108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35000 to 39999"/>
    <s v="US"/>
    <s v="USD"/>
    <n v="1409090440"/>
    <x v="2325"/>
    <n v="1406066440"/>
    <d v="2014-07-22T22:00:40"/>
    <n v="3355"/>
    <b v="1"/>
    <n v="5.2609431428571432"/>
    <n v="54.883162444113267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10000 to 14999"/>
    <s v="US"/>
    <s v="USD"/>
    <n v="1434307537"/>
    <x v="2326"/>
    <n v="1431715537"/>
    <d v="2015-05-15T18:45:37"/>
    <n v="537"/>
    <b v="1"/>
    <n v="2.5445000000000002"/>
    <n v="47.383612662942269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25000 to 29999"/>
    <s v="US"/>
    <s v="USD"/>
    <n v="1405609146"/>
    <x v="2327"/>
    <n v="1403017146"/>
    <d v="2014-06-17T14:59:06"/>
    <n v="125"/>
    <b v="1"/>
    <n v="1.0591999999999999"/>
    <n v="211.84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35000 to 39999"/>
    <s v="US"/>
    <s v="USD"/>
    <n v="1451001600"/>
    <x v="2328"/>
    <n v="1448400943"/>
    <d v="2015-11-24T21:35:43"/>
    <n v="163"/>
    <b v="1"/>
    <n v="1.0242285714285715"/>
    <n v="219.92638036809817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5000 to 9999"/>
    <s v="US"/>
    <s v="USD"/>
    <n v="1408320490"/>
    <x v="2329"/>
    <n v="1405728490"/>
    <d v="2014-07-19T00:08:10"/>
    <n v="283"/>
    <b v="1"/>
    <n v="1.4431375"/>
    <n v="40.795406360424032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25000 to 29999"/>
    <s v="US"/>
    <s v="USD"/>
    <n v="1423235071"/>
    <x v="2330"/>
    <n v="1420643071"/>
    <d v="2015-01-07T15:04:31"/>
    <n v="352"/>
    <b v="1"/>
    <n v="1.06308"/>
    <n v="75.502840909090907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Less Than 1000"/>
    <s v="US"/>
    <s v="USD"/>
    <n v="1401385800"/>
    <x v="2331"/>
    <n v="1399563390"/>
    <d v="2014-05-08T15:36:30"/>
    <n v="94"/>
    <b v="1"/>
    <n v="2.1216666666666666"/>
    <n v="13.542553191489361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1000 to 4999"/>
    <s v="US"/>
    <s v="USD"/>
    <n v="1415208840"/>
    <x v="2332"/>
    <n v="1412611498"/>
    <d v="2014-10-06T16:04:58"/>
    <n v="67"/>
    <b v="1"/>
    <n v="1.0195000000000001"/>
    <n v="60.865671641791046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25000 to 29999"/>
    <s v="US"/>
    <s v="USD"/>
    <n v="1402494243"/>
    <x v="2333"/>
    <n v="1399902243"/>
    <d v="2014-05-12T13:44:03"/>
    <n v="221"/>
    <b v="1"/>
    <n v="1.0227200000000001"/>
    <n v="115.69230769230769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20000 to 24999"/>
    <s v="US"/>
    <s v="USD"/>
    <n v="1394316695"/>
    <x v="2334"/>
    <n v="1390860695"/>
    <d v="2014-01-27T22:11:35"/>
    <n v="2165"/>
    <b v="1"/>
    <n v="5.2073254999999996"/>
    <n v="48.104623556581984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s v="10000 to 14999"/>
    <s v="US"/>
    <s v="USD"/>
    <n v="1403796143"/>
    <x v="2335"/>
    <n v="1401204143"/>
    <d v="2014-05-27T15:22:23"/>
    <n v="179"/>
    <b v="1"/>
    <n v="1.1065833333333333"/>
    <n v="74.184357541899445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15000 to 19999"/>
    <s v="US"/>
    <s v="USD"/>
    <n v="1404077484"/>
    <x v="2336"/>
    <n v="1401485484"/>
    <d v="2014-05-30T21:31:24"/>
    <n v="123"/>
    <b v="1"/>
    <n v="1.0114333333333334"/>
    <n v="123.34552845528455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25000 to 29999"/>
    <s v="US"/>
    <s v="USD"/>
    <n v="1482134340"/>
    <x v="2337"/>
    <n v="1479496309"/>
    <d v="2016-11-18T19:11:49"/>
    <n v="1104"/>
    <b v="1"/>
    <n v="2.9420799999999998"/>
    <n v="66.62318840579709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40000 to 44999"/>
    <s v="US"/>
    <s v="USD"/>
    <n v="1477841138"/>
    <x v="2338"/>
    <n v="1475249138"/>
    <d v="2016-09-30T15:25:38"/>
    <n v="403"/>
    <b v="1"/>
    <n v="1.0577749999999999"/>
    <n v="104.99007444168734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5000 to 9999"/>
    <s v="US"/>
    <s v="USD"/>
    <n v="1436729504"/>
    <x v="2339"/>
    <n v="1434137504"/>
    <d v="2015-06-12T19:31:44"/>
    <n v="0"/>
    <b v="0"/>
    <n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5000 to 9999"/>
    <s v="US"/>
    <s v="USD"/>
    <n v="1412571600"/>
    <x v="2340"/>
    <n v="1410799870"/>
    <d v="2014-09-15T16:51:10"/>
    <n v="0"/>
    <b v="0"/>
    <n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10000 to 14999"/>
    <s v="US"/>
    <s v="USD"/>
    <n v="1452282420"/>
    <x v="2341"/>
    <n v="1447962505"/>
    <d v="2015-11-19T19:48:25"/>
    <n v="1"/>
    <b v="0"/>
    <n v="0.03"/>
    <n v="300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Less Than 1000"/>
    <s v="CA"/>
    <s v="CAD"/>
    <n v="1466789269"/>
    <x v="2342"/>
    <n v="1464197269"/>
    <d v="2016-05-25T17:27:49"/>
    <n v="1"/>
    <b v="0"/>
    <n v="1E-3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1000 to 4999"/>
    <s v="US"/>
    <s v="USD"/>
    <n v="1427845140"/>
    <x v="2343"/>
    <n v="1424822556"/>
    <d v="2015-02-25T00:02:36"/>
    <n v="0"/>
    <b v="0"/>
    <n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Not within Scope"/>
    <s v="US"/>
    <s v="USD"/>
    <n v="1476731431"/>
    <x v="2344"/>
    <n v="1472843431"/>
    <d v="2016-09-02T19:10:31"/>
    <n v="3"/>
    <b v="0"/>
    <n v="6.4999999999999997E-4"/>
    <n v="1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Less Than 1000"/>
    <s v="US"/>
    <s v="USD"/>
    <n v="1472135676"/>
    <x v="2345"/>
    <n v="1469543676"/>
    <d v="2016-07-26T14:34:36"/>
    <n v="1"/>
    <b v="0"/>
    <n v="1.4999999999999999E-2"/>
    <n v="15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Not within Scope"/>
    <s v="US"/>
    <s v="USD"/>
    <n v="1456006938"/>
    <x v="2346"/>
    <n v="1450822938"/>
    <d v="2015-12-22T22:22:18"/>
    <n v="5"/>
    <b v="0"/>
    <n v="3.8571428571428572E-3"/>
    <n v="54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ot within Scope"/>
    <s v="SE"/>
    <s v="SEK"/>
    <n v="1439318228"/>
    <x v="2347"/>
    <n v="1436812628"/>
    <d v="2015-07-13T18:37:08"/>
    <n v="0"/>
    <b v="0"/>
    <n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ot within Scope"/>
    <s v="IE"/>
    <s v="EUR"/>
    <n v="1483474370"/>
    <x v="2348"/>
    <n v="1480882370"/>
    <d v="2016-12-04T20:12:50"/>
    <n v="0"/>
    <b v="0"/>
    <n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s v="15000 to 19999"/>
    <s v="NZ"/>
    <s v="NZD"/>
    <n v="1430360739"/>
    <x v="2349"/>
    <n v="1427768739"/>
    <d v="2015-03-31T02:25:39"/>
    <n v="7"/>
    <b v="0"/>
    <n v="5.7142857142857143E-3"/>
    <n v="15.428571428571429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1000 to 4999"/>
    <s v="US"/>
    <s v="USD"/>
    <n v="1433603552"/>
    <x v="2350"/>
    <n v="1428419552"/>
    <d v="2015-04-07T15:12:32"/>
    <n v="0"/>
    <b v="0"/>
    <n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Less Than 1000"/>
    <s v="US"/>
    <s v="USD"/>
    <n v="1429632822"/>
    <x v="2351"/>
    <n v="1428596022"/>
    <d v="2015-04-09T16:13:42"/>
    <n v="0"/>
    <b v="0"/>
    <n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s v="35000 to 39999"/>
    <s v="US"/>
    <s v="USD"/>
    <n v="1420910460"/>
    <x v="2352"/>
    <n v="1415726460"/>
    <d v="2014-11-11T17:21:00"/>
    <n v="1"/>
    <b v="0"/>
    <n v="7.1428571428571429E-4"/>
    <n v="25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5000 to 9999"/>
    <s v="AU"/>
    <s v="AUD"/>
    <n v="1430604136"/>
    <x v="2353"/>
    <n v="1428012136"/>
    <d v="2015-04-02T22:02:16"/>
    <n v="2"/>
    <b v="0"/>
    <n v="6.875E-3"/>
    <n v="27.5"/>
    <b v="0"/>
    <x v="2"/>
    <x v="7"/>
  </r>
  <r>
    <n v="2356"/>
    <s v="HardstyleUnited.com (Canceled)"/>
    <s v="HardstyleUnited.com The Global Hardstyle community. Your Hardstyle community."/>
    <n v="10000"/>
    <n v="0"/>
    <x v="1"/>
    <s v="10000 to 14999"/>
    <s v="NL"/>
    <s v="EUR"/>
    <n v="1433530104"/>
    <x v="2354"/>
    <n v="1430938104"/>
    <d v="2015-05-06T18:48:24"/>
    <n v="0"/>
    <b v="0"/>
    <n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25000 to 29999"/>
    <s v="GB"/>
    <s v="GBP"/>
    <n v="1445093578"/>
    <x v="2355"/>
    <n v="1442501578"/>
    <d v="2015-09-17T14:52:58"/>
    <n v="0"/>
    <b v="0"/>
    <n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1000 to 4999"/>
    <s v="GB"/>
    <s v="GBP"/>
    <n v="1422664740"/>
    <x v="2356"/>
    <n v="1417818036"/>
    <d v="2014-12-05T22:20:36"/>
    <n v="0"/>
    <b v="0"/>
    <n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5000 to 9999"/>
    <s v="US"/>
    <s v="USD"/>
    <n v="1438616124"/>
    <x v="2357"/>
    <n v="1433432124"/>
    <d v="2015-06-04T15:35:24"/>
    <n v="3"/>
    <b v="0"/>
    <n v="0.14680000000000001"/>
    <n v="367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5000 to 9999"/>
    <s v="CA"/>
    <s v="CAD"/>
    <n v="1454864280"/>
    <x v="2358"/>
    <n v="1452272280"/>
    <d v="2016-01-08T16:58:00"/>
    <n v="1"/>
    <b v="0"/>
    <n v="4.0000000000000002E-4"/>
    <n v="2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Less Than 1000"/>
    <s v="CA"/>
    <s v="CAD"/>
    <n v="1462053600"/>
    <x v="2359"/>
    <n v="1459975008"/>
    <d v="2016-04-06T20:36:48"/>
    <n v="0"/>
    <b v="0"/>
    <n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Less Than 1000"/>
    <s v="US"/>
    <s v="USD"/>
    <n v="1418315470"/>
    <x v="2360"/>
    <n v="1415723470"/>
    <d v="2014-11-11T16:31:10"/>
    <n v="2"/>
    <b v="0"/>
    <n v="0.2857142857142857"/>
    <n v="60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ot within Scope"/>
    <s v="US"/>
    <s v="USD"/>
    <n v="1451348200"/>
    <x v="2361"/>
    <n v="1447460200"/>
    <d v="2015-11-14T00:16:40"/>
    <n v="0"/>
    <b v="0"/>
    <n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Less Than 1000"/>
    <s v="US"/>
    <s v="USD"/>
    <n v="1445898356"/>
    <x v="2362"/>
    <n v="1441146356"/>
    <d v="2015-09-01T22:25:56"/>
    <n v="0"/>
    <b v="0"/>
    <n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Less Than 1000"/>
    <s v="IT"/>
    <s v="EUR"/>
    <n v="1453071600"/>
    <x v="2363"/>
    <n v="1449596425"/>
    <d v="2015-12-08T17:40:25"/>
    <n v="0"/>
    <b v="0"/>
    <n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25000 to 29999"/>
    <s v="GB"/>
    <s v="GBP"/>
    <n v="1445431533"/>
    <x v="2364"/>
    <n v="1442839533"/>
    <d v="2015-09-21T12:45:33"/>
    <n v="27"/>
    <b v="0"/>
    <n v="0.1052"/>
    <n v="97.407407407407405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Not within Scope"/>
    <s v="US"/>
    <s v="USD"/>
    <n v="1461622616"/>
    <x v="2365"/>
    <n v="1456442216"/>
    <d v="2016-02-25T23:16:56"/>
    <n v="14"/>
    <b v="0"/>
    <n v="1.34E-2"/>
    <n v="47.85714285714285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40000 to 44999"/>
    <s v="US"/>
    <s v="USD"/>
    <n v="1429028365"/>
    <x v="2366"/>
    <n v="1425143965"/>
    <d v="2015-02-28T17:19:25"/>
    <n v="2"/>
    <b v="0"/>
    <n v="2.5000000000000001E-3"/>
    <n v="50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25000 to 29999"/>
    <s v="US"/>
    <s v="USD"/>
    <n v="1455132611"/>
    <x v="2367"/>
    <n v="1452540611"/>
    <d v="2016-01-11T19:30:11"/>
    <n v="0"/>
    <b v="0"/>
    <n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25000 to 29999"/>
    <s v="US"/>
    <s v="USD"/>
    <n v="1418877141"/>
    <x v="2368"/>
    <n v="1416285141"/>
    <d v="2014-11-18T04:32:21"/>
    <n v="4"/>
    <b v="0"/>
    <n v="3.2799999999999999E-3"/>
    <n v="20.5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1000 to 4999"/>
    <s v="US"/>
    <s v="USD"/>
    <n v="1435257596"/>
    <x v="2369"/>
    <n v="1432665596"/>
    <d v="2015-05-26T18:39:56"/>
    <n v="0"/>
    <b v="0"/>
    <n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5000 to 9999"/>
    <s v="AU"/>
    <s v="AUD"/>
    <n v="1429839571"/>
    <x v="2370"/>
    <n v="1427247571"/>
    <d v="2015-03-25T01:39:31"/>
    <n v="6"/>
    <b v="0"/>
    <n v="3.272727272727273E-2"/>
    <n v="30"/>
    <b v="0"/>
    <x v="2"/>
    <x v="7"/>
  </r>
  <r>
    <n v="2373"/>
    <s v="Cykelauktion.com (Canceled)"/>
    <s v="We want to create a safe marketplace for buying and selling bicycles."/>
    <n v="850000"/>
    <n v="50"/>
    <x v="1"/>
    <s v="Not within Scope"/>
    <s v="SE"/>
    <s v="SEK"/>
    <n v="1440863624"/>
    <x v="2371"/>
    <n v="1438271624"/>
    <d v="2015-07-30T15:53:44"/>
    <n v="1"/>
    <b v="0"/>
    <n v="5.8823529411764708E-5"/>
    <n v="50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20000 to 24999"/>
    <s v="US"/>
    <s v="USD"/>
    <n v="1423772060"/>
    <x v="2372"/>
    <n v="1421180060"/>
    <d v="2015-01-13T20:14:20"/>
    <n v="1"/>
    <b v="0"/>
    <n v="4.5454545454545455E-4"/>
    <n v="10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10000 to 14999"/>
    <s v="US"/>
    <s v="USD"/>
    <n v="1473451437"/>
    <x v="2373"/>
    <n v="1470859437"/>
    <d v="2016-08-10T20:03:57"/>
    <n v="0"/>
    <b v="0"/>
    <n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1000 to 4999"/>
    <s v="US"/>
    <s v="USD"/>
    <n v="1449785566"/>
    <x v="2374"/>
    <n v="1447193566"/>
    <d v="2015-11-10T22:12:46"/>
    <n v="4"/>
    <b v="0"/>
    <n v="0.10877666666666666"/>
    <n v="81.582499999999996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1000 to 4999"/>
    <s v="CA"/>
    <s v="CAD"/>
    <n v="1480110783"/>
    <x v="2375"/>
    <n v="1477515183"/>
    <d v="2016-10-26T20:53:03"/>
    <n v="0"/>
    <b v="0"/>
    <n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s v="Not within Scope"/>
    <s v="US"/>
    <s v="USD"/>
    <n v="1440548330"/>
    <x v="2376"/>
    <n v="1438042730"/>
    <d v="2015-07-28T00:18:50"/>
    <n v="0"/>
    <b v="0"/>
    <n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s v="30000 to 34999"/>
    <s v="US"/>
    <s v="USD"/>
    <n v="1444004616"/>
    <x v="2377"/>
    <n v="1440116616"/>
    <d v="2015-08-21T00:23:36"/>
    <n v="0"/>
    <b v="0"/>
    <n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15000 to 19999"/>
    <s v="US"/>
    <s v="USD"/>
    <n v="1443726142"/>
    <x v="2378"/>
    <n v="1441134142"/>
    <d v="2015-09-01T19:02:22"/>
    <n v="3"/>
    <b v="0"/>
    <n v="3.6666666666666666E-3"/>
    <n v="18.333333333333332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Not within Scope"/>
    <s v="US"/>
    <s v="USD"/>
    <n v="1428704848"/>
    <x v="2379"/>
    <n v="1426112848"/>
    <d v="2015-03-11T22:27:28"/>
    <n v="7"/>
    <b v="0"/>
    <n v="1.8193398957730169E-2"/>
    <n v="224.42857142857142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1000 to 4999"/>
    <s v="US"/>
    <s v="USD"/>
    <n v="1438662603"/>
    <x v="2380"/>
    <n v="1436502603"/>
    <d v="2015-07-10T04:30:03"/>
    <n v="2"/>
    <b v="0"/>
    <n v="2.5000000000000001E-2"/>
    <n v="37.5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10000 to 14999"/>
    <s v="NZ"/>
    <s v="NZD"/>
    <n v="1424568107"/>
    <x v="2381"/>
    <n v="1421976107"/>
    <d v="2015-01-23T01:21:47"/>
    <n v="3"/>
    <b v="0"/>
    <n v="4.3499999999999997E-2"/>
    <n v="145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Less Than 1000"/>
    <s v="US"/>
    <s v="USD"/>
    <n v="1415932643"/>
    <x v="2382"/>
    <n v="1413337043"/>
    <d v="2014-10-15T01:37:23"/>
    <n v="8"/>
    <b v="0"/>
    <n v="8.0000000000000002E-3"/>
    <n v="1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Not within Scope"/>
    <s v="US"/>
    <s v="USD"/>
    <n v="1438793432"/>
    <x v="2383"/>
    <n v="1436201432"/>
    <d v="2015-07-06T16:50:32"/>
    <n v="7"/>
    <b v="0"/>
    <n v="1.2123076923076924E-2"/>
    <n v="112.5714285714285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30000 to 34999"/>
    <s v="CA"/>
    <s v="CAD"/>
    <n v="1420920424"/>
    <x v="2384"/>
    <n v="1415736424"/>
    <d v="2014-11-11T20:07:04"/>
    <n v="0"/>
    <b v="0"/>
    <n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Not within Scope"/>
    <s v="US"/>
    <s v="USD"/>
    <n v="1469199740"/>
    <x v="2385"/>
    <n v="1465311740"/>
    <d v="2016-06-07T15:02:20"/>
    <n v="3"/>
    <b v="0"/>
    <n v="6.8399999999999997E-3"/>
    <n v="342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35000 to 39999"/>
    <s v="US"/>
    <s v="USD"/>
    <n v="1421350140"/>
    <x v="2386"/>
    <n v="1418761759"/>
    <d v="2014-12-16T20:29:19"/>
    <n v="8"/>
    <b v="0"/>
    <n v="1.2513513513513513E-2"/>
    <n v="57.875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15000 to 19999"/>
    <s v="FR"/>
    <s v="EUR"/>
    <n v="1437861540"/>
    <x v="2387"/>
    <n v="1435160452"/>
    <d v="2015-06-24T15:40:52"/>
    <n v="1"/>
    <b v="0"/>
    <n v="1.8749999999999999E-3"/>
    <n v="30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ot within Scope"/>
    <s v="AU"/>
    <s v="AUD"/>
    <n v="1420352264"/>
    <x v="2388"/>
    <n v="1416896264"/>
    <d v="2014-11-25T06:17:44"/>
    <n v="0"/>
    <b v="0"/>
    <n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20000 to 24999"/>
    <s v="US"/>
    <s v="USD"/>
    <n v="1427825044"/>
    <x v="2389"/>
    <n v="1425236644"/>
    <d v="2015-03-01T19:04:04"/>
    <n v="1"/>
    <b v="0"/>
    <n v="1.25E-3"/>
    <n v="25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1000 to 4999"/>
    <s v="US"/>
    <s v="USD"/>
    <n v="1446087223"/>
    <x v="2390"/>
    <n v="1443495223"/>
    <d v="2015-09-29T02:53:43"/>
    <n v="0"/>
    <b v="0"/>
    <n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Not within Scope"/>
    <s v="US"/>
    <s v="USD"/>
    <n v="1439048017"/>
    <x v="2391"/>
    <n v="1436456017"/>
    <d v="2015-07-09T15:33:37"/>
    <n v="1"/>
    <b v="0"/>
    <n v="5.0000000000000001E-4"/>
    <n v="50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5000 to 9999"/>
    <s v="IE"/>
    <s v="EUR"/>
    <n v="1424940093"/>
    <x v="2392"/>
    <n v="1422348093"/>
    <d v="2015-01-27T08:41:33"/>
    <n v="2"/>
    <b v="0"/>
    <n v="5.9999999999999995E-4"/>
    <n v="1.5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30000 to 34999"/>
    <s v="US"/>
    <s v="USD"/>
    <n v="1484038620"/>
    <x v="2393"/>
    <n v="1481597687"/>
    <d v="2016-12-13T02:54:47"/>
    <n v="0"/>
    <b v="0"/>
    <n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5000 to 9999"/>
    <s v="CH"/>
    <s v="CHF"/>
    <n v="1444940558"/>
    <x v="2394"/>
    <n v="1442348558"/>
    <d v="2015-09-15T20:22:38"/>
    <n v="1"/>
    <b v="0"/>
    <n v="2E-3"/>
    <n v="10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ot within Scope"/>
    <s v="US"/>
    <s v="USD"/>
    <n v="1420233256"/>
    <x v="2395"/>
    <n v="1417641256"/>
    <d v="2014-12-03T21:14:16"/>
    <n v="0"/>
    <b v="0"/>
    <n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1000 to 4999"/>
    <s v="US"/>
    <s v="USD"/>
    <n v="1435874384"/>
    <x v="2396"/>
    <n v="1433282384"/>
    <d v="2015-06-02T21:59:44"/>
    <n v="0"/>
    <b v="0"/>
    <n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10000 to 14999"/>
    <s v="SE"/>
    <s v="SEK"/>
    <n v="1418934506"/>
    <x v="2397"/>
    <n v="1415910506"/>
    <d v="2014-11-13T20:28:26"/>
    <n v="0"/>
    <b v="0"/>
    <n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ot within Scope"/>
    <s v="AU"/>
    <s v="AUD"/>
    <n v="1460615164"/>
    <x v="2398"/>
    <n v="1458023164"/>
    <d v="2016-03-15T06:26:04"/>
    <n v="0"/>
    <b v="0"/>
    <n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25000 to 29999"/>
    <s v="US"/>
    <s v="USD"/>
    <n v="1457207096"/>
    <x v="2399"/>
    <n v="1452023096"/>
    <d v="2016-01-05T19:44:56"/>
    <n v="9"/>
    <b v="0"/>
    <n v="7.1785714285714283E-3"/>
    <n v="22.333333333333332"/>
    <b v="0"/>
    <x v="7"/>
    <x v="19"/>
  </r>
  <r>
    <n v="2402"/>
    <s v="Cupcake Truck Unite"/>
    <s v="Small town, delicious treats, and a mobile truck"/>
    <n v="12000"/>
    <n v="52"/>
    <x v="2"/>
    <s v="10000 to 14999"/>
    <s v="US"/>
    <s v="USD"/>
    <n v="1431533931"/>
    <x v="2400"/>
    <n v="1428941931"/>
    <d v="2015-04-13T16:18:51"/>
    <n v="1"/>
    <b v="0"/>
    <n v="4.3333333333333331E-3"/>
    <n v="52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1000 to 4999"/>
    <s v="GB"/>
    <s v="GBP"/>
    <n v="1459368658"/>
    <x v="2401"/>
    <n v="1454188258"/>
    <d v="2016-01-30T21:10:58"/>
    <n v="12"/>
    <b v="0"/>
    <n v="0.16833333333333333"/>
    <n v="16.83333333333333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15000 to 19999"/>
    <s v="US"/>
    <s v="USD"/>
    <n v="1451782607"/>
    <x v="2402"/>
    <n v="1449190607"/>
    <d v="2015-12-04T00:56:47"/>
    <n v="0"/>
    <b v="0"/>
    <n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s v="5000 to 9999"/>
    <s v="US"/>
    <s v="USD"/>
    <n v="1472911375"/>
    <x v="2403"/>
    <n v="1471096975"/>
    <d v="2016-08-13T14:02:55"/>
    <n v="20"/>
    <b v="0"/>
    <n v="0.22520000000000001"/>
    <n v="56.3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1000 to 4999"/>
    <s v="US"/>
    <s v="USD"/>
    <n v="1421635190"/>
    <x v="2404"/>
    <n v="1418179190"/>
    <d v="2014-12-10T02:39:50"/>
    <n v="16"/>
    <b v="0"/>
    <n v="0.41384615384615386"/>
    <n v="84.0625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20000 to 24999"/>
    <s v="US"/>
    <s v="USD"/>
    <n v="1428732000"/>
    <x v="2405"/>
    <n v="1426772928"/>
    <d v="2015-03-19T13:48:48"/>
    <n v="33"/>
    <b v="0"/>
    <n v="0.25259090909090909"/>
    <n v="168.39393939393941"/>
    <b v="0"/>
    <x v="7"/>
    <x v="19"/>
  </r>
  <r>
    <n v="2408"/>
    <s v="Sabroso On Wheels"/>
    <s v="A US Army Vet trying to get a Peruvian food truck going! Really good Peruvian food now mobile!"/>
    <n v="15000"/>
    <n v="30"/>
    <x v="2"/>
    <s v="15000 to 19999"/>
    <s v="US"/>
    <s v="USD"/>
    <n v="1415247757"/>
    <x v="2406"/>
    <n v="1412652157"/>
    <d v="2014-10-07T03:22:37"/>
    <n v="2"/>
    <b v="0"/>
    <n v="2E-3"/>
    <n v="15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25000 to 29999"/>
    <s v="US"/>
    <s v="USD"/>
    <n v="1439931675"/>
    <x v="2407"/>
    <n v="1437339675"/>
    <d v="2015-07-19T21:01:15"/>
    <n v="6"/>
    <b v="0"/>
    <n v="1.84E-2"/>
    <n v="76.666666666666671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15000 to 19999"/>
    <s v="AU"/>
    <s v="AUD"/>
    <n v="1441619275"/>
    <x v="2408"/>
    <n v="1439027275"/>
    <d v="2015-08-08T09:47:55"/>
    <n v="0"/>
    <b v="0"/>
    <n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25000 to 29999"/>
    <s v="US"/>
    <s v="USD"/>
    <n v="1440524082"/>
    <x v="2409"/>
    <n v="1437932082"/>
    <d v="2015-07-26T17:34:42"/>
    <n v="3"/>
    <b v="0"/>
    <n v="6.0400000000000002E-3"/>
    <n v="50.333333333333336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5000 to 9999"/>
    <s v="FR"/>
    <s v="EUR"/>
    <n v="1480185673"/>
    <x v="2410"/>
    <n v="1476294073"/>
    <d v="2016-10-12T17:41:13"/>
    <n v="0"/>
    <b v="0"/>
    <n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1000 to 4999"/>
    <s v="US"/>
    <s v="USD"/>
    <n v="1401579000"/>
    <x v="2411"/>
    <n v="1398911882"/>
    <d v="2014-05-01T02:38:02"/>
    <n v="3"/>
    <b v="0"/>
    <n v="8.3333333333333332E-3"/>
    <n v="8.3333333333333339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15000 to 19999"/>
    <s v="US"/>
    <s v="USD"/>
    <n v="1440215940"/>
    <x v="2412"/>
    <n v="1436805660"/>
    <d v="2015-07-13T16:41:00"/>
    <n v="13"/>
    <b v="0"/>
    <n v="3.0666666666666665E-2"/>
    <n v="35.384615384615387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Not within Scope"/>
    <s v="US"/>
    <s v="USD"/>
    <n v="1468615346"/>
    <x v="2413"/>
    <n v="1466023346"/>
    <d v="2016-06-15T20:42:26"/>
    <n v="6"/>
    <b v="0"/>
    <n v="5.5833333333333334E-3"/>
    <n v="55.83333333333333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20000 to 24999"/>
    <s v="US"/>
    <s v="USD"/>
    <n v="1426345200"/>
    <x v="2414"/>
    <n v="1421343743"/>
    <d v="2015-01-15T17:42:23"/>
    <n v="1"/>
    <b v="0"/>
    <n v="2.5000000000000001E-4"/>
    <n v="5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Less Than 1000"/>
    <s v="US"/>
    <s v="USD"/>
    <n v="1407705187"/>
    <x v="2415"/>
    <n v="1405113187"/>
    <d v="2014-07-11T21:13:07"/>
    <n v="0"/>
    <b v="0"/>
    <n v="0"/>
    <n v="0"/>
    <b v="0"/>
    <x v="7"/>
    <x v="19"/>
  </r>
  <r>
    <n v="2418"/>
    <s v="Mexican food truck"/>
    <s v="I want to start my food truck business."/>
    <n v="25000"/>
    <n v="5"/>
    <x v="2"/>
    <s v="25000 to 29999"/>
    <s v="US"/>
    <s v="USD"/>
    <n v="1427225644"/>
    <x v="2416"/>
    <n v="1422045244"/>
    <d v="2015-01-23T20:34:04"/>
    <n v="5"/>
    <b v="0"/>
    <n v="2.0000000000000001E-4"/>
    <n v="1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1000 to 4999"/>
    <s v="US"/>
    <s v="USD"/>
    <n v="1424281389"/>
    <x v="2417"/>
    <n v="1419097389"/>
    <d v="2014-12-20T17:43:09"/>
    <n v="0"/>
    <b v="0"/>
    <n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15000 to 19999"/>
    <s v="US"/>
    <s v="USD"/>
    <n v="1415583695"/>
    <x v="2418"/>
    <n v="1410396095"/>
    <d v="2014-09-11T00:41:35"/>
    <n v="36"/>
    <b v="0"/>
    <n v="0.14825133372851215"/>
    <n v="69.472222222222229"/>
    <b v="0"/>
    <x v="7"/>
    <x v="19"/>
  </r>
  <r>
    <n v="2421"/>
    <s v="hot dog cart"/>
    <s v="help me start Merrill's first hot dog cart in this empty lot"/>
    <n v="6000"/>
    <n v="1"/>
    <x v="2"/>
    <s v="5000 to 9999"/>
    <s v="US"/>
    <s v="USD"/>
    <n v="1424536196"/>
    <x v="2419"/>
    <n v="1421944196"/>
    <d v="2015-01-22T16:29:56"/>
    <n v="1"/>
    <b v="0"/>
    <n v="1.6666666666666666E-4"/>
    <n v="1"/>
    <b v="0"/>
    <x v="7"/>
    <x v="19"/>
  </r>
  <r>
    <n v="2422"/>
    <s v="Help starting a family owned food truck"/>
    <s v="Family owned business serving BBQ and seafood to the public"/>
    <n v="500"/>
    <n v="1"/>
    <x v="2"/>
    <s v="Less Than 1000"/>
    <s v="US"/>
    <s v="USD"/>
    <n v="1426091036"/>
    <x v="2420"/>
    <n v="1423502636"/>
    <d v="2015-02-09T17:23:56"/>
    <n v="1"/>
    <b v="0"/>
    <n v="2E-3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s v="Not within Scope"/>
    <s v="US"/>
    <s v="USD"/>
    <n v="1420044890"/>
    <x v="2421"/>
    <n v="1417452890"/>
    <d v="2014-12-01T16:54:50"/>
    <n v="1"/>
    <b v="0"/>
    <n v="1.3333333333333334E-4"/>
    <n v="8"/>
    <b v="0"/>
    <x v="7"/>
    <x v="19"/>
  </r>
  <r>
    <n v="2424"/>
    <s v="Lily and Memphs"/>
    <s v="Great and creative food from the heart in the form of a sweet food truck!"/>
    <n v="25000"/>
    <n v="310"/>
    <x v="2"/>
    <s v="25000 to 29999"/>
    <s v="US"/>
    <s v="USD"/>
    <n v="1414445108"/>
    <x v="2422"/>
    <n v="1411853108"/>
    <d v="2014-09-27T21:25:08"/>
    <n v="9"/>
    <b v="0"/>
    <n v="1.24E-2"/>
    <n v="34.444444444444443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1000 to 4999"/>
    <s v="US"/>
    <s v="USD"/>
    <n v="1464386640"/>
    <x v="2423"/>
    <n v="1463090149"/>
    <d v="2016-05-12T21:55:49"/>
    <n v="1"/>
    <b v="0"/>
    <n v="2.8571428571428574E-4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20000 to 24999"/>
    <s v="US"/>
    <s v="USD"/>
    <n v="1439006692"/>
    <x v="2424"/>
    <n v="1433822692"/>
    <d v="2015-06-09T04:04:52"/>
    <n v="0"/>
    <b v="0"/>
    <n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Not within Scope"/>
    <s v="US"/>
    <s v="USD"/>
    <n v="1458715133"/>
    <x v="2425"/>
    <n v="1455262733"/>
    <d v="2016-02-12T07:38:53"/>
    <n v="1"/>
    <b v="0"/>
    <n v="2.0000000000000002E-5"/>
    <n v="1"/>
    <b v="0"/>
    <x v="7"/>
    <x v="19"/>
  </r>
  <r>
    <n v="2428"/>
    <s v="Premium Burgers"/>
    <s v="From Moo 2 You! We want to offer premium burgers to a taco flooded environment."/>
    <n v="35000"/>
    <n v="1"/>
    <x v="2"/>
    <s v="35000 to 39999"/>
    <s v="US"/>
    <s v="USD"/>
    <n v="1426182551"/>
    <x v="2426"/>
    <n v="1423594151"/>
    <d v="2015-02-10T18:49:11"/>
    <n v="1"/>
    <b v="0"/>
    <n v="2.8571428571428571E-5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t within Scope"/>
    <s v="NO"/>
    <s v="NOK"/>
    <n v="1486313040"/>
    <x v="2427"/>
    <n v="1483131966"/>
    <d v="2016-12-30T21:06:06"/>
    <n v="4"/>
    <b v="0"/>
    <n v="1.4321428571428572E-2"/>
    <n v="501.25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1000 to 4999"/>
    <s v="US"/>
    <s v="USD"/>
    <n v="1455246504"/>
    <x v="2428"/>
    <n v="1452654504"/>
    <d v="2016-01-13T03:08:24"/>
    <n v="2"/>
    <b v="0"/>
    <n v="7.0000000000000001E-3"/>
    <n v="10.5"/>
    <b v="0"/>
    <x v="7"/>
    <x v="19"/>
  </r>
  <r>
    <n v="2431"/>
    <s v="Murphy's good eatin'"/>
    <s v="Go to Colorado and run a food truck with homemade food of all kinds."/>
    <n v="100000"/>
    <n v="2"/>
    <x v="2"/>
    <s v="Not within Scope"/>
    <s v="US"/>
    <s v="USD"/>
    <n v="1467080613"/>
    <x v="2429"/>
    <n v="1461896613"/>
    <d v="2016-04-29T02:23:33"/>
    <n v="2"/>
    <b v="0"/>
    <n v="2.0000000000000002E-5"/>
    <n v="1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10000 to 14999"/>
    <s v="US"/>
    <s v="USD"/>
    <n v="1425791697"/>
    <x v="2430"/>
    <n v="1423199697"/>
    <d v="2015-02-06T05:14:57"/>
    <n v="2"/>
    <b v="0"/>
    <n v="1.4285714285714287E-4"/>
    <n v="1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10000 to 14999"/>
    <s v="US"/>
    <s v="USD"/>
    <n v="1456608943"/>
    <x v="2431"/>
    <n v="1454016943"/>
    <d v="2016-01-28T21:35:43"/>
    <n v="0"/>
    <b v="0"/>
    <n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20000 to 24999"/>
    <s v="US"/>
    <s v="USD"/>
    <n v="1438662474"/>
    <x v="2432"/>
    <n v="1435206474"/>
    <d v="2015-06-25T04:27:54"/>
    <n v="2"/>
    <b v="0"/>
    <n v="1.2999999999999999E-3"/>
    <n v="13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Not within Scope"/>
    <s v="SE"/>
    <s v="SEK"/>
    <n v="1444027186"/>
    <x v="2433"/>
    <n v="1441435186"/>
    <d v="2015-09-05T06:39:46"/>
    <n v="4"/>
    <b v="0"/>
    <n v="4.8960000000000002E-3"/>
    <n v="306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Not within Scope"/>
    <s v="CA"/>
    <s v="CAD"/>
    <n v="1454078770"/>
    <x v="2434"/>
    <n v="1448894770"/>
    <d v="2015-11-30T14:46:10"/>
    <n v="2"/>
    <b v="0"/>
    <n v="3.8461538461538462E-4"/>
    <n v="22.5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s v="5000 to 9999"/>
    <s v="US"/>
    <s v="USD"/>
    <n v="1426615200"/>
    <x v="2435"/>
    <n v="1422400188"/>
    <d v="2015-01-27T23:09:48"/>
    <n v="0"/>
    <b v="0"/>
    <n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15000 to 19999"/>
    <s v="US"/>
    <s v="USD"/>
    <n v="1449529062"/>
    <x v="2436"/>
    <n v="1444341462"/>
    <d v="2015-10-08T21:57:42"/>
    <n v="1"/>
    <b v="0"/>
    <n v="3.3333333333333335E-3"/>
    <n v="50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10000 to 14999"/>
    <s v="US"/>
    <s v="USD"/>
    <n v="1445197129"/>
    <x v="2437"/>
    <n v="1442605129"/>
    <d v="2015-09-18T19:38:49"/>
    <n v="0"/>
    <b v="0"/>
    <n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s v="5000 to 9999"/>
    <s v="BE"/>
    <s v="EUR"/>
    <n v="1455399313"/>
    <x v="2438"/>
    <n v="1452807313"/>
    <d v="2016-01-14T21:35:13"/>
    <n v="2"/>
    <b v="0"/>
    <n v="2E-3"/>
    <n v="5"/>
    <b v="0"/>
    <x v="7"/>
    <x v="19"/>
  </r>
  <r>
    <n v="2441"/>
    <s v="Bring Alchemy Pops to the People!"/>
    <s v="YOU can help Alchemy Pops POP up on a street near you!"/>
    <n v="7500"/>
    <n v="8091"/>
    <x v="0"/>
    <s v="5000 to 9999"/>
    <s v="US"/>
    <s v="USD"/>
    <n v="1437627540"/>
    <x v="2439"/>
    <n v="1435806054"/>
    <d v="2015-07-02T03:00:54"/>
    <n v="109"/>
    <b v="0"/>
    <n v="1.0788"/>
    <n v="74.22935779816514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20000 to 24999"/>
    <s v="US"/>
    <s v="USD"/>
    <n v="1426777228"/>
    <x v="2440"/>
    <n v="1424188828"/>
    <d v="2015-02-17T16:00:28"/>
    <n v="372"/>
    <b v="0"/>
    <n v="1.2594166666666666"/>
    <n v="81.252688172043008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20000 to 24999"/>
    <s v="US"/>
    <s v="USD"/>
    <n v="1408114822"/>
    <x v="2441"/>
    <n v="1405522822"/>
    <d v="2014-07-16T15:00:22"/>
    <n v="311"/>
    <b v="0"/>
    <n v="2.0251494999999999"/>
    <n v="130.23469453376205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1000 to 4999"/>
    <s v="US"/>
    <s v="USD"/>
    <n v="1464199591"/>
    <x v="2442"/>
    <n v="1461607591"/>
    <d v="2016-04-25T18:06:31"/>
    <n v="61"/>
    <b v="0"/>
    <n v="1.0860000000000001"/>
    <n v="53.40983606557377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5000 to 9999"/>
    <s v="US"/>
    <s v="USD"/>
    <n v="1443242021"/>
    <x v="2443"/>
    <n v="1440650021"/>
    <d v="2015-08-27T04:33:41"/>
    <n v="115"/>
    <b v="0"/>
    <n v="1.728"/>
    <n v="75.130434782608702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5000 to 9999"/>
    <s v="US"/>
    <s v="USD"/>
    <n v="1480174071"/>
    <x v="2444"/>
    <n v="1477578471"/>
    <d v="2016-10-27T14:27:51"/>
    <n v="111"/>
    <b v="0"/>
    <n v="1.6798"/>
    <n v="75.66666666666667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1000 to 4999"/>
    <s v="US"/>
    <s v="USD"/>
    <n v="1478923200"/>
    <x v="2445"/>
    <n v="1476184593"/>
    <d v="2016-10-11T11:16:33"/>
    <n v="337"/>
    <b v="0"/>
    <n v="4.2720000000000002"/>
    <n v="31.691394658753708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Less Than 1000"/>
    <s v="US"/>
    <s v="USD"/>
    <n v="1472621760"/>
    <x v="2446"/>
    <n v="1472110513"/>
    <d v="2016-08-25T07:35:13"/>
    <n v="9"/>
    <b v="0"/>
    <n v="1.075"/>
    <n v="47.77777777777777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10000 to 14999"/>
    <s v="US"/>
    <s v="USD"/>
    <n v="1417321515"/>
    <x v="2447"/>
    <n v="1414725915"/>
    <d v="2014-10-31T03:25:15"/>
    <n v="120"/>
    <b v="0"/>
    <n v="1.08"/>
    <n v="9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15000 to 19999"/>
    <s v="US"/>
    <s v="USD"/>
    <n v="1414465860"/>
    <x v="2448"/>
    <n v="1411177456"/>
    <d v="2014-09-20T01:44:16"/>
    <n v="102"/>
    <b v="0"/>
    <n v="1.0153353333333335"/>
    <n v="149.31401960784314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10000 to 14999"/>
    <s v="US"/>
    <s v="USD"/>
    <n v="1488750490"/>
    <x v="2449"/>
    <n v="1487022490"/>
    <d v="2017-02-13T21:48:10"/>
    <n v="186"/>
    <b v="0"/>
    <n v="1.1545000000000001"/>
    <n v="62.06989247311828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Less Than 1000"/>
    <s v="US"/>
    <s v="USD"/>
    <n v="1451430000"/>
    <x v="2450"/>
    <n v="1448914500"/>
    <d v="2015-11-30T20:15:00"/>
    <n v="15"/>
    <b v="0"/>
    <n v="1.335"/>
    <n v="53.4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1000 to 4999"/>
    <s v="US"/>
    <s v="USD"/>
    <n v="1486053409"/>
    <x v="2451"/>
    <n v="1483461409"/>
    <d v="2017-01-03T16:36:49"/>
    <n v="67"/>
    <b v="0"/>
    <n v="1.5469999999999999"/>
    <n v="69.268656716417908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35000 to 39999"/>
    <s v="US"/>
    <s v="USD"/>
    <n v="1489207808"/>
    <x v="2452"/>
    <n v="1486183808"/>
    <d v="2017-02-04T04:50:08"/>
    <n v="130"/>
    <b v="0"/>
    <n v="1.0084571428571429"/>
    <n v="271.50769230769231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Less Than 1000"/>
    <s v="US"/>
    <s v="USD"/>
    <n v="1461177950"/>
    <x v="2453"/>
    <n v="1458758750"/>
    <d v="2016-03-23T18:45:50"/>
    <n v="16"/>
    <b v="0"/>
    <n v="1.82"/>
    <n v="34.125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1000 to 4999"/>
    <s v="US"/>
    <s v="USD"/>
    <n v="1488063839"/>
    <x v="2454"/>
    <n v="1485471839"/>
    <d v="2017-01-26T23:03:59"/>
    <n v="67"/>
    <b v="0"/>
    <n v="1.8086666666666666"/>
    <n v="40.492537313432834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20000 to 24999"/>
    <s v="US"/>
    <s v="USD"/>
    <n v="1458826056"/>
    <x v="2455"/>
    <n v="1456237656"/>
    <d v="2016-02-23T14:27:36"/>
    <n v="124"/>
    <b v="0"/>
    <n v="1.0230434782608695"/>
    <n v="189.75806451612902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5000 to 9999"/>
    <s v="US"/>
    <s v="USD"/>
    <n v="1465498800"/>
    <x v="2456"/>
    <n v="1462481718"/>
    <d v="2016-05-05T20:55:18"/>
    <n v="80"/>
    <b v="0"/>
    <n v="1.1017999999999999"/>
    <n v="68.862499999999997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30000 to 34999"/>
    <s v="US"/>
    <s v="USD"/>
    <n v="1458742685"/>
    <x v="2457"/>
    <n v="1454858285"/>
    <d v="2016-02-07T15:18:05"/>
    <n v="282"/>
    <b v="0"/>
    <n v="1.0225"/>
    <n v="108.77659574468085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5000 to 9999"/>
    <s v="US"/>
    <s v="USD"/>
    <n v="1483417020"/>
    <x v="2458"/>
    <n v="1480480167"/>
    <d v="2016-11-30T04:29:27"/>
    <n v="68"/>
    <b v="0"/>
    <n v="1.0078823529411765"/>
    <n v="125.98529411764706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5000 to 9999"/>
    <s v="US"/>
    <s v="USD"/>
    <n v="1317438000"/>
    <x v="1837"/>
    <n v="1314577097"/>
    <d v="2011-08-29T00:18:17"/>
    <n v="86"/>
    <b v="0"/>
    <n v="1.038"/>
    <n v="90.523255813953483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1000 to 4999"/>
    <s v="US"/>
    <s v="USD"/>
    <n v="1342672096"/>
    <x v="2459"/>
    <n v="1340944096"/>
    <d v="2012-06-29T04:28:16"/>
    <n v="115"/>
    <b v="0"/>
    <n v="1.1070833333333334"/>
    <n v="28.880434782608695"/>
    <b v="1"/>
    <x v="4"/>
    <x v="14"/>
  </r>
  <r>
    <n v="2463"/>
    <s v="Emma Ate the Lion &quot;Songs Two Count Too&quot;"/>
    <s v="Emma Ate The Lion's debut full length album"/>
    <n v="2000"/>
    <n v="2325"/>
    <x v="0"/>
    <s v="1000 to 4999"/>
    <s v="US"/>
    <s v="USD"/>
    <n v="1366138800"/>
    <x v="2460"/>
    <n v="1362710425"/>
    <d v="2013-03-08T02:40:25"/>
    <n v="75"/>
    <b v="0"/>
    <n v="1.1625000000000001"/>
    <n v="31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1000 to 4999"/>
    <s v="CA"/>
    <s v="CAD"/>
    <n v="1443641340"/>
    <x v="2461"/>
    <n v="1441143397"/>
    <d v="2015-09-01T21:36:37"/>
    <n v="43"/>
    <b v="0"/>
    <n v="1.111"/>
    <n v="51.674418604651166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Less Than 1000"/>
    <s v="US"/>
    <s v="USD"/>
    <n v="1348420548"/>
    <x v="2462"/>
    <n v="1345828548"/>
    <d v="2012-08-24T17:15:48"/>
    <n v="48"/>
    <b v="0"/>
    <n v="1.8014285714285714"/>
    <n v="26.270833333333332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1000 to 4999"/>
    <s v="US"/>
    <s v="USD"/>
    <n v="1368066453"/>
    <x v="2463"/>
    <n v="1365474453"/>
    <d v="2013-04-09T02:27:33"/>
    <n v="52"/>
    <b v="0"/>
    <n v="1"/>
    <n v="48.07692307692308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Less Than 1000"/>
    <s v="US"/>
    <s v="USD"/>
    <n v="1336669200"/>
    <x v="2464"/>
    <n v="1335473931"/>
    <d v="2012-04-26T20:58:51"/>
    <n v="43"/>
    <b v="0"/>
    <n v="1.1850000000000001"/>
    <n v="27.558139534883722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1000 to 4999"/>
    <s v="US"/>
    <s v="USD"/>
    <n v="1351400400"/>
    <x v="2465"/>
    <n v="1348285321"/>
    <d v="2012-09-22T03:42:01"/>
    <n v="58"/>
    <b v="0"/>
    <n v="1.0721700000000001"/>
    <n v="36.97137931034483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1000 to 4999"/>
    <s v="US"/>
    <s v="USD"/>
    <n v="1297160329"/>
    <x v="2466"/>
    <n v="1295000329"/>
    <d v="2011-01-14T10:18:49"/>
    <n v="47"/>
    <b v="0"/>
    <n v="1.1366666666666667"/>
    <n v="29.021276595744681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Less Than 1000"/>
    <s v="US"/>
    <s v="USD"/>
    <n v="1337824055"/>
    <x v="2467"/>
    <n v="1335232055"/>
    <d v="2012-04-24T01:47:35"/>
    <n v="36"/>
    <b v="0"/>
    <n v="1.0316400000000001"/>
    <n v="28.65666666666667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Less Than 1000"/>
    <s v="US"/>
    <s v="USD"/>
    <n v="1327535392"/>
    <x v="2468"/>
    <n v="1324079392"/>
    <d v="2011-12-16T23:49:52"/>
    <n v="17"/>
    <b v="0"/>
    <n v="1.28"/>
    <n v="37.647058823529413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5000 to 9999"/>
    <s v="US"/>
    <s v="USD"/>
    <n v="1283562180"/>
    <x v="2469"/>
    <n v="1277433980"/>
    <d v="2010-06-25T02:46:20"/>
    <n v="104"/>
    <b v="0"/>
    <n v="1.3576026666666667"/>
    <n v="97.904038461538462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1000 to 4999"/>
    <s v="US"/>
    <s v="USD"/>
    <n v="1352573869"/>
    <x v="2470"/>
    <n v="1349978269"/>
    <d v="2012-10-11T17:57:49"/>
    <n v="47"/>
    <b v="0"/>
    <n v="1"/>
    <n v="42.553191489361701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5000 to 9999"/>
    <s v="US"/>
    <s v="USD"/>
    <n v="1286756176"/>
    <x v="2471"/>
    <n v="1282868176"/>
    <d v="2010-08-27T00:16:16"/>
    <n v="38"/>
    <b v="0"/>
    <n v="1.0000360000000001"/>
    <n v="131.58368421052631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1000 to 4999"/>
    <s v="US"/>
    <s v="USD"/>
    <n v="1278799200"/>
    <x v="2472"/>
    <n v="1273647255"/>
    <d v="2010-05-12T06:54:15"/>
    <n v="81"/>
    <b v="0"/>
    <n v="1.0471999999999999"/>
    <n v="32.320987654320987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1000 to 4999"/>
    <s v="US"/>
    <s v="USD"/>
    <n v="1415004770"/>
    <x v="2473"/>
    <n v="1412149970"/>
    <d v="2014-10-01T07:52:50"/>
    <n v="55"/>
    <b v="0"/>
    <n v="1.050225"/>
    <n v="61.103999999999999"/>
    <b v="1"/>
    <x v="4"/>
    <x v="14"/>
  </r>
  <r>
    <n v="2477"/>
    <s v="Debut Album"/>
    <s v="Releasing my first album in August, and I need your help in order to get it done!"/>
    <n v="750"/>
    <n v="1285"/>
    <x v="0"/>
    <s v="Less Than 1000"/>
    <s v="US"/>
    <s v="USD"/>
    <n v="1344789345"/>
    <x v="2474"/>
    <n v="1340901345"/>
    <d v="2012-06-28T16:35:45"/>
    <n v="41"/>
    <b v="0"/>
    <n v="1.7133333333333334"/>
    <n v="31.341463414634145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5000 to 9999"/>
    <s v="US"/>
    <s v="USD"/>
    <n v="1358117313"/>
    <x v="2475"/>
    <n v="1355525313"/>
    <d v="2012-12-14T22:48:33"/>
    <n v="79"/>
    <b v="0"/>
    <n v="1.2749999999999999"/>
    <n v="129.1139240506329"/>
    <b v="1"/>
    <x v="4"/>
    <x v="14"/>
  </r>
  <r>
    <n v="2479"/>
    <s v="FUEL FAKE NATIVES"/>
    <s v="Fake Natives is headed on tour this summer. Help them fill their tank with fossil fuels."/>
    <n v="300"/>
    <n v="400.33"/>
    <x v="0"/>
    <s v="Less Than 1000"/>
    <s v="US"/>
    <s v="USD"/>
    <n v="1343440800"/>
    <x v="2476"/>
    <n v="1342545994"/>
    <d v="2012-07-17T17:26:34"/>
    <n v="16"/>
    <b v="0"/>
    <n v="1.3344333333333334"/>
    <n v="25.020624999999999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1000 to 4999"/>
    <s v="US"/>
    <s v="USD"/>
    <n v="1444516084"/>
    <x v="2477"/>
    <n v="1439332084"/>
    <d v="2015-08-11T22:28:04"/>
    <n v="8"/>
    <b v="0"/>
    <n v="1"/>
    <n v="250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1000 to 4999"/>
    <s v="US"/>
    <s v="USD"/>
    <n v="1335799808"/>
    <x v="2478"/>
    <n v="1333207808"/>
    <d v="2012-03-31T15:30:08"/>
    <n v="95"/>
    <b v="0"/>
    <n v="1.1291099999999998"/>
    <n v="47.541473684210523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Less Than 1000"/>
    <s v="US"/>
    <s v="USD"/>
    <n v="1312224383"/>
    <x v="2479"/>
    <n v="1308336383"/>
    <d v="2011-06-17T18:46:23"/>
    <n v="25"/>
    <b v="0"/>
    <n v="1.0009999999999999"/>
    <n v="40.04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1000 to 4999"/>
    <s v="US"/>
    <s v="USD"/>
    <n v="1335891603"/>
    <x v="2480"/>
    <n v="1330711203"/>
    <d v="2012-03-02T18:00:03"/>
    <n v="19"/>
    <b v="0"/>
    <n v="1.1372727272727272"/>
    <n v="65.8421052631578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1000 to 4999"/>
    <s v="US"/>
    <s v="USD"/>
    <n v="1316124003"/>
    <x v="2481"/>
    <n v="1313532003"/>
    <d v="2011-08-16T22:00:03"/>
    <n v="90"/>
    <b v="0"/>
    <n v="1.1931742857142855"/>
    <n v="46.401222222222216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1000 to 4999"/>
    <s v="US"/>
    <s v="USD"/>
    <n v="1318463879"/>
    <x v="2482"/>
    <n v="1315439879"/>
    <d v="2011-09-07T23:57:59"/>
    <n v="41"/>
    <b v="0"/>
    <n v="1.0325"/>
    <n v="50.365853658536587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Less Than 1000"/>
    <s v="US"/>
    <s v="USD"/>
    <n v="1335113976"/>
    <x v="2483"/>
    <n v="1332521976"/>
    <d v="2012-03-23T16:59:36"/>
    <n v="30"/>
    <b v="0"/>
    <n v="2.6566666666666667"/>
    <n v="26.566666666666666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1000 to 4999"/>
    <s v="US"/>
    <s v="USD"/>
    <n v="1338083997"/>
    <x v="2484"/>
    <n v="1335491997"/>
    <d v="2012-04-27T01:59:57"/>
    <n v="38"/>
    <b v="0"/>
    <n v="1.0005066666666667"/>
    <n v="39.49368421052631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1000 to 4999"/>
    <s v="US"/>
    <s v="USD"/>
    <n v="1321459908"/>
    <x v="2485"/>
    <n v="1318864308"/>
    <d v="2011-10-17T15:11:48"/>
    <n v="65"/>
    <b v="0"/>
    <n v="1.0669999999999999"/>
    <n v="49.24615384615384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1000 to 4999"/>
    <s v="US"/>
    <s v="USD"/>
    <n v="1368117239"/>
    <x v="2486"/>
    <n v="1365525239"/>
    <d v="2013-04-09T16:33:59"/>
    <n v="75"/>
    <b v="0"/>
    <n v="1.3367142857142857"/>
    <n v="62.38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Less Than 1000"/>
    <s v="US"/>
    <s v="USD"/>
    <n v="1340429276"/>
    <x v="2487"/>
    <n v="1335245276"/>
    <d v="2012-04-24T05:27:56"/>
    <n v="16"/>
    <b v="0"/>
    <n v="1.214"/>
    <n v="37.9375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Less Than 1000"/>
    <s v="US"/>
    <s v="USD"/>
    <n v="1295142660"/>
    <x v="2488"/>
    <n v="1293739714"/>
    <d v="2010-12-30T20:08:34"/>
    <n v="10"/>
    <b v="0"/>
    <n v="1.032"/>
    <n v="51.6"/>
    <b v="1"/>
    <x v="4"/>
    <x v="14"/>
  </r>
  <r>
    <n v="2492"/>
    <s v="SUPER NICE EP 2012"/>
    <s v="We're a band from Hawaii trying to produce our first EP and we need help!"/>
    <n v="600"/>
    <n v="750"/>
    <x v="0"/>
    <s v="Less Than 1000"/>
    <s v="US"/>
    <s v="USD"/>
    <n v="1339840740"/>
    <x v="2489"/>
    <n v="1335397188"/>
    <d v="2012-04-25T23:39:48"/>
    <n v="27"/>
    <b v="0"/>
    <n v="1.25"/>
    <n v="27.777777777777779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20000 to 24999"/>
    <s v="US"/>
    <s v="USD"/>
    <n v="1367208140"/>
    <x v="2490"/>
    <n v="1363320140"/>
    <d v="2013-03-15T04:02:20"/>
    <n v="259"/>
    <b v="0"/>
    <n v="1.2869999999999999"/>
    <n v="99.382239382239376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1000 to 4999"/>
    <s v="US"/>
    <s v="USD"/>
    <n v="1337786944"/>
    <x v="2491"/>
    <n v="1335194944"/>
    <d v="2012-04-23T15:29:04"/>
    <n v="39"/>
    <b v="0"/>
    <n v="1.0100533333333332"/>
    <n v="38.848205128205123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1000 to 4999"/>
    <s v="US"/>
    <s v="USD"/>
    <n v="1339022575"/>
    <x v="2492"/>
    <n v="1336430575"/>
    <d v="2012-05-07T22:42:55"/>
    <n v="42"/>
    <b v="0"/>
    <n v="1.2753666666666665"/>
    <n v="45.548809523809524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5000 to 9999"/>
    <s v="US"/>
    <s v="USD"/>
    <n v="1364597692"/>
    <x v="2493"/>
    <n v="1361577292"/>
    <d v="2013-02-22T23:54:52"/>
    <n v="10"/>
    <b v="0"/>
    <n v="1"/>
    <n v="60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1000 to 4999"/>
    <s v="US"/>
    <s v="USD"/>
    <n v="1312578338"/>
    <x v="2494"/>
    <n v="1309986338"/>
    <d v="2011-07-06T21:05:38"/>
    <n v="56"/>
    <b v="0"/>
    <n v="1.127715"/>
    <n v="80.551071428571419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Less Than 1000"/>
    <s v="US"/>
    <s v="USD"/>
    <n v="1422400387"/>
    <x v="2495"/>
    <n v="1421190787"/>
    <d v="2015-01-13T23:13:07"/>
    <n v="20"/>
    <b v="0"/>
    <n v="1.056"/>
    <n v="52.8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1000 to 4999"/>
    <s v="US"/>
    <s v="USD"/>
    <n v="1356976800"/>
    <x v="2496"/>
    <n v="1352820837"/>
    <d v="2012-11-13T15:33:57"/>
    <n v="170"/>
    <b v="0"/>
    <n v="2.0262500000000001"/>
    <n v="47.676470588235297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Less Than 1000"/>
    <s v="US"/>
    <s v="USD"/>
    <n v="1340476375"/>
    <x v="2497"/>
    <n v="1337884375"/>
    <d v="2012-05-24T18:32:55"/>
    <n v="29"/>
    <b v="0"/>
    <n v="1.1333333333333333"/>
    <n v="23.448275862068964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10000 to 14999"/>
    <s v="CA"/>
    <s v="CAD"/>
    <n v="1443379104"/>
    <x v="2498"/>
    <n v="1440787104"/>
    <d v="2015-08-28T18:38:24"/>
    <n v="7"/>
    <b v="0"/>
    <n v="2.5545454545454545E-2"/>
    <n v="40.142857142857146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Not within Scope"/>
    <s v="US"/>
    <s v="USD"/>
    <n v="1411328918"/>
    <x v="2499"/>
    <n v="1407440918"/>
    <d v="2014-08-07T19:48:38"/>
    <n v="5"/>
    <b v="0"/>
    <n v="7.8181818181818181E-4"/>
    <n v="17.2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10000 to 14999"/>
    <s v="US"/>
    <s v="USD"/>
    <n v="1465333560"/>
    <x v="2500"/>
    <n v="1462743308"/>
    <d v="2016-05-08T21:35:08"/>
    <n v="0"/>
    <b v="0"/>
    <n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s v="35000 to 39999"/>
    <s v="US"/>
    <s v="USD"/>
    <n v="1416014534"/>
    <x v="2501"/>
    <n v="1413418934"/>
    <d v="2014-10-16T00:22:14"/>
    <n v="0"/>
    <b v="0"/>
    <n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5000 to 9999"/>
    <s v="US"/>
    <s v="USD"/>
    <n v="1426292416"/>
    <x v="2502"/>
    <n v="1423704016"/>
    <d v="2015-02-12T01:20:16"/>
    <n v="0"/>
    <b v="0"/>
    <n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5000 to 9999"/>
    <s v="GB"/>
    <s v="GBP"/>
    <n v="1443906000"/>
    <x v="2503"/>
    <n v="1441955269"/>
    <d v="2015-09-11T07:07:49"/>
    <n v="2"/>
    <b v="0"/>
    <n v="6.0000000000000001E-3"/>
    <n v="15"/>
    <b v="0"/>
    <x v="7"/>
    <x v="34"/>
  </r>
  <r>
    <n v="2507"/>
    <s v="Help Cafe Talavera get a New Kitchen!"/>
    <s v="Unique dishes for a unique city!."/>
    <n v="42850"/>
    <n v="0"/>
    <x v="2"/>
    <s v="40000 to 44999"/>
    <s v="US"/>
    <s v="USD"/>
    <n v="1431308704"/>
    <x v="2504"/>
    <n v="1428716704"/>
    <d v="2015-04-11T01:45:04"/>
    <n v="0"/>
    <b v="0"/>
    <n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20000 to 24999"/>
    <s v="US"/>
    <s v="USD"/>
    <n v="1408056634"/>
    <x v="2505"/>
    <n v="1405464634"/>
    <d v="2014-07-15T22:50:34"/>
    <n v="0"/>
    <b v="0"/>
    <n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Not within Scope"/>
    <s v="GB"/>
    <s v="GBP"/>
    <n v="1429554349"/>
    <x v="2506"/>
    <n v="1424719549"/>
    <d v="2015-02-23T19:25:49"/>
    <n v="28"/>
    <b v="0"/>
    <n v="1.0526315789473684E-2"/>
    <n v="35.714285714285715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Not within Scope"/>
    <s v="US"/>
    <s v="USD"/>
    <n v="1431647772"/>
    <x v="2507"/>
    <n v="1426463772"/>
    <d v="2015-03-15T23:56:12"/>
    <n v="2"/>
    <b v="0"/>
    <n v="1.5E-3"/>
    <n v="37.5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ot within Scope"/>
    <s v="GB"/>
    <s v="GBP"/>
    <n v="1454323413"/>
    <x v="2508"/>
    <n v="1451731413"/>
    <d v="2016-01-02T10:43:33"/>
    <n v="0"/>
    <b v="0"/>
    <n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1000 to 4999"/>
    <s v="US"/>
    <s v="USD"/>
    <n v="1418504561"/>
    <x v="2509"/>
    <n v="1417208561"/>
    <d v="2014-11-28T21:02:41"/>
    <n v="0"/>
    <b v="0"/>
    <n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ot within Scope"/>
    <s v="DE"/>
    <s v="EUR"/>
    <n v="1488067789"/>
    <x v="2510"/>
    <n v="1482883789"/>
    <d v="2016-12-28T00:09:49"/>
    <n v="0"/>
    <b v="0"/>
    <n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10000 to 14999"/>
    <s v="US"/>
    <s v="USD"/>
    <n v="1408526477"/>
    <x v="2511"/>
    <n v="1407057677"/>
    <d v="2014-08-03T09:21:17"/>
    <n v="4"/>
    <b v="0"/>
    <n v="1.7500000000000002E-2"/>
    <n v="52.5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5000 to 9999"/>
    <s v="US"/>
    <s v="USD"/>
    <n v="1424635753"/>
    <x v="2512"/>
    <n v="1422043753"/>
    <d v="2015-01-23T20:09:13"/>
    <n v="12"/>
    <b v="0"/>
    <n v="0.186"/>
    <n v="77.5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20000 to 24999"/>
    <s v="US"/>
    <s v="USD"/>
    <n v="1417279252"/>
    <x v="2513"/>
    <n v="1414683652"/>
    <d v="2014-10-30T15:40:52"/>
    <n v="0"/>
    <b v="0"/>
    <n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15000 to 19999"/>
    <s v="CA"/>
    <s v="CAD"/>
    <n v="1426788930"/>
    <x v="2514"/>
    <n v="1424200530"/>
    <d v="2015-02-17T19:15:30"/>
    <n v="33"/>
    <b v="0"/>
    <n v="9.8166666666666666E-2"/>
    <n v="53.545454545454547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5000 to 9999"/>
    <s v="US"/>
    <s v="USD"/>
    <n v="1415899228"/>
    <x v="2515"/>
    <n v="1413303628"/>
    <d v="2014-10-14T16:20:28"/>
    <n v="0"/>
    <b v="0"/>
    <n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s v="Not within Scope"/>
    <s v="US"/>
    <s v="USD"/>
    <n v="1405741404"/>
    <x v="2516"/>
    <n v="1403149404"/>
    <d v="2014-06-19T03:43:24"/>
    <n v="4"/>
    <b v="0"/>
    <n v="4.3333333333333331E-4"/>
    <n v="16.25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ot within Scope"/>
    <s v="US"/>
    <s v="USD"/>
    <n v="1476559260"/>
    <x v="2517"/>
    <n v="1472567085"/>
    <d v="2016-08-30T14:24:45"/>
    <n v="0"/>
    <b v="0"/>
    <n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10000 to 14999"/>
    <s v="US"/>
    <s v="USD"/>
    <n v="1444778021"/>
    <x v="2518"/>
    <n v="1442963621"/>
    <d v="2015-09-22T23:13:41"/>
    <n v="132"/>
    <b v="0"/>
    <n v="1.0948792000000001"/>
    <n v="103.68174242424243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5000 to 9999"/>
    <s v="US"/>
    <s v="USD"/>
    <n v="1461336720"/>
    <x v="2519"/>
    <n v="1459431960"/>
    <d v="2016-03-31T13:46:00"/>
    <n v="27"/>
    <b v="0"/>
    <n v="1"/>
    <n v="185.18518518518519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Less Than 1000"/>
    <s v="US"/>
    <s v="USD"/>
    <n v="1416270292"/>
    <x v="2520"/>
    <n v="1413674692"/>
    <d v="2014-10-18T23:24:52"/>
    <n v="26"/>
    <b v="0"/>
    <n v="1.5644444444444445"/>
    <n v="54.153846153846153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s v="5000 to 9999"/>
    <s v="US"/>
    <s v="USD"/>
    <n v="1419136200"/>
    <x v="2521"/>
    <n v="1416338557"/>
    <d v="2014-11-18T19:22:37"/>
    <n v="43"/>
    <b v="0"/>
    <n v="1.016"/>
    <n v="177.2093023255814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5000 to 9999"/>
    <s v="US"/>
    <s v="USD"/>
    <n v="1340914571"/>
    <x v="2522"/>
    <n v="1338322571"/>
    <d v="2012-05-29T20:16:11"/>
    <n v="80"/>
    <b v="0"/>
    <n v="1.00325"/>
    <n v="100.325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1000 to 4999"/>
    <s v="US"/>
    <s v="USD"/>
    <n v="1418014740"/>
    <x v="2523"/>
    <n v="1415585474"/>
    <d v="2014-11-10T02:11:14"/>
    <n v="33"/>
    <b v="0"/>
    <n v="1.1294999999999999"/>
    <n v="136.90909090909091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1000 to 4999"/>
    <s v="US"/>
    <s v="USD"/>
    <n v="1382068740"/>
    <x v="2524"/>
    <n v="1380477691"/>
    <d v="2013-09-29T18:01:31"/>
    <n v="71"/>
    <b v="0"/>
    <n v="1.02125"/>
    <n v="57.535211267605632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1000 to 4999"/>
    <s v="GB"/>
    <s v="GBP"/>
    <n v="1440068400"/>
    <x v="2525"/>
    <n v="1438459303"/>
    <d v="2015-08-01T20:01:43"/>
    <n v="81"/>
    <b v="0"/>
    <n v="1.0724974999999999"/>
    <n v="52.962839506172834"/>
    <b v="1"/>
    <x v="4"/>
    <x v="35"/>
  </r>
  <r>
    <n v="2529"/>
    <s v="UrbanArias is DC's Contemporary Opera Company"/>
    <s v="Opera. Short. New."/>
    <n v="6000"/>
    <n v="6257"/>
    <x v="0"/>
    <s v="5000 to 9999"/>
    <s v="US"/>
    <s v="USD"/>
    <n v="1332636975"/>
    <x v="2526"/>
    <n v="1328752575"/>
    <d v="2012-02-09T01:56:15"/>
    <n v="76"/>
    <b v="0"/>
    <n v="1.0428333333333333"/>
    <n v="82.328947368421055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5000 to 9999"/>
    <s v="US"/>
    <s v="USD"/>
    <n v="1429505400"/>
    <x v="2527"/>
    <n v="1426711505"/>
    <d v="2015-03-18T20:45:05"/>
    <n v="48"/>
    <b v="0"/>
    <n v="1"/>
    <n v="135.41666666666666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1000 to 4999"/>
    <s v="US"/>
    <s v="USD"/>
    <n v="1439611140"/>
    <x v="2528"/>
    <n v="1437668354"/>
    <d v="2015-07-23T16:19:14"/>
    <n v="61"/>
    <b v="0"/>
    <n v="1.004"/>
    <n v="74.0655737704918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1000 to 4999"/>
    <s v="US"/>
    <s v="USD"/>
    <n v="1345148566"/>
    <x v="2529"/>
    <n v="1342556566"/>
    <d v="2012-07-17T20:22:46"/>
    <n v="60"/>
    <b v="0"/>
    <n v="1.26125"/>
    <n v="84.083333333333329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5000 to 9999"/>
    <s v="US"/>
    <s v="USD"/>
    <n v="1362160868"/>
    <x v="2530"/>
    <n v="1359568911"/>
    <d v="2013-01-30T18:01:51"/>
    <n v="136"/>
    <b v="0"/>
    <n v="1.1066666666666667"/>
    <n v="61.029411764705884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1000 to 4999"/>
    <s v="US"/>
    <s v="USD"/>
    <n v="1262325600"/>
    <x v="2531"/>
    <n v="1257871712"/>
    <d v="2009-11-10T16:48:32"/>
    <n v="14"/>
    <b v="0"/>
    <n v="1.05"/>
    <n v="150"/>
    <b v="1"/>
    <x v="4"/>
    <x v="35"/>
  </r>
  <r>
    <n v="2535"/>
    <s v="Mark Hayes Requiem Recording"/>
    <s v="Mark Hayes: Requiem Recording"/>
    <n v="20000"/>
    <n v="20755"/>
    <x v="0"/>
    <s v="20000 to 24999"/>
    <s v="US"/>
    <s v="USD"/>
    <n v="1417463945"/>
    <x v="2532"/>
    <n v="1414781945"/>
    <d v="2014-10-31T18:59:05"/>
    <n v="78"/>
    <b v="0"/>
    <n v="1.03775"/>
    <n v="266.08974358974359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Less Than 1000"/>
    <s v="US"/>
    <s v="USD"/>
    <n v="1375151566"/>
    <x v="2533"/>
    <n v="1373337166"/>
    <d v="2013-07-09T02:32:46"/>
    <n v="4"/>
    <b v="0"/>
    <n v="1.1599999999999999"/>
    <n v="7.25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Less Than 1000"/>
    <s v="US"/>
    <s v="USD"/>
    <n v="1312212855"/>
    <x v="2534"/>
    <n v="1307028855"/>
    <d v="2011-06-02T15:34:15"/>
    <n v="11"/>
    <b v="0"/>
    <n v="1.1000000000000001"/>
    <n v="100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s v="15000 to 19999"/>
    <s v="US"/>
    <s v="USD"/>
    <n v="1361681940"/>
    <x v="2535"/>
    <n v="1359029661"/>
    <d v="2013-01-24T12:14:21"/>
    <n v="185"/>
    <b v="0"/>
    <n v="1.130176111111111"/>
    <n v="109.96308108108107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10000 to 14999"/>
    <s v="US"/>
    <s v="USD"/>
    <n v="1422913152"/>
    <x v="2536"/>
    <n v="1417729152"/>
    <d v="2014-12-04T21:39:12"/>
    <n v="59"/>
    <b v="0"/>
    <n v="1.0024999999999999"/>
    <n v="169.91525423728814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1000 to 4999"/>
    <s v="US"/>
    <s v="USD"/>
    <n v="1319904721"/>
    <x v="2537"/>
    <n v="1314720721"/>
    <d v="2011-08-30T16:12:01"/>
    <n v="27"/>
    <b v="0"/>
    <n v="1.034"/>
    <n v="95.740740740740748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1000 to 4999"/>
    <s v="GB"/>
    <s v="GBP"/>
    <n v="1380192418"/>
    <x v="2538"/>
    <n v="1375008418"/>
    <d v="2013-07-28T10:46:58"/>
    <n v="63"/>
    <b v="0"/>
    <n v="1.0702857142857143"/>
    <n v="59.460317460317462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Less Than 1000"/>
    <s v="US"/>
    <s v="USD"/>
    <n v="1380599940"/>
    <x v="2539"/>
    <n v="1377252857"/>
    <d v="2013-08-23T10:14:17"/>
    <n v="13"/>
    <b v="0"/>
    <n v="1.0357142857142858"/>
    <n v="55.769230769230766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Less Than 1000"/>
    <s v="US"/>
    <s v="USD"/>
    <n v="1293937200"/>
    <x v="2540"/>
    <n v="1291257298"/>
    <d v="2010-12-02T02:34:58"/>
    <n v="13"/>
    <b v="0"/>
    <n v="1.5640000000000001"/>
    <n v="30.076923076923077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s v="5000 to 9999"/>
    <s v="US"/>
    <s v="USD"/>
    <n v="1341750569"/>
    <x v="2541"/>
    <n v="1339158569"/>
    <d v="2012-06-08T12:29:29"/>
    <n v="57"/>
    <b v="0"/>
    <n v="1.0082"/>
    <n v="88.438596491228068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1000 to 4999"/>
    <s v="US"/>
    <s v="USD"/>
    <n v="1424997000"/>
    <x v="2542"/>
    <n v="1421983138"/>
    <d v="2015-01-23T03:18:58"/>
    <n v="61"/>
    <b v="0"/>
    <n v="1.9530000000000001"/>
    <n v="64.032786885245898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1000 to 4999"/>
    <s v="US"/>
    <s v="USD"/>
    <n v="1380949200"/>
    <x v="2543"/>
    <n v="1378586179"/>
    <d v="2013-09-07T20:36:19"/>
    <n v="65"/>
    <b v="0"/>
    <n v="1.1171428571428572"/>
    <n v="60.153846153846153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5000 to 9999"/>
    <s v="US"/>
    <s v="USD"/>
    <n v="1333560803"/>
    <x v="2544"/>
    <n v="1330972403"/>
    <d v="2012-03-05T18:33:23"/>
    <n v="134"/>
    <b v="0"/>
    <n v="1.1985454545454546"/>
    <n v="49.194029850746269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5000 to 9999"/>
    <s v="FR"/>
    <s v="EUR"/>
    <n v="1475209620"/>
    <x v="2545"/>
    <n v="1473087637"/>
    <d v="2016-09-05T15:00:37"/>
    <n v="37"/>
    <b v="0"/>
    <n v="1.0185"/>
    <n v="165.16216216216216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1000 to 4999"/>
    <s v="GB"/>
    <s v="GBP"/>
    <n v="1370019600"/>
    <x v="2546"/>
    <n v="1366999870"/>
    <d v="2013-04-26T18:11:10"/>
    <n v="37"/>
    <b v="0"/>
    <n v="1.0280254777070064"/>
    <n v="43.621621621621621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5000 to 9999"/>
    <s v="US"/>
    <s v="USD"/>
    <n v="1444276740"/>
    <x v="2547"/>
    <n v="1439392406"/>
    <d v="2015-08-12T15:13:26"/>
    <n v="150"/>
    <b v="0"/>
    <n v="1.0084615384615385"/>
    <n v="43.7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1000 to 4999"/>
    <s v="US"/>
    <s v="USD"/>
    <n v="1332362880"/>
    <x v="2548"/>
    <n v="1329890585"/>
    <d v="2012-02-22T06:03:05"/>
    <n v="56"/>
    <b v="0"/>
    <n v="1.0273469387755103"/>
    <n v="67.419642857142861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1000 to 4999"/>
    <s v="US"/>
    <s v="USD"/>
    <n v="1488741981"/>
    <x v="2549"/>
    <n v="1486149981"/>
    <d v="2017-02-03T19:26:21"/>
    <n v="18"/>
    <b v="0"/>
    <n v="1.0649999999999999"/>
    <n v="177.5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1000 to 4999"/>
    <s v="US"/>
    <s v="USD"/>
    <n v="1348202807"/>
    <x v="2550"/>
    <n v="1343018807"/>
    <d v="2012-07-23T04:46:47"/>
    <n v="60"/>
    <b v="0"/>
    <n v="1.5553333333333332"/>
    <n v="38.883333333333333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1000 to 4999"/>
    <s v="US"/>
    <s v="USD"/>
    <n v="1433131140"/>
    <x v="2551"/>
    <n v="1430445163"/>
    <d v="2015-05-01T01:52:43"/>
    <n v="67"/>
    <b v="0"/>
    <n v="1.228"/>
    <n v="54.985074626865675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1000 to 4999"/>
    <s v="US"/>
    <s v="USD"/>
    <n v="1338219793"/>
    <x v="2552"/>
    <n v="1335541393"/>
    <d v="2012-04-27T15:43:13"/>
    <n v="35"/>
    <b v="0"/>
    <n v="1.0734999999999999"/>
    <n v="61.342857142857142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Less Than 1000"/>
    <s v="US"/>
    <s v="USD"/>
    <n v="1356392857"/>
    <x v="2553"/>
    <n v="1352504857"/>
    <d v="2012-11-09T23:47:37"/>
    <n v="34"/>
    <b v="0"/>
    <n v="1.0550335570469798"/>
    <n v="23.117647058823529"/>
    <b v="1"/>
    <x v="4"/>
    <x v="35"/>
  </r>
  <r>
    <n v="2557"/>
    <s v="European Tour"/>
    <s v="Raising money for our concert tour of Switzerland and Germany in June/July 2014"/>
    <n v="900"/>
    <n v="1066"/>
    <x v="0"/>
    <s v="Less Than 1000"/>
    <s v="GB"/>
    <s v="GBP"/>
    <n v="1400176386"/>
    <x v="2554"/>
    <n v="1397584386"/>
    <d v="2014-04-15T17:53:06"/>
    <n v="36"/>
    <b v="0"/>
    <n v="1.1844444444444444"/>
    <n v="29.611111111111111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1000 to 4999"/>
    <s v="AU"/>
    <s v="AUD"/>
    <n v="1430488740"/>
    <x v="2555"/>
    <n v="1427747906"/>
    <d v="2015-03-30T20:38:26"/>
    <n v="18"/>
    <b v="0"/>
    <n v="1.0888"/>
    <n v="75.611111111111114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Less Than 1000"/>
    <s v="US"/>
    <s v="USD"/>
    <n v="1321385820"/>
    <x v="2556"/>
    <n v="1318539484"/>
    <d v="2011-10-13T20:58:04"/>
    <n v="25"/>
    <b v="0"/>
    <n v="1.1125"/>
    <n v="35.6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1000 to 4999"/>
    <s v="GB"/>
    <s v="GBP"/>
    <n v="1425682174"/>
    <x v="2557"/>
    <n v="1423090174"/>
    <d v="2015-02-04T22:49:34"/>
    <n v="21"/>
    <b v="0"/>
    <n v="1.0009999999999999"/>
    <n v="143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ot within Scope"/>
    <s v="CA"/>
    <s v="CAD"/>
    <n v="1444740089"/>
    <x v="2558"/>
    <n v="1442148089"/>
    <d v="2015-09-13T12:41:29"/>
    <n v="0"/>
    <b v="0"/>
    <n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10000 to 14999"/>
    <s v="DE"/>
    <s v="EUR"/>
    <n v="1476189339"/>
    <x v="2559"/>
    <n v="1471005339"/>
    <d v="2016-08-12T12:35:39"/>
    <n v="3"/>
    <b v="0"/>
    <n v="7.4999999999999997E-3"/>
    <n v="25"/>
    <b v="0"/>
    <x v="7"/>
    <x v="19"/>
  </r>
  <r>
    <n v="2563"/>
    <s v="Phoenix Pearl Boba Tea Truck (Canceled)"/>
    <s v="Michigan based bubble tea and specialty ice cream food truck"/>
    <n v="20000"/>
    <n v="0"/>
    <x v="1"/>
    <s v="20000 to 24999"/>
    <s v="US"/>
    <s v="USD"/>
    <n v="1438226451"/>
    <x v="2560"/>
    <n v="1433042451"/>
    <d v="2015-05-31T03:20:51"/>
    <n v="0"/>
    <b v="0"/>
    <n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40000 to 44999"/>
    <s v="CA"/>
    <s v="CAD"/>
    <n v="1406854699"/>
    <x v="2561"/>
    <n v="1404262699"/>
    <d v="2014-07-02T00:58:19"/>
    <n v="0"/>
    <b v="0"/>
    <n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10000 to 14999"/>
    <s v="US"/>
    <s v="USD"/>
    <n v="1462827000"/>
    <x v="2562"/>
    <n v="1457710589"/>
    <d v="2016-03-11T15:36:29"/>
    <n v="1"/>
    <b v="0"/>
    <n v="0.01"/>
    <n v="100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35000 to 39999"/>
    <s v="US"/>
    <s v="USD"/>
    <n v="1408663948"/>
    <x v="2563"/>
    <n v="1406071948"/>
    <d v="2014-07-22T23:32:28"/>
    <n v="0"/>
    <b v="0"/>
    <n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45000 to 49999"/>
    <s v="US"/>
    <s v="USD"/>
    <n v="1429823138"/>
    <x v="2564"/>
    <n v="1427231138"/>
    <d v="2015-03-24T21:05:38"/>
    <n v="2"/>
    <b v="0"/>
    <n v="2.6666666666666666E-3"/>
    <n v="60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10000 to 14999"/>
    <s v="GB"/>
    <s v="GBP"/>
    <n v="1472745594"/>
    <x v="2565"/>
    <n v="1470153594"/>
    <d v="2016-08-02T15:59:54"/>
    <n v="1"/>
    <b v="0"/>
    <n v="5.0000000000000001E-3"/>
    <n v="50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5000 to 9999"/>
    <s v="US"/>
    <s v="USD"/>
    <n v="1442457112"/>
    <x v="2566"/>
    <n v="1439865112"/>
    <d v="2015-08-18T02:31:52"/>
    <n v="2"/>
    <b v="0"/>
    <n v="2.2307692307692306E-2"/>
    <n v="72.5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5000 to 9999"/>
    <s v="US"/>
    <s v="USD"/>
    <n v="1486590035"/>
    <x v="2567"/>
    <n v="1483998035"/>
    <d v="2017-01-09T21:40:35"/>
    <n v="2"/>
    <b v="0"/>
    <n v="8.4285714285714294E-3"/>
    <n v="29.5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Not within Scope"/>
    <s v="AU"/>
    <s v="AUD"/>
    <n v="1463645521"/>
    <x v="2568"/>
    <n v="1458461521"/>
    <d v="2016-03-20T08:12:01"/>
    <n v="4"/>
    <b v="0"/>
    <n v="2.5000000000000001E-3"/>
    <n v="62.5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30000 to 34999"/>
    <s v="US"/>
    <s v="USD"/>
    <n v="1428893517"/>
    <x v="2569"/>
    <n v="1426301517"/>
    <d v="2015-03-14T02:51:57"/>
    <n v="0"/>
    <b v="0"/>
    <n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5000 to 9999"/>
    <s v="US"/>
    <s v="USD"/>
    <n v="1408803149"/>
    <x v="2570"/>
    <n v="1404915149"/>
    <d v="2014-07-09T14:12:29"/>
    <n v="0"/>
    <b v="0"/>
    <n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10000 to 14999"/>
    <s v="US"/>
    <s v="USD"/>
    <n v="1463600945"/>
    <x v="2571"/>
    <n v="1461786545"/>
    <d v="2016-04-27T19:49:05"/>
    <n v="0"/>
    <b v="0"/>
    <n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ot within Scope"/>
    <s v="US"/>
    <s v="USD"/>
    <n v="1421030194"/>
    <x v="2572"/>
    <n v="1418438194"/>
    <d v="2014-12-13T02:36:34"/>
    <n v="0"/>
    <b v="0"/>
    <n v="0"/>
    <n v="0"/>
    <b v="0"/>
    <x v="7"/>
    <x v="19"/>
  </r>
  <r>
    <n v="2576"/>
    <s v="2 Go Fast Food (Canceled)"/>
    <s v="A New Twist with an American and Philippine fast food Mobile Trailer."/>
    <n v="10000"/>
    <n v="0"/>
    <x v="1"/>
    <s v="10000 to 14999"/>
    <s v="US"/>
    <s v="USD"/>
    <n v="1428707647"/>
    <x v="2573"/>
    <n v="1424823247"/>
    <d v="2015-02-25T00:14:07"/>
    <n v="0"/>
    <b v="0"/>
    <n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15000 to 19999"/>
    <s v="US"/>
    <s v="USD"/>
    <n v="1407181297"/>
    <x v="2574"/>
    <n v="1405021297"/>
    <d v="2014-07-10T19:41:37"/>
    <n v="0"/>
    <b v="0"/>
    <n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5000 to 9999"/>
    <s v="US"/>
    <s v="USD"/>
    <n v="1444410000"/>
    <x v="2575"/>
    <n v="1440203579"/>
    <d v="2015-08-22T00:32:59"/>
    <n v="0"/>
    <b v="0"/>
    <n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Not within Scope"/>
    <s v="US"/>
    <s v="USD"/>
    <n v="1410810903"/>
    <x v="2576"/>
    <n v="1405626903"/>
    <d v="2014-07-17T19:55:03"/>
    <n v="12"/>
    <b v="0"/>
    <n v="1.3849999999999999E-3"/>
    <n v="23.08333333333333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5000 to 9999"/>
    <s v="US"/>
    <s v="USD"/>
    <n v="1431745200"/>
    <x v="2577"/>
    <n v="1429170603"/>
    <d v="2015-04-16T07:50:03"/>
    <n v="2"/>
    <b v="0"/>
    <n v="6.0000000000000001E-3"/>
    <n v="25.5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5000 to 9999"/>
    <s v="US"/>
    <s v="USD"/>
    <n v="1447689898"/>
    <x v="2578"/>
    <n v="1445094298"/>
    <d v="2015-10-17T15:04:58"/>
    <n v="11"/>
    <b v="0"/>
    <n v="0.106"/>
    <n v="48.18181818181818"/>
    <b v="0"/>
    <x v="7"/>
    <x v="19"/>
  </r>
  <r>
    <n v="2582"/>
    <s v="Drunken Wings"/>
    <s v="The place where chicken meets liquor for the first time!"/>
    <n v="90000"/>
    <n v="1"/>
    <x v="2"/>
    <s v="Not within Scope"/>
    <s v="US"/>
    <s v="USD"/>
    <n v="1477784634"/>
    <x v="2579"/>
    <n v="1475192634"/>
    <d v="2016-09-29T23:43:54"/>
    <n v="1"/>
    <b v="0"/>
    <n v="1.1111111111111112E-5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s v="Less Than 1000"/>
    <s v="US"/>
    <s v="USD"/>
    <n v="1426526880"/>
    <x v="2580"/>
    <n v="1421346480"/>
    <d v="2015-01-15T18:28:00"/>
    <n v="5"/>
    <b v="0"/>
    <n v="5.0000000000000001E-3"/>
    <n v="1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s v="10000 to 14999"/>
    <s v="US"/>
    <s v="USD"/>
    <n v="1434341369"/>
    <x v="2581"/>
    <n v="1431749369"/>
    <d v="2015-05-16T04:09:29"/>
    <n v="0"/>
    <b v="0"/>
    <n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30000 to 34999"/>
    <s v="US"/>
    <s v="USD"/>
    <n v="1404601632"/>
    <x v="2582"/>
    <n v="1402009632"/>
    <d v="2014-06-05T23:07:12"/>
    <n v="1"/>
    <b v="0"/>
    <n v="1.6666666666666668E-3"/>
    <n v="50"/>
    <b v="0"/>
    <x v="7"/>
    <x v="19"/>
  </r>
  <r>
    <n v="2586"/>
    <s v="Inspire Healthy Eating"/>
    <s v="I would like to bring fresh salad and food to the streets of London at a reasonable price."/>
    <n v="3000"/>
    <n v="5"/>
    <x v="2"/>
    <s v="1000 to 4999"/>
    <s v="GB"/>
    <s v="GBP"/>
    <n v="1451030136"/>
    <x v="2583"/>
    <n v="1448438136"/>
    <d v="2015-11-25T07:55:36"/>
    <n v="1"/>
    <b v="0"/>
    <n v="1.6666666666666668E-3"/>
    <n v="5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Not within Scope"/>
    <s v="US"/>
    <s v="USD"/>
    <n v="1451491953"/>
    <x v="2584"/>
    <n v="1448899953"/>
    <d v="2015-11-30T16:12:33"/>
    <n v="6"/>
    <b v="0"/>
    <n v="2.4340000000000001E-2"/>
    <n v="202.83333333333334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5000 to 9999"/>
    <s v="US"/>
    <s v="USD"/>
    <n v="1427807640"/>
    <x v="2585"/>
    <n v="1423325626"/>
    <d v="2015-02-07T16:13:46"/>
    <n v="8"/>
    <b v="0"/>
    <n v="3.8833333333333331E-2"/>
    <n v="29.125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Not within Scope"/>
    <s v="DK"/>
    <s v="DKK"/>
    <n v="1458733927"/>
    <x v="2586"/>
    <n v="1456145527"/>
    <d v="2016-02-22T12:52:07"/>
    <n v="1"/>
    <b v="0"/>
    <n v="1E-4"/>
    <n v="5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1000 to 4999"/>
    <s v="AU"/>
    <s v="AUD"/>
    <n v="1453817297"/>
    <x v="2587"/>
    <n v="1453212497"/>
    <d v="2016-01-19T14:08:17"/>
    <n v="0"/>
    <b v="0"/>
    <n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1000 to 4999"/>
    <s v="US"/>
    <s v="USD"/>
    <n v="1457901924"/>
    <x v="2588"/>
    <n v="1452721524"/>
    <d v="2016-01-13T21:45:24"/>
    <n v="2"/>
    <b v="0"/>
    <n v="1.7333333333333333E-2"/>
    <n v="13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30000 to 34999"/>
    <s v="US"/>
    <s v="USD"/>
    <n v="1412536421"/>
    <x v="2589"/>
    <n v="1409944421"/>
    <d v="2014-09-05T19:13:41"/>
    <n v="1"/>
    <b v="0"/>
    <n v="1.6666666666666668E-3"/>
    <n v="50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10000 to 14999"/>
    <s v="US"/>
    <s v="USD"/>
    <n v="1429993026"/>
    <x v="2590"/>
    <n v="1427401026"/>
    <d v="2015-03-26T20:17:06"/>
    <n v="0"/>
    <b v="0"/>
    <n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Not within Scope"/>
    <s v="US"/>
    <s v="USD"/>
    <n v="1407453228"/>
    <x v="2591"/>
    <n v="1404861228"/>
    <d v="2014-07-08T23:13:48"/>
    <n v="1"/>
    <b v="0"/>
    <n v="1.2500000000000001E-5"/>
    <n v="1"/>
    <b v="0"/>
    <x v="7"/>
    <x v="19"/>
  </r>
  <r>
    <n v="2595"/>
    <s v="Food Truck for Little Fox Bakery"/>
    <s v="Looking to put the best baked goods in Bowling Green on wheels"/>
    <n v="15000"/>
    <n v="1825"/>
    <x v="2"/>
    <s v="15000 to 19999"/>
    <s v="US"/>
    <s v="USD"/>
    <n v="1487915500"/>
    <x v="2592"/>
    <n v="1485323500"/>
    <d v="2017-01-25T05:51:40"/>
    <n v="19"/>
    <b v="0"/>
    <n v="0.12166666666666667"/>
    <n v="96.05263157894737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35000 to 39999"/>
    <s v="CA"/>
    <s v="CAD"/>
    <n v="1407427009"/>
    <x v="2593"/>
    <n v="1404835009"/>
    <d v="2014-07-08T15:56:49"/>
    <n v="27"/>
    <b v="0"/>
    <n v="0.23588571428571428"/>
    <n v="305.7777777777777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1000 to 4999"/>
    <s v="GB"/>
    <s v="GBP"/>
    <n v="1466323917"/>
    <x v="2594"/>
    <n v="1463731917"/>
    <d v="2016-05-20T08:11:57"/>
    <n v="7"/>
    <b v="0"/>
    <n v="5.6666666666666664E-2"/>
    <n v="12.142857142857142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1000 to 4999"/>
    <s v="US"/>
    <s v="USD"/>
    <n v="1443039001"/>
    <x v="2595"/>
    <n v="1440447001"/>
    <d v="2015-08-24T20:10:01"/>
    <n v="14"/>
    <b v="0"/>
    <n v="0.39"/>
    <n v="83.571428571428569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s v="5000 to 9999"/>
    <s v="US"/>
    <s v="USD"/>
    <n v="1407089147"/>
    <x v="2596"/>
    <n v="1403201147"/>
    <d v="2014-06-19T18:05:47"/>
    <n v="5"/>
    <b v="0"/>
    <n v="9.9546510341776348E-3"/>
    <n v="18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s v="Not within Scope"/>
    <s v="US"/>
    <s v="USD"/>
    <n v="1458938200"/>
    <x v="2597"/>
    <n v="1453757800"/>
    <d v="2016-01-25T21:36:40"/>
    <n v="30"/>
    <b v="0"/>
    <n v="6.9320000000000007E-2"/>
    <n v="115.53333333333333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Less Than 1000"/>
    <s v="US"/>
    <s v="USD"/>
    <n v="1347508740"/>
    <x v="2598"/>
    <n v="1346276349"/>
    <d v="2012-08-29T21:39:09"/>
    <n v="151"/>
    <b v="1"/>
    <n v="6.6139999999999999"/>
    <n v="21.900662251655628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10000 to 14999"/>
    <s v="US"/>
    <s v="USD"/>
    <n v="1415827200"/>
    <x v="2599"/>
    <n v="1412358968"/>
    <d v="2014-10-03T17:56:08"/>
    <n v="489"/>
    <b v="1"/>
    <n v="3.2609166666666667"/>
    <n v="80.022494887525568"/>
    <b v="1"/>
    <x v="2"/>
    <x v="36"/>
  </r>
  <r>
    <n v="2603"/>
    <s v="Manned Mock Mars Mission"/>
    <s v="I will be building a mock space station and simulate living on Mars for two weeks."/>
    <n v="1750"/>
    <n v="1776"/>
    <x v="0"/>
    <s v="1000 to 4999"/>
    <s v="US"/>
    <s v="USD"/>
    <n v="1387835654"/>
    <x v="2600"/>
    <n v="1386626054"/>
    <d v="2013-12-09T21:54:14"/>
    <n v="50"/>
    <b v="1"/>
    <n v="1.0148571428571429"/>
    <n v="35.520000000000003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20000 to 24999"/>
    <s v="US"/>
    <s v="USD"/>
    <n v="1335662023"/>
    <x v="2601"/>
    <n v="1333070023"/>
    <d v="2012-03-30T01:13:43"/>
    <n v="321"/>
    <b v="1"/>
    <n v="1.0421799999999999"/>
    <n v="64.933333333333323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Not within Scope"/>
    <s v="US"/>
    <s v="USD"/>
    <n v="1466168390"/>
    <x v="2602"/>
    <n v="1463576390"/>
    <d v="2016-05-18T12:59:50"/>
    <n v="1762"/>
    <b v="1"/>
    <n v="1.0742157000000001"/>
    <n v="60.965703745743475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10000 to 14999"/>
    <s v="US"/>
    <s v="USD"/>
    <n v="1398791182"/>
    <x v="2603"/>
    <n v="1396026382"/>
    <d v="2014-03-28T17:06:22"/>
    <n v="385"/>
    <b v="1"/>
    <n v="1.1005454545454545"/>
    <n v="31.444155844155844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5000 to 9999"/>
    <s v="US"/>
    <s v="USD"/>
    <n v="1439344800"/>
    <x v="2604"/>
    <n v="1435611572"/>
    <d v="2015-06-29T20:59:32"/>
    <n v="398"/>
    <b v="1"/>
    <n v="4.077"/>
    <n v="81.949748743718587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5000 to 9999"/>
    <s v="US"/>
    <s v="USD"/>
    <n v="1489536000"/>
    <x v="2605"/>
    <n v="1485976468"/>
    <d v="2017-02-01T19:14:28"/>
    <n v="304"/>
    <b v="1"/>
    <n v="2.2392500000000002"/>
    <n v="58.92763157894737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35000 to 39999"/>
    <s v="US"/>
    <s v="USD"/>
    <n v="1342330951"/>
    <x v="2606"/>
    <n v="1339738951"/>
    <d v="2012-06-15T05:42:31"/>
    <n v="676"/>
    <b v="1"/>
    <n v="3.038011142857143"/>
    <n v="157.29347633136095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20000 to 24999"/>
    <s v="US"/>
    <s v="USD"/>
    <n v="1471849140"/>
    <x v="2607"/>
    <n v="1468444125"/>
    <d v="2016-07-13T21:08:45"/>
    <n v="577"/>
    <b v="1"/>
    <n v="1.4132510432681749"/>
    <n v="55.758509532062391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10000 to 14999"/>
    <s v="DE"/>
    <s v="EUR"/>
    <n v="1483397940"/>
    <x v="2608"/>
    <n v="1480493014"/>
    <d v="2016-11-30T08:03:34"/>
    <n v="3663"/>
    <b v="1"/>
    <n v="27.906363636363636"/>
    <n v="83.802893802893806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10000 to 14999"/>
    <s v="US"/>
    <s v="USD"/>
    <n v="1420773970"/>
    <x v="2609"/>
    <n v="1418095570"/>
    <d v="2014-12-09T03:26:10"/>
    <n v="294"/>
    <b v="1"/>
    <n v="1.7176130000000001"/>
    <n v="58.422210884353746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5000 to 9999"/>
    <s v="US"/>
    <s v="USD"/>
    <n v="1348256294"/>
    <x v="2610"/>
    <n v="1345664294"/>
    <d v="2012-08-22T19:38:14"/>
    <n v="28"/>
    <b v="1"/>
    <n v="1.0101333333333333"/>
    <n v="270.57142857142856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10000 to 14999"/>
    <s v="US"/>
    <s v="USD"/>
    <n v="1398834000"/>
    <x v="2611"/>
    <n v="1396371612"/>
    <d v="2014-04-01T17:00:12"/>
    <n v="100"/>
    <b v="1"/>
    <n v="1.02"/>
    <n v="107.1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1000 to 4999"/>
    <s v="GB"/>
    <s v="GBP"/>
    <n v="1462017600"/>
    <x v="2612"/>
    <n v="1458820564"/>
    <d v="2016-03-24T11:56:04"/>
    <n v="72"/>
    <b v="0"/>
    <n v="1.6976511744127936"/>
    <n v="47.180555555555557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25000 to 29999"/>
    <s v="US"/>
    <s v="USD"/>
    <n v="1440546729"/>
    <x v="2613"/>
    <n v="1437954729"/>
    <d v="2015-07-26T23:52:09"/>
    <n v="238"/>
    <b v="1"/>
    <n v="1.14534"/>
    <n v="120.30882352941177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Less Than 1000"/>
    <s v="US"/>
    <s v="USD"/>
    <n v="1413838751"/>
    <x v="2614"/>
    <n v="1411246751"/>
    <d v="2014-09-20T20:59:11"/>
    <n v="159"/>
    <b v="1"/>
    <n v="8.7759999999999998"/>
    <n v="27.59748427672956"/>
    <b v="1"/>
    <x v="2"/>
    <x v="36"/>
  </r>
  <r>
    <n v="2618"/>
    <s v="SPACE ART FEATURING ASTRONAUTS #WeBelieveInAstronauts"/>
    <s v="LTD ED COLLECTIBLE SPACE ART FEAT. ASTRONAUTS"/>
    <n v="15000"/>
    <n v="15808"/>
    <x v="0"/>
    <s v="15000 to 19999"/>
    <s v="US"/>
    <s v="USD"/>
    <n v="1449000061"/>
    <x v="2615"/>
    <n v="1443812461"/>
    <d v="2015-10-02T19:01:01"/>
    <n v="77"/>
    <b v="1"/>
    <n v="1.0538666666666667"/>
    <n v="205.2987012987013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Less Than 1000"/>
    <s v="US"/>
    <s v="USD"/>
    <n v="1445598000"/>
    <x v="2616"/>
    <n v="1443302004"/>
    <d v="2015-09-26T21:13:24"/>
    <n v="53"/>
    <b v="1"/>
    <n v="1.8839999999999999"/>
    <n v="35.547169811320757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Not within Scope"/>
    <s v="AU"/>
    <s v="AUD"/>
    <n v="1444525200"/>
    <x v="2617"/>
    <n v="1441339242"/>
    <d v="2015-09-04T04:00:42"/>
    <n v="1251"/>
    <b v="1"/>
    <n v="1.436523076923077"/>
    <n v="74.639488409272587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15000 to 19999"/>
    <s v="US"/>
    <s v="USD"/>
    <n v="1432230988"/>
    <x v="2618"/>
    <n v="1429638988"/>
    <d v="2015-04-21T17:56:28"/>
    <n v="465"/>
    <b v="1"/>
    <n v="1.4588000000000001"/>
    <n v="47.058064516129029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1000 to 4999"/>
    <s v="IT"/>
    <s v="EUR"/>
    <n v="1483120216"/>
    <x v="2619"/>
    <n v="1479232216"/>
    <d v="2016-11-15T17:50:16"/>
    <n v="74"/>
    <b v="0"/>
    <n v="1.3118399999999999"/>
    <n v="26.591351351351353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1000 to 4999"/>
    <s v="US"/>
    <s v="USD"/>
    <n v="1480658966"/>
    <x v="2620"/>
    <n v="1479449366"/>
    <d v="2016-11-18T06:09:26"/>
    <n v="62"/>
    <b v="0"/>
    <n v="1.1399999999999999"/>
    <n v="36.774193548387096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5000 to 9999"/>
    <s v="US"/>
    <s v="USD"/>
    <n v="1347530822"/>
    <x v="2621"/>
    <n v="1345716422"/>
    <d v="2012-08-23T10:07:02"/>
    <n v="3468"/>
    <b v="0"/>
    <n v="13.794206249999998"/>
    <n v="31.820544982698959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Less Than 1000"/>
    <s v="DE"/>
    <s v="EUR"/>
    <n v="1478723208"/>
    <x v="2622"/>
    <n v="1476559608"/>
    <d v="2016-10-15T19:26:48"/>
    <n v="52"/>
    <b v="0"/>
    <n v="9.56"/>
    <n v="27.576923076923077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1000 to 4999"/>
    <s v="US"/>
    <s v="USD"/>
    <n v="1433343869"/>
    <x v="2623"/>
    <n v="1430751869"/>
    <d v="2015-05-04T15:04:29"/>
    <n v="50"/>
    <b v="0"/>
    <n v="1.1200000000000001"/>
    <n v="56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Less Than 1000"/>
    <s v="US"/>
    <s v="USD"/>
    <n v="1448571261"/>
    <x v="2624"/>
    <n v="1445975661"/>
    <d v="2015-10-27T19:54:21"/>
    <n v="45"/>
    <b v="0"/>
    <n v="6.4666666666666668"/>
    <n v="21.555555555555557"/>
    <b v="1"/>
    <x v="2"/>
    <x v="36"/>
  </r>
  <r>
    <n v="2628"/>
    <s v="Pie In Space!"/>
    <s v="A high school freshman is sending pie into space and you can be a part of it.  GO SCIENCE!!!"/>
    <n v="839"/>
    <n v="926"/>
    <x v="0"/>
    <s v="Less Than 1000"/>
    <s v="US"/>
    <s v="USD"/>
    <n v="1417389067"/>
    <x v="2625"/>
    <n v="1415661067"/>
    <d v="2014-11-10T23:11:07"/>
    <n v="21"/>
    <b v="0"/>
    <n v="1.1036948748510131"/>
    <n v="44.095238095238095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5000 to 9999"/>
    <s v="GB"/>
    <s v="GBP"/>
    <n v="1431608122"/>
    <x v="2626"/>
    <n v="1429016122"/>
    <d v="2015-04-14T12:55:22"/>
    <n v="100"/>
    <b v="0"/>
    <n v="1.2774000000000001"/>
    <n v="63.87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1000 to 4999"/>
    <s v="AU"/>
    <s v="AUD"/>
    <n v="1467280800"/>
    <x v="2627"/>
    <n v="1464921112"/>
    <d v="2016-06-03T02:31:52"/>
    <n v="81"/>
    <b v="0"/>
    <n v="1.579"/>
    <n v="38.987654320987652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20000 to 24999"/>
    <s v="US"/>
    <s v="USD"/>
    <n v="1440907427"/>
    <x v="2628"/>
    <n v="1438488227"/>
    <d v="2015-08-02T04:03:47"/>
    <n v="286"/>
    <b v="0"/>
    <n v="1.1466525000000001"/>
    <n v="80.185489510489504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1000 to 4999"/>
    <s v="US"/>
    <s v="USD"/>
    <n v="1464485339"/>
    <x v="2629"/>
    <n v="1462325339"/>
    <d v="2016-05-04T01:28:59"/>
    <n v="42"/>
    <b v="0"/>
    <n v="1.3700934579439252"/>
    <n v="34.904761904761905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5000 to 9999"/>
    <s v="US"/>
    <s v="USD"/>
    <n v="1393542000"/>
    <x v="2630"/>
    <n v="1390938332"/>
    <d v="2014-01-28T19:45:32"/>
    <n v="199"/>
    <b v="0"/>
    <n v="3.5461999999999998"/>
    <n v="89.100502512562812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Less Than 1000"/>
    <s v="US"/>
    <s v="USD"/>
    <n v="1475163921"/>
    <x v="2631"/>
    <n v="1472571921"/>
    <d v="2016-08-30T15:45:21"/>
    <n v="25"/>
    <b v="0"/>
    <n v="1.0602150537634409"/>
    <n v="39.44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10000 to 14999"/>
    <s v="CA"/>
    <s v="CAD"/>
    <n v="1425937761"/>
    <x v="2632"/>
    <n v="1422917361"/>
    <d v="2015-02-02T22:49:21"/>
    <n v="84"/>
    <b v="0"/>
    <n v="1"/>
    <n v="136.9047619047619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Less Than 1000"/>
    <s v="US"/>
    <s v="USD"/>
    <n v="1476579600"/>
    <x v="2633"/>
    <n v="1474641914"/>
    <d v="2016-09-23T14:45:14"/>
    <n v="50"/>
    <b v="0"/>
    <n v="1.873"/>
    <n v="37.46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Less Than 1000"/>
    <s v="US"/>
    <s v="USD"/>
    <n v="1476277875"/>
    <x v="2634"/>
    <n v="1474895475"/>
    <d v="2016-09-26T13:11:15"/>
    <n v="26"/>
    <b v="0"/>
    <n v="1.6619999999999999"/>
    <n v="31.9615384615384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Less Than 1000"/>
    <s v="US"/>
    <s v="USD"/>
    <n v="1421358895"/>
    <x v="2635"/>
    <n v="1418766895"/>
    <d v="2014-12-16T21:54:55"/>
    <n v="14"/>
    <b v="0"/>
    <n v="1.0172910662824208"/>
    <n v="25.214285714285715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Less Than 1000"/>
    <s v="GB"/>
    <s v="GBP"/>
    <n v="1424378748"/>
    <x v="2636"/>
    <n v="1421786748"/>
    <d v="2015-01-20T20:45:48"/>
    <n v="49"/>
    <b v="0"/>
    <n v="1.64"/>
    <n v="10.040816326530612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1000 to 4999"/>
    <s v="US"/>
    <s v="USD"/>
    <n v="1433735474"/>
    <x v="2637"/>
    <n v="1428551474"/>
    <d v="2015-04-09T03:51:14"/>
    <n v="69"/>
    <b v="0"/>
    <n v="1.0566666666666666"/>
    <n v="45.94202898550725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1000 to 4999"/>
    <s v="US"/>
    <s v="USD"/>
    <n v="1410811740"/>
    <x v="2638"/>
    <n v="1409341863"/>
    <d v="2014-08-29T19:51:03"/>
    <n v="1"/>
    <b v="0"/>
    <n v="0.01"/>
    <n v="15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ot within Scope"/>
    <s v="DE"/>
    <s v="EUR"/>
    <n v="1468565820"/>
    <x v="2639"/>
    <n v="1465970108"/>
    <d v="2016-06-15T05:55:08"/>
    <n v="0"/>
    <b v="0"/>
    <n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Not within Scope"/>
    <s v="US"/>
    <s v="USD"/>
    <n v="1482307140"/>
    <x v="323"/>
    <n v="1479218315"/>
    <d v="2016-11-15T13:58:35"/>
    <n v="1501"/>
    <b v="1"/>
    <n v="0.33559730999999998"/>
    <n v="223.58248500999335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Not within Scope"/>
    <s v="US"/>
    <s v="USD"/>
    <n v="1489172435"/>
    <x v="2640"/>
    <n v="1486580435"/>
    <d v="2017-02-08T19:00:35"/>
    <n v="52"/>
    <b v="1"/>
    <n v="2.053E-2"/>
    <n v="39.480769230769234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20000 to 24999"/>
    <s v="AU"/>
    <s v="AUD"/>
    <n v="1415481203"/>
    <x v="2641"/>
    <n v="1412885603"/>
    <d v="2014-10-09T20:13:23"/>
    <n v="23"/>
    <b v="1"/>
    <n v="0.105"/>
    <n v="91.30434782608695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Not within Scope"/>
    <s v="US"/>
    <s v="USD"/>
    <n v="1441783869"/>
    <x v="2642"/>
    <n v="1439191869"/>
    <d v="2015-08-10T07:31:09"/>
    <n v="535"/>
    <b v="1"/>
    <n v="8.4172839999999999E-2"/>
    <n v="78.666205607476627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1000 to 4999"/>
    <s v="CA"/>
    <s v="CAD"/>
    <n v="1439533019"/>
    <x v="2643"/>
    <n v="1436941019"/>
    <d v="2015-07-15T06:16:59"/>
    <n v="3"/>
    <b v="0"/>
    <n v="1.44E-2"/>
    <n v="12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10000 to 14999"/>
    <s v="US"/>
    <s v="USD"/>
    <n v="1457543360"/>
    <x v="2644"/>
    <n v="1454951360"/>
    <d v="2016-02-08T17:09:20"/>
    <n v="6"/>
    <b v="0"/>
    <n v="8.8333333333333337E-3"/>
    <n v="17.666666666666668"/>
    <b v="0"/>
    <x v="2"/>
    <x v="36"/>
  </r>
  <r>
    <n v="2649"/>
    <s v="The Mission - Please Check Back Soon (Canceled)"/>
    <s v="They have launched a Kickstarter."/>
    <n v="125000"/>
    <n v="124"/>
    <x v="1"/>
    <s v="Not within Scope"/>
    <s v="US"/>
    <s v="USD"/>
    <n v="1454370941"/>
    <x v="2645"/>
    <n v="1449186941"/>
    <d v="2015-12-03T23:55:41"/>
    <n v="3"/>
    <b v="0"/>
    <n v="9.9200000000000004E-4"/>
    <n v="41.333333333333336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Not within Scope"/>
    <s v="US"/>
    <s v="USD"/>
    <n v="1482332343"/>
    <x v="2646"/>
    <n v="1479740343"/>
    <d v="2016-11-21T14:59:03"/>
    <n v="5"/>
    <b v="0"/>
    <n v="5.966666666666667E-3"/>
    <n v="71.599999999999994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Not within Scope"/>
    <s v="US"/>
    <s v="USD"/>
    <n v="1450380009"/>
    <x v="2647"/>
    <n v="1447960809"/>
    <d v="2015-11-19T19:20:09"/>
    <n v="17"/>
    <b v="0"/>
    <n v="1.8689285714285714E-2"/>
    <n v="307.823529411764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Not within Scope"/>
    <s v="AU"/>
    <s v="AUD"/>
    <n v="1418183325"/>
    <x v="2648"/>
    <n v="1415591325"/>
    <d v="2014-11-10T03:48:45"/>
    <n v="11"/>
    <b v="0"/>
    <n v="8.8500000000000002E-3"/>
    <n v="80.454545454545453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Not within Scope"/>
    <s v="US"/>
    <s v="USD"/>
    <n v="1402632000"/>
    <x v="2649"/>
    <n v="1399909127"/>
    <d v="2014-05-12T15:38:47"/>
    <n v="70"/>
    <b v="0"/>
    <n v="0.1152156862745098"/>
    <n v="83.942857142857136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Not within Scope"/>
    <s v="US"/>
    <s v="USD"/>
    <n v="1429622726"/>
    <x v="2650"/>
    <n v="1424442326"/>
    <d v="2015-02-20T14:25:26"/>
    <n v="6"/>
    <b v="0"/>
    <n v="5.1000000000000004E-4"/>
    <n v="8.5"/>
    <b v="0"/>
    <x v="2"/>
    <x v="36"/>
  </r>
  <r>
    <n v="2655"/>
    <s v="Balloons (Canceled)"/>
    <s v="Thank you for your support!"/>
    <n v="15000"/>
    <n v="3155"/>
    <x v="1"/>
    <s v="15000 to 19999"/>
    <s v="US"/>
    <s v="USD"/>
    <n v="1455048000"/>
    <x v="2651"/>
    <n v="1452631647"/>
    <d v="2016-01-12T20:47:27"/>
    <n v="43"/>
    <b v="0"/>
    <n v="0.21033333333333334"/>
    <n v="73.372093023255815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Not within Scope"/>
    <s v="US"/>
    <s v="USD"/>
    <n v="1489345200"/>
    <x v="2652"/>
    <n v="1485966688"/>
    <d v="2017-02-01T16:31:28"/>
    <n v="152"/>
    <b v="0"/>
    <n v="0.11436666666666667"/>
    <n v="112.86184210526316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30000 to 34999"/>
    <s v="US"/>
    <s v="USD"/>
    <n v="1470187800"/>
    <x v="2653"/>
    <n v="1467325053"/>
    <d v="2016-06-30T22:17:33"/>
    <n v="59"/>
    <b v="0"/>
    <n v="0.18737933333333334"/>
    <n v="95.277627118644077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Not within Scope"/>
    <s v="US"/>
    <s v="USD"/>
    <n v="1469913194"/>
    <x v="2654"/>
    <n v="1467321194"/>
    <d v="2016-06-30T21:13:14"/>
    <n v="4"/>
    <b v="0"/>
    <n v="9.2857142857142856E-4"/>
    <n v="22.75"/>
    <b v="0"/>
    <x v="2"/>
    <x v="36"/>
  </r>
  <r>
    <n v="2659"/>
    <s v="test (Canceled)"/>
    <s v="test"/>
    <n v="49000"/>
    <n v="1333"/>
    <x v="1"/>
    <s v="45000 to 49999"/>
    <s v="US"/>
    <s v="USD"/>
    <n v="1429321210"/>
    <x v="2655"/>
    <n v="1426729210"/>
    <d v="2015-03-19T01:40:10"/>
    <n v="10"/>
    <b v="0"/>
    <n v="2.720408163265306E-2"/>
    <n v="133.30000000000001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20000 to 24999"/>
    <s v="US"/>
    <s v="USD"/>
    <n v="1448388418"/>
    <x v="2656"/>
    <n v="1443200818"/>
    <d v="2015-09-25T17:06:58"/>
    <n v="5"/>
    <b v="0"/>
    <n v="9.5E-4"/>
    <n v="3.8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5000 to 9999"/>
    <s v="US"/>
    <s v="USD"/>
    <n v="1382742010"/>
    <x v="2657"/>
    <n v="1380150010"/>
    <d v="2013-09-25T23:00:10"/>
    <n v="60"/>
    <b v="0"/>
    <n v="1.0289999999999999"/>
    <n v="85.75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20000 to 24999"/>
    <s v="US"/>
    <s v="USD"/>
    <n v="1440179713"/>
    <x v="2658"/>
    <n v="1437587713"/>
    <d v="2015-07-22T17:55:13"/>
    <n v="80"/>
    <b v="0"/>
    <n v="1.0680000000000001"/>
    <n v="267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20000 to 24999"/>
    <s v="CA"/>
    <s v="CAD"/>
    <n v="1441378800"/>
    <x v="2659"/>
    <n v="1438873007"/>
    <d v="2015-08-06T14:56:47"/>
    <n v="56"/>
    <b v="0"/>
    <n v="1.0459624999999999"/>
    <n v="373.55803571428572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15000 to 19999"/>
    <s v="US"/>
    <s v="USD"/>
    <n v="1449644340"/>
    <x v="2660"/>
    <n v="1446683797"/>
    <d v="2015-11-05T00:36:37"/>
    <n v="104"/>
    <b v="0"/>
    <n v="1.0342857142857143"/>
    <n v="174.03846153846155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1000 to 4999"/>
    <s v="US"/>
    <s v="USD"/>
    <n v="1430774974"/>
    <x v="2661"/>
    <n v="1426886974"/>
    <d v="2015-03-20T21:29:34"/>
    <n v="46"/>
    <b v="0"/>
    <n v="1.2314285714285715"/>
    <n v="93.695652173913047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10000 to 14999"/>
    <s v="US"/>
    <s v="USD"/>
    <n v="1443214800"/>
    <x v="2662"/>
    <n v="1440008439"/>
    <d v="2015-08-19T18:20:39"/>
    <n v="206"/>
    <b v="0"/>
    <n v="1.592951"/>
    <n v="77.327718446601949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1000 to 4999"/>
    <s v="US"/>
    <s v="USD"/>
    <n v="1455142416"/>
    <x v="2663"/>
    <n v="1452550416"/>
    <d v="2016-01-11T22:13:36"/>
    <n v="18"/>
    <b v="0"/>
    <n v="1.1066666666666667"/>
    <n v="92.222222222222229"/>
    <b v="1"/>
    <x v="2"/>
    <x v="37"/>
  </r>
  <r>
    <n v="2668"/>
    <s v="UOttawa Makermobile"/>
    <s v="Creativity on the go! |_x000a_CrÃ©ativitÃ© en mouvement !"/>
    <n v="1000"/>
    <n v="1707"/>
    <x v="0"/>
    <s v="Less Than 1000"/>
    <s v="CA"/>
    <s v="CAD"/>
    <n v="1447079520"/>
    <x v="2664"/>
    <n v="1443449265"/>
    <d v="2015-09-28T14:07:45"/>
    <n v="28"/>
    <b v="0"/>
    <n v="1.7070000000000001"/>
    <n v="60.964285714285715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Less Than 1000"/>
    <s v="US"/>
    <s v="USD"/>
    <n v="1452387096"/>
    <x v="2665"/>
    <n v="1447203096"/>
    <d v="2015-11-11T00:51:36"/>
    <n v="11"/>
    <b v="0"/>
    <n v="1.25125"/>
    <n v="9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35000 to 39999"/>
    <s v="AU"/>
    <s v="AUD"/>
    <n v="1406593780"/>
    <x v="2666"/>
    <n v="1404174580"/>
    <d v="2014-07-01T00:29:40"/>
    <n v="60"/>
    <b v="1"/>
    <n v="6.4158609339642042E-2"/>
    <n v="41.583333333333336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25000 to 29999"/>
    <s v="US"/>
    <s v="USD"/>
    <n v="1419017880"/>
    <x v="2667"/>
    <n v="1416419916"/>
    <d v="2014-11-19T17:58:36"/>
    <n v="84"/>
    <b v="1"/>
    <n v="0.11344"/>
    <n v="33.761904761904759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10000 to 14999"/>
    <s v="US"/>
    <s v="USD"/>
    <n v="1451282400"/>
    <x v="2668"/>
    <n v="1449436390"/>
    <d v="2015-12-06T21:13:10"/>
    <n v="47"/>
    <b v="1"/>
    <n v="0.33189999999999997"/>
    <n v="70.61702127659575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40000 to 44999"/>
    <s v="US"/>
    <s v="USD"/>
    <n v="1414622700"/>
    <x v="2669"/>
    <n v="1412081999"/>
    <d v="2014-09-30T12:59:59"/>
    <n v="66"/>
    <b v="1"/>
    <n v="0.27579999999999999"/>
    <n v="167.1515151515151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35000 to 39999"/>
    <s v="US"/>
    <s v="USD"/>
    <n v="1467694740"/>
    <x v="2670"/>
    <n v="1465398670"/>
    <d v="2016-06-08T15:11:10"/>
    <n v="171"/>
    <b v="1"/>
    <n v="0.62839999999999996"/>
    <n v="128.61988304093566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25000 to 29999"/>
    <s v="US"/>
    <s v="USD"/>
    <n v="1415655289"/>
    <x v="2671"/>
    <n v="1413059689"/>
    <d v="2014-10-11T20:34:49"/>
    <n v="29"/>
    <b v="1"/>
    <n v="7.5880000000000003E-2"/>
    <n v="65.41379310344827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1000 to 4999"/>
    <s v="CA"/>
    <s v="CAD"/>
    <n v="1463929174"/>
    <x v="2672"/>
    <n v="1461337174"/>
    <d v="2016-04-22T14:59:34"/>
    <n v="9"/>
    <b v="0"/>
    <n v="0.50380952380952382"/>
    <n v="117.55555555555556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15000 to 19999"/>
    <s v="US"/>
    <s v="USD"/>
    <n v="1404348143"/>
    <x v="2673"/>
    <n v="1401756143"/>
    <d v="2014-06-03T00:42:23"/>
    <n v="27"/>
    <b v="0"/>
    <n v="0.17512820512820512"/>
    <n v="126.48148148148148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Not within Scope"/>
    <s v="ES"/>
    <s v="EUR"/>
    <n v="1443121765"/>
    <x v="2674"/>
    <n v="1440529765"/>
    <d v="2015-08-25T19:09:25"/>
    <n v="2"/>
    <b v="0"/>
    <n v="1.3750000000000001E-4"/>
    <n v="550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40000 to 44999"/>
    <s v="US"/>
    <s v="USD"/>
    <n v="1425081694"/>
    <x v="2675"/>
    <n v="1422489694"/>
    <d v="2015-01-29T00:01:34"/>
    <n v="3"/>
    <b v="0"/>
    <n v="3.3E-3"/>
    <n v="44"/>
    <b v="0"/>
    <x v="2"/>
    <x v="37"/>
  </r>
  <r>
    <n v="2680"/>
    <s v="iHeart Pillow"/>
    <s v="iHeartPillow, Connecting loved ones"/>
    <n v="32000"/>
    <n v="276"/>
    <x v="2"/>
    <s v="30000 to 34999"/>
    <s v="ES"/>
    <s v="EUR"/>
    <n v="1459915491"/>
    <x v="2676"/>
    <n v="1457327091"/>
    <d v="2016-03-07T05:04:51"/>
    <n v="4"/>
    <b v="0"/>
    <n v="8.6250000000000007E-3"/>
    <n v="69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5000 to 9999"/>
    <s v="US"/>
    <s v="USD"/>
    <n v="1405027750"/>
    <x v="2677"/>
    <n v="1402867750"/>
    <d v="2014-06-15T21:29:10"/>
    <n v="2"/>
    <b v="0"/>
    <n v="6.875E-3"/>
    <n v="27.5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5000 to 9999"/>
    <s v="US"/>
    <s v="USD"/>
    <n v="1416635940"/>
    <x v="2678"/>
    <n v="1413838540"/>
    <d v="2014-10-20T20:55:40"/>
    <n v="20"/>
    <b v="0"/>
    <n v="0.28299999999999997"/>
    <n v="84.9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15000 to 19999"/>
    <s v="US"/>
    <s v="USD"/>
    <n v="1425233240"/>
    <x v="2679"/>
    <n v="1422641240"/>
    <d v="2015-01-30T18:07:20"/>
    <n v="3"/>
    <b v="0"/>
    <n v="2.3999999999999998E-3"/>
    <n v="12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Not within Scope"/>
    <s v="US"/>
    <s v="USD"/>
    <n v="1407621425"/>
    <x v="2680"/>
    <n v="1404165425"/>
    <d v="2014-06-30T21:57:05"/>
    <n v="4"/>
    <b v="0"/>
    <n v="1.1428571428571429E-2"/>
    <n v="200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Not within Scope"/>
    <s v="US"/>
    <s v="USD"/>
    <n v="1430149330"/>
    <x v="2681"/>
    <n v="1424968930"/>
    <d v="2015-02-26T16:42:10"/>
    <n v="1"/>
    <b v="0"/>
    <n v="2.0000000000000001E-4"/>
    <n v="10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30000 to 34999"/>
    <s v="US"/>
    <s v="USD"/>
    <n v="1412119423"/>
    <x v="2682"/>
    <n v="1410391423"/>
    <d v="2014-09-10T23:23:43"/>
    <n v="0"/>
    <b v="0"/>
    <n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s v="15000 to 19999"/>
    <s v="US"/>
    <s v="USD"/>
    <n v="1435591318"/>
    <x v="2683"/>
    <n v="1432999318"/>
    <d v="2015-05-30T15:21:58"/>
    <n v="0"/>
    <b v="0"/>
    <n v="0"/>
    <n v="0"/>
    <b v="0"/>
    <x v="7"/>
    <x v="19"/>
  </r>
  <r>
    <n v="2688"/>
    <s v="Mac N Cheez Food Truck"/>
    <s v="The amazing gourmet Mac N Cheez Food Truck Campaigne!"/>
    <n v="50000"/>
    <n v="74"/>
    <x v="2"/>
    <s v="Not within Scope"/>
    <s v="US"/>
    <s v="USD"/>
    <n v="1424746800"/>
    <x v="2684"/>
    <n v="1422067870"/>
    <d v="2015-01-24T02:51:10"/>
    <n v="14"/>
    <b v="0"/>
    <n v="1.48E-3"/>
    <n v="5.2857142857142856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35000 to 39999"/>
    <s v="US"/>
    <s v="USD"/>
    <n v="1469919890"/>
    <x v="2685"/>
    <n v="1467327890"/>
    <d v="2016-06-30T23:04:50"/>
    <n v="1"/>
    <b v="0"/>
    <n v="2.8571428571428571E-5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Not within Scope"/>
    <s v="US"/>
    <s v="USD"/>
    <n v="1433298676"/>
    <x v="2686"/>
    <n v="1429410676"/>
    <d v="2015-04-19T02:31:16"/>
    <n v="118"/>
    <b v="0"/>
    <n v="0.107325"/>
    <n v="72.762711864406782"/>
    <b v="0"/>
    <x v="7"/>
    <x v="19"/>
  </r>
  <r>
    <n v="2691"/>
    <s v="Cook"/>
    <s v="A Great New local Food Truck serving up ethnic fusion inspired eats in Ottawa."/>
    <n v="65000"/>
    <n v="35"/>
    <x v="2"/>
    <s v="Not within Scope"/>
    <s v="CA"/>
    <s v="CAD"/>
    <n v="1431278557"/>
    <x v="2687"/>
    <n v="1427390557"/>
    <d v="2015-03-26T17:22:37"/>
    <n v="2"/>
    <b v="0"/>
    <n v="5.3846153846153844E-4"/>
    <n v="17.5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1000 to 4999"/>
    <s v="US"/>
    <s v="USD"/>
    <n v="1427266860"/>
    <x v="2688"/>
    <n v="1424678460"/>
    <d v="2015-02-23T08:01:00"/>
    <n v="1"/>
    <b v="0"/>
    <n v="7.1428571428571426E-3"/>
    <n v="25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5000 to 9999"/>
    <s v="US"/>
    <s v="USD"/>
    <n v="1407899966"/>
    <x v="2689"/>
    <n v="1405307966"/>
    <d v="2014-07-14T03:19:26"/>
    <n v="3"/>
    <b v="0"/>
    <n v="8.0000000000000002E-3"/>
    <n v="13.333333333333334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30000 to 34999"/>
    <s v="US"/>
    <s v="USD"/>
    <n v="1411701739"/>
    <x v="2690"/>
    <n v="1409109739"/>
    <d v="2014-08-27T03:22:19"/>
    <n v="1"/>
    <b v="0"/>
    <n v="3.3333333333333335E-5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s v="15000 to 19999"/>
    <s v="US"/>
    <s v="USD"/>
    <n v="1428981718"/>
    <x v="2691"/>
    <n v="1423801318"/>
    <d v="2015-02-13T04:21:58"/>
    <n v="3"/>
    <b v="0"/>
    <n v="4.7333333333333333E-3"/>
    <n v="23.666666666666668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Not within Scope"/>
    <s v="US"/>
    <s v="USD"/>
    <n v="1419538560"/>
    <x v="2692"/>
    <n v="1416600960"/>
    <d v="2014-11-21T20:16:00"/>
    <n v="38"/>
    <b v="0"/>
    <n v="5.6500000000000002E-2"/>
    <n v="89.2105263157894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20000 to 24999"/>
    <s v="US"/>
    <s v="USD"/>
    <n v="1438552800"/>
    <x v="2693"/>
    <n v="1435876423"/>
    <d v="2015-07-02T22:33:43"/>
    <n v="52"/>
    <b v="0"/>
    <n v="0.26352173913043481"/>
    <n v="116.55769230769231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5000 to 9999"/>
    <s v="US"/>
    <s v="USD"/>
    <n v="1403904808"/>
    <x v="2694"/>
    <n v="1401312808"/>
    <d v="2014-05-28T21:33:28"/>
    <n v="2"/>
    <b v="0"/>
    <n v="3.2512500000000002E-3"/>
    <n v="13.005000000000001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s v="Less Than 1000"/>
    <s v="CA"/>
    <s v="CAD"/>
    <n v="1407533463"/>
    <x v="2695"/>
    <n v="1404941463"/>
    <d v="2014-07-09T21:31:03"/>
    <n v="0"/>
    <b v="0"/>
    <n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5000 to 9999"/>
    <s v="US"/>
    <s v="USD"/>
    <n v="1411073972"/>
    <x v="2696"/>
    <n v="1408481972"/>
    <d v="2014-08-19T20:59:32"/>
    <n v="4"/>
    <b v="0"/>
    <n v="7.0007000700070005E-3"/>
    <n v="17.5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1000 to 4999"/>
    <s v="IE"/>
    <s v="EUR"/>
    <n v="1491586534"/>
    <x v="2697"/>
    <n v="1488911734"/>
    <d v="2017-03-07T18:35:34"/>
    <n v="46"/>
    <b v="0"/>
    <n v="0.46176470588235297"/>
    <n v="34.130434782608695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10000 to 14999"/>
    <s v="US"/>
    <s v="USD"/>
    <n v="1491416077"/>
    <x v="2698"/>
    <n v="1488827677"/>
    <d v="2017-03-06T19:14:37"/>
    <n v="26"/>
    <b v="1"/>
    <n v="0.34410000000000002"/>
    <n v="132.34615384615384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s v="40000 to 44999"/>
    <s v="MX"/>
    <s v="MXN"/>
    <n v="1490196830"/>
    <x v="2699"/>
    <n v="1485016430"/>
    <d v="2017-01-21T16:33:50"/>
    <n v="45"/>
    <b v="0"/>
    <n v="1.0375000000000001"/>
    <n v="922.22222222222217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15000 to 19999"/>
    <s v="US"/>
    <s v="USD"/>
    <n v="1491421314"/>
    <x v="2700"/>
    <n v="1487709714"/>
    <d v="2017-02-21T20:41:54"/>
    <n v="7"/>
    <b v="0"/>
    <n v="6.0263157894736845E-2"/>
    <n v="163.57142857142858"/>
    <b v="0"/>
    <x v="1"/>
    <x v="38"/>
  </r>
  <r>
    <n v="2705"/>
    <s v="Fischer Theatre Marquee"/>
    <s v="Help light the lights at the historic Fischer Theatre in Danville, IL."/>
    <n v="16500"/>
    <n v="1739"/>
    <x v="3"/>
    <s v="15000 to 19999"/>
    <s v="US"/>
    <s v="USD"/>
    <n v="1490389158"/>
    <x v="2701"/>
    <n v="1486504758"/>
    <d v="2017-02-07T21:59:18"/>
    <n v="8"/>
    <b v="0"/>
    <n v="0.10539393939393939"/>
    <n v="217.375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35000 to 39999"/>
    <s v="US"/>
    <s v="USD"/>
    <n v="1413442740"/>
    <x v="2702"/>
    <n v="1410937483"/>
    <d v="2014-09-17T07:04:43"/>
    <n v="263"/>
    <b v="1"/>
    <n v="1.1229714285714285"/>
    <n v="149.44486692015209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5000 to 9999"/>
    <s v="US"/>
    <s v="USD"/>
    <n v="1369637940"/>
    <x v="2703"/>
    <n v="1367088443"/>
    <d v="2013-04-27T18:47:23"/>
    <n v="394"/>
    <b v="1"/>
    <n v="3.50844625"/>
    <n v="71.237487309644663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20000 to 24999"/>
    <s v="GB"/>
    <s v="GBP"/>
    <n v="1469119526"/>
    <x v="2704"/>
    <n v="1463935526"/>
    <d v="2016-05-22T16:45:26"/>
    <n v="1049"/>
    <b v="1"/>
    <n v="2.3321535"/>
    <n v="44.464318398474738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Not within Scope"/>
    <s v="US"/>
    <s v="USD"/>
    <n v="1475553540"/>
    <x v="2705"/>
    <n v="1472528141"/>
    <d v="2016-08-30T03:35:41"/>
    <n v="308"/>
    <b v="1"/>
    <n v="1.01606"/>
    <n v="164.94480519480518"/>
    <b v="1"/>
    <x v="1"/>
    <x v="38"/>
  </r>
  <r>
    <n v="2710"/>
    <s v="House of Yes"/>
    <s v="Building Brooklyn's own creative venue for circus, theater and events of all types."/>
    <n v="60000"/>
    <n v="92340.21"/>
    <x v="0"/>
    <s v="Not within Scope"/>
    <s v="US"/>
    <s v="USD"/>
    <n v="1407549600"/>
    <x v="2706"/>
    <n v="1404797428"/>
    <d v="2014-07-08T05:30:28"/>
    <n v="1088"/>
    <b v="1"/>
    <n v="1.5390035000000002"/>
    <n v="84.871516544117654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1000 to 4999"/>
    <s v="GB"/>
    <s v="GBP"/>
    <n v="1403301660"/>
    <x v="2707"/>
    <n v="1400694790"/>
    <d v="2014-05-21T17:53:10"/>
    <n v="73"/>
    <b v="1"/>
    <n v="1.007161125319693"/>
    <n v="53.945205479452056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5000 to 9999"/>
    <s v="US"/>
    <s v="USD"/>
    <n v="1373738400"/>
    <x v="2708"/>
    <n v="1370568560"/>
    <d v="2013-06-07T01:29:20"/>
    <n v="143"/>
    <b v="1"/>
    <n v="1.3138181818181818"/>
    <n v="50.53146853146853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Not within Scope"/>
    <s v="US"/>
    <s v="USD"/>
    <n v="1450971684"/>
    <x v="2709"/>
    <n v="1447515684"/>
    <d v="2015-11-14T15:41:24"/>
    <n v="1420"/>
    <b v="1"/>
    <n v="1.0224133333333334"/>
    <n v="108.00140845070422"/>
    <b v="1"/>
    <x v="1"/>
    <x v="38"/>
  </r>
  <r>
    <n v="2714"/>
    <s v="The Crane Theater"/>
    <s v="The Crane will be the new home for independent theater in Northeast Minneapolis"/>
    <n v="25000"/>
    <n v="29089"/>
    <x v="0"/>
    <s v="25000 to 29999"/>
    <s v="US"/>
    <s v="USD"/>
    <n v="1476486000"/>
    <x v="2710"/>
    <n v="1474040596"/>
    <d v="2016-09-16T15:43:16"/>
    <n v="305"/>
    <b v="1"/>
    <n v="1.1635599999999999"/>
    <n v="95.37377049180328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10000 to 14999"/>
    <s v="US"/>
    <s v="USD"/>
    <n v="1456047228"/>
    <x v="2711"/>
    <n v="1453109628"/>
    <d v="2016-01-18T09:33:48"/>
    <n v="551"/>
    <b v="1"/>
    <n v="2.6462241666666664"/>
    <n v="57.63101633393829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10000 to 14999"/>
    <s v="DE"/>
    <s v="EUR"/>
    <n v="1444291193"/>
    <x v="2712"/>
    <n v="1441699193"/>
    <d v="2015-09-08T07:59:53"/>
    <n v="187"/>
    <b v="1"/>
    <n v="1.1998010000000001"/>
    <n v="64.160481283422456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25000 to 29999"/>
    <s v="US"/>
    <s v="USD"/>
    <n v="1417906649"/>
    <x v="2713"/>
    <n v="1414015049"/>
    <d v="2014-10-22T21:57:29"/>
    <n v="325"/>
    <b v="1"/>
    <n v="1.2010400000000001"/>
    <n v="92.38769230769230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15000 to 19999"/>
    <s v="US"/>
    <s v="USD"/>
    <n v="1462316400"/>
    <x v="2714"/>
    <n v="1459865945"/>
    <d v="2016-04-05T14:19:05"/>
    <n v="148"/>
    <b v="1"/>
    <n v="1.0358333333333334"/>
    <n v="125.97972972972973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5000 to 9999"/>
    <s v="US"/>
    <s v="USD"/>
    <n v="1460936694"/>
    <x v="2715"/>
    <n v="1455756294"/>
    <d v="2016-02-18T00:44:54"/>
    <n v="69"/>
    <b v="0"/>
    <n v="1.0883333333333334"/>
    <n v="94.637681159420296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s v="25000 to 29999"/>
    <s v="US"/>
    <s v="USD"/>
    <n v="1478866253"/>
    <x v="2716"/>
    <n v="1476270653"/>
    <d v="2016-10-12T11:10:53"/>
    <n v="173"/>
    <b v="0"/>
    <n v="1.1812400000000001"/>
    <n v="170.69942196531792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Less Than 1000"/>
    <s v="GB"/>
    <s v="GBP"/>
    <n v="1378494000"/>
    <x v="2717"/>
    <n v="1375880598"/>
    <d v="2013-08-07T13:03:18"/>
    <n v="269"/>
    <b v="0"/>
    <n v="14.62"/>
    <n v="40.762081784386616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5000 to 9999"/>
    <s v="US"/>
    <s v="USD"/>
    <n v="1485722053"/>
    <x v="2718"/>
    <n v="1480538053"/>
    <d v="2016-11-30T20:34:13"/>
    <n v="185"/>
    <b v="0"/>
    <n v="2.5253999999999999"/>
    <n v="68.254054054054052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10000 to 14999"/>
    <s v="US"/>
    <s v="USD"/>
    <n v="1420060088"/>
    <x v="2719"/>
    <n v="1414872488"/>
    <d v="2014-11-01T20:08:08"/>
    <n v="176"/>
    <b v="0"/>
    <n v="1.4005000000000001"/>
    <n v="95.4886363636363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1000 to 4999"/>
    <s v="GB"/>
    <s v="GBP"/>
    <n v="1439625059"/>
    <x v="2720"/>
    <n v="1436860259"/>
    <d v="2015-07-14T07:50:59"/>
    <n v="1019"/>
    <b v="0"/>
    <n v="2.9687520259319289"/>
    <n v="7.1902649656526005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40000 to 44999"/>
    <s v="CA"/>
    <s v="CAD"/>
    <n v="1488390735"/>
    <x v="2721"/>
    <n v="1484070735"/>
    <d v="2017-01-10T17:52:15"/>
    <n v="113"/>
    <b v="0"/>
    <n v="1.445425"/>
    <n v="511.65486725663715"/>
    <b v="1"/>
    <x v="2"/>
    <x v="30"/>
  </r>
  <r>
    <n v="2726"/>
    <s v="Krimston TWO - Dual SIM case for iPhone"/>
    <s v="Krimston TWO: iPhone Dual SIM Case"/>
    <n v="100000"/>
    <n v="105745"/>
    <x v="0"/>
    <s v="Not within Scope"/>
    <s v="US"/>
    <s v="USD"/>
    <n v="1461333311"/>
    <x v="2722"/>
    <n v="1458741311"/>
    <d v="2016-03-23T13:55:11"/>
    <n v="404"/>
    <b v="0"/>
    <n v="1.05745"/>
    <n v="261.74504950495049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10000 to 14999"/>
    <s v="US"/>
    <s v="USD"/>
    <n v="1438964063"/>
    <x v="2723"/>
    <n v="1436804063"/>
    <d v="2015-07-13T16:14:23"/>
    <n v="707"/>
    <b v="0"/>
    <n v="4.9321000000000002"/>
    <n v="69.760961810466767"/>
    <b v="1"/>
    <x v="2"/>
    <x v="30"/>
  </r>
  <r>
    <n v="2728"/>
    <s v="Multi-Function SSD Shield for the Raspberry Pi 2"/>
    <s v="SSD, WiFi, RTC w/Battery and high power USB all in one shield."/>
    <n v="15000"/>
    <n v="30274"/>
    <x v="0"/>
    <s v="15000 to 19999"/>
    <s v="US"/>
    <s v="USD"/>
    <n v="1451485434"/>
    <x v="2724"/>
    <n v="1448461434"/>
    <d v="2015-11-25T14:23:54"/>
    <n v="392"/>
    <b v="0"/>
    <n v="2.0182666666666669"/>
    <n v="77.229591836734699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5000 to 9999"/>
    <s v="US"/>
    <s v="USD"/>
    <n v="1430459197"/>
    <x v="2725"/>
    <n v="1427867197"/>
    <d v="2015-04-01T05:46:37"/>
    <n v="23"/>
    <b v="0"/>
    <n v="1.0444"/>
    <n v="340.56521739130437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25000 to 29999"/>
    <s v="US"/>
    <s v="USD"/>
    <n v="1366635575"/>
    <x v="2726"/>
    <n v="1363611575"/>
    <d v="2013-03-18T12:59:35"/>
    <n v="682"/>
    <b v="0"/>
    <n v="1.7029262962962963"/>
    <n v="67.417903225806455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30000 to 34999"/>
    <s v="US"/>
    <s v="USD"/>
    <n v="1413604800"/>
    <x v="2727"/>
    <n v="1408624622"/>
    <d v="2014-08-21T12:37:02"/>
    <n v="37"/>
    <b v="0"/>
    <n v="1.0430333333333333"/>
    <n v="845.70270270270271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10000 to 14999"/>
    <s v="US"/>
    <s v="USD"/>
    <n v="1369699200"/>
    <x v="2728"/>
    <n v="1366917828"/>
    <d v="2013-04-25T19:23:48"/>
    <n v="146"/>
    <b v="0"/>
    <n v="1.1825000000000001"/>
    <n v="97.191780821917803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Not within Scope"/>
    <s v="US"/>
    <s v="USD"/>
    <n v="1428643974"/>
    <x v="2729"/>
    <n v="1423463574"/>
    <d v="2015-02-09T06:32:54"/>
    <n v="119"/>
    <b v="0"/>
    <n v="1.07538"/>
    <n v="451.84033613445376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Less Than 1000"/>
    <s v="US"/>
    <s v="USD"/>
    <n v="1476395940"/>
    <x v="2730"/>
    <n v="1473782592"/>
    <d v="2016-09-13T16:03:12"/>
    <n v="163"/>
    <b v="0"/>
    <n v="22603"/>
    <n v="138.6687116564417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Less Than 1000"/>
    <s v="GB"/>
    <s v="GBP"/>
    <n v="1363204800"/>
    <x v="2731"/>
    <n v="1360551250"/>
    <d v="2013-02-11T02:54:10"/>
    <n v="339"/>
    <b v="0"/>
    <n v="9.7813466666666677"/>
    <n v="21.640147492625371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5000 to 9999"/>
    <s v="CA"/>
    <s v="CAD"/>
    <n v="1398268773"/>
    <x v="2732"/>
    <n v="1395676773"/>
    <d v="2014-03-24T15:59:33"/>
    <n v="58"/>
    <b v="0"/>
    <n v="1.2290000000000001"/>
    <n v="169.51724137931035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30000 to 34999"/>
    <s v="US"/>
    <s v="USD"/>
    <n v="1389812400"/>
    <x v="2733"/>
    <n v="1386108087"/>
    <d v="2013-12-03T22:01:27"/>
    <n v="456"/>
    <b v="0"/>
    <n v="2.4606080000000001"/>
    <n v="161.88210526315791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5000 to 9999"/>
    <s v="US"/>
    <s v="USD"/>
    <n v="1478402804"/>
    <x v="2734"/>
    <n v="1473218804"/>
    <d v="2016-09-07T03:26:44"/>
    <n v="15"/>
    <b v="0"/>
    <n v="1.4794"/>
    <n v="493.13333333333333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1000 to 4999"/>
    <s v="GB"/>
    <s v="GBP"/>
    <n v="1399324717"/>
    <x v="2735"/>
    <n v="1395436717"/>
    <d v="2014-03-21T21:18:37"/>
    <n v="191"/>
    <b v="0"/>
    <n v="3.8409090909090908"/>
    <n v="22.120418848167539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Less Than 1000"/>
    <s v="US"/>
    <s v="USD"/>
    <n v="1426117552"/>
    <x v="2736"/>
    <n v="1423529152"/>
    <d v="2015-02-10T00:45:52"/>
    <n v="17"/>
    <b v="0"/>
    <n v="1.0333333333333334"/>
    <n v="18.235294117647058"/>
    <b v="1"/>
    <x v="2"/>
    <x v="30"/>
  </r>
  <r>
    <n v="2741"/>
    <s v="Mrs. Brown and Her Lost Puppy."/>
    <s v="Help me publish my 1st children's book as an aspiring author!"/>
    <n v="8000"/>
    <n v="35"/>
    <x v="2"/>
    <s v="5000 to 9999"/>
    <s v="US"/>
    <s v="USD"/>
    <n v="1413770820"/>
    <x v="2737"/>
    <n v="1412005602"/>
    <d v="2014-09-29T15:46:42"/>
    <n v="4"/>
    <b v="0"/>
    <n v="4.3750000000000004E-3"/>
    <n v="8.75"/>
    <b v="0"/>
    <x v="3"/>
    <x v="39"/>
  </r>
  <r>
    <n v="2742"/>
    <s v="What a Zoo!"/>
    <s v="The pachyderms at the Denver Zoo are moving. Follow along on the convoluted journey to their new home."/>
    <n v="2500"/>
    <n v="731"/>
    <x v="2"/>
    <s v="1000 to 4999"/>
    <s v="US"/>
    <s v="USD"/>
    <n v="1337102187"/>
    <x v="2738"/>
    <n v="1335892587"/>
    <d v="2012-05-01T17:16:27"/>
    <n v="18"/>
    <b v="0"/>
    <n v="0.29239999999999999"/>
    <n v="40.611111111111114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5000 to 9999"/>
    <s v="US"/>
    <s v="USD"/>
    <n v="1476863607"/>
    <x v="2739"/>
    <n v="1474271607"/>
    <d v="2016-09-19T07:53:27"/>
    <n v="0"/>
    <b v="0"/>
    <n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15000 to 19999"/>
    <s v="US"/>
    <s v="USD"/>
    <n v="1330478998"/>
    <x v="2740"/>
    <n v="1327886998"/>
    <d v="2012-01-30T01:29:58"/>
    <n v="22"/>
    <b v="0"/>
    <n v="5.2187499999999998E-2"/>
    <n v="37.954545454545453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5000 to 9999"/>
    <s v="US"/>
    <s v="USD"/>
    <n v="1342309368"/>
    <x v="2741"/>
    <n v="1337125368"/>
    <d v="2012-05-15T23:42:48"/>
    <n v="49"/>
    <b v="0"/>
    <n v="0.21887499999999999"/>
    <n v="35.734693877551024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1000 to 4999"/>
    <s v="US"/>
    <s v="USD"/>
    <n v="1409337911"/>
    <x v="2742"/>
    <n v="1406745911"/>
    <d v="2014-07-30T18:45:11"/>
    <n v="19"/>
    <b v="0"/>
    <n v="0.26700000000000002"/>
    <n v="42.157894736842103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Less Than 1000"/>
    <s v="US"/>
    <s v="USD"/>
    <n v="1339816200"/>
    <x v="2743"/>
    <n v="1337095997"/>
    <d v="2012-05-15T15:33:17"/>
    <n v="4"/>
    <b v="0"/>
    <n v="0.28000000000000003"/>
    <n v="35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5000 to 9999"/>
    <s v="US"/>
    <s v="USD"/>
    <n v="1472835802"/>
    <x v="2744"/>
    <n v="1470243802"/>
    <d v="2016-08-03T17:03:22"/>
    <n v="4"/>
    <b v="0"/>
    <n v="1.06E-2"/>
    <n v="13.25"/>
    <b v="0"/>
    <x v="3"/>
    <x v="39"/>
  </r>
  <r>
    <n v="2749"/>
    <s v="A Tree is a Tree, no matter what you see.  CHILDREN'S BOOK"/>
    <s v="Self-publishing my children's book."/>
    <n v="10000"/>
    <n v="110"/>
    <x v="2"/>
    <s v="10000 to 14999"/>
    <s v="US"/>
    <s v="USD"/>
    <n v="1428171037"/>
    <x v="2745"/>
    <n v="1425582637"/>
    <d v="2015-03-05T19:10:37"/>
    <n v="2"/>
    <b v="0"/>
    <n v="1.0999999999999999E-2"/>
    <n v="55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1000 to 4999"/>
    <s v="US"/>
    <s v="USD"/>
    <n v="1341086400"/>
    <x v="2746"/>
    <n v="1340055345"/>
    <d v="2012-06-18T21:35:45"/>
    <n v="0"/>
    <b v="0"/>
    <n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1000 to 4999"/>
    <s v="US"/>
    <s v="USD"/>
    <n v="1403039842"/>
    <x v="2747"/>
    <n v="1397855842"/>
    <d v="2014-04-18T21:17:22"/>
    <n v="0"/>
    <b v="0"/>
    <n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1000 to 4999"/>
    <s v="US"/>
    <s v="USD"/>
    <n v="1324232504"/>
    <x v="2748"/>
    <n v="1320776504"/>
    <d v="2011-11-08T18:21:44"/>
    <n v="14"/>
    <b v="0"/>
    <n v="0.11458333333333333"/>
    <n v="39.285714285714285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1000 to 4999"/>
    <s v="US"/>
    <s v="USD"/>
    <n v="1346017023"/>
    <x v="2749"/>
    <n v="1343425023"/>
    <d v="2012-07-27T21:37:03"/>
    <n v="8"/>
    <b v="0"/>
    <n v="0.19"/>
    <n v="47.5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10000 to 14999"/>
    <s v="US"/>
    <s v="USD"/>
    <n v="1410448551"/>
    <x v="2750"/>
    <n v="1407856551"/>
    <d v="2014-08-12T15:15:51"/>
    <n v="0"/>
    <b v="0"/>
    <n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Less Than 1000"/>
    <s v="IE"/>
    <s v="EUR"/>
    <n v="1428519527"/>
    <x v="2751"/>
    <n v="1425927527"/>
    <d v="2015-03-09T18:58:47"/>
    <n v="15"/>
    <b v="0"/>
    <n v="0.52"/>
    <n v="17.333333333333332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10000 to 14999"/>
    <s v="US"/>
    <s v="USD"/>
    <n v="1389476201"/>
    <x v="2752"/>
    <n v="1386884201"/>
    <d v="2013-12-12T21:36:41"/>
    <n v="33"/>
    <b v="0"/>
    <n v="0.1048"/>
    <n v="31.757575757575758"/>
    <b v="0"/>
    <x v="3"/>
    <x v="39"/>
  </r>
  <r>
    <n v="2757"/>
    <s v="C is for Crooked"/>
    <s v="A children's letter book that Lampoons Hillary Clinton"/>
    <n v="1500"/>
    <n v="10"/>
    <x v="2"/>
    <s v="1000 to 4999"/>
    <s v="US"/>
    <s v="USD"/>
    <n v="1470498332"/>
    <x v="2753"/>
    <n v="1469202332"/>
    <d v="2016-07-22T15:45:32"/>
    <n v="2"/>
    <b v="0"/>
    <n v="6.6666666666666671E-3"/>
    <n v="5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1000 to 4999"/>
    <s v="AU"/>
    <s v="AUD"/>
    <n v="1476095783"/>
    <x v="2754"/>
    <n v="1474886183"/>
    <d v="2016-09-26T10:36:23"/>
    <n v="6"/>
    <b v="0"/>
    <n v="0.11700000000000001"/>
    <n v="39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Less Than 1000"/>
    <s v="AU"/>
    <s v="AUD"/>
    <n v="1468658866"/>
    <x v="2755"/>
    <n v="1464943666"/>
    <d v="2016-06-03T08:47:46"/>
    <n v="2"/>
    <b v="0"/>
    <n v="0.105"/>
    <n v="52.5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5000 to 9999"/>
    <s v="GB"/>
    <s v="GBP"/>
    <n v="1371726258"/>
    <x v="2756"/>
    <n v="1369134258"/>
    <d v="2013-05-21T11:04:18"/>
    <n v="0"/>
    <b v="0"/>
    <n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5000 to 9999"/>
    <s v="US"/>
    <s v="USD"/>
    <n v="1357176693"/>
    <x v="2757"/>
    <n v="1354584693"/>
    <d v="2012-12-04T01:31:33"/>
    <n v="4"/>
    <b v="0"/>
    <n v="7.1999999999999998E-3"/>
    <n v="9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1000 to 4999"/>
    <s v="US"/>
    <s v="USD"/>
    <n v="1332114795"/>
    <x v="2758"/>
    <n v="1326934395"/>
    <d v="2012-01-19T00:53:15"/>
    <n v="1"/>
    <b v="0"/>
    <n v="7.6923076923076927E-3"/>
    <n v="25"/>
    <b v="0"/>
    <x v="3"/>
    <x v="39"/>
  </r>
  <r>
    <n v="2763"/>
    <s v="My Christmas Star"/>
    <s v="How Santa finds childrens homes without getting lost by following certain stars."/>
    <n v="39400"/>
    <n v="90"/>
    <x v="2"/>
    <s v="35000 to 39999"/>
    <s v="US"/>
    <s v="USD"/>
    <n v="1369403684"/>
    <x v="2759"/>
    <n v="1365515684"/>
    <d v="2013-04-09T13:54:44"/>
    <n v="3"/>
    <b v="0"/>
    <n v="2.2842639593908631E-3"/>
    <n v="30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1000 to 4999"/>
    <s v="US"/>
    <s v="USD"/>
    <n v="1338404400"/>
    <x v="2760"/>
    <n v="1335855631"/>
    <d v="2012-05-01T07:00:31"/>
    <n v="4"/>
    <b v="0"/>
    <n v="1.125E-2"/>
    <n v="11.25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1000 to 4999"/>
    <s v="US"/>
    <s v="USD"/>
    <n v="1351432428"/>
    <x v="2761"/>
    <n v="1350050028"/>
    <d v="2012-10-12T13:53:48"/>
    <n v="0"/>
    <b v="0"/>
    <n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5000 to 9999"/>
    <s v="US"/>
    <s v="USD"/>
    <n v="1313078518"/>
    <x v="2762"/>
    <n v="1310486518"/>
    <d v="2011-07-12T16:01:58"/>
    <n v="4"/>
    <b v="0"/>
    <n v="0.02"/>
    <n v="25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s v="1000 to 4999"/>
    <s v="CA"/>
    <s v="CAD"/>
    <n v="1439766050"/>
    <x v="2763"/>
    <n v="1434582050"/>
    <d v="2015-06-17T23:00:50"/>
    <n v="3"/>
    <b v="0"/>
    <n v="8.5000000000000006E-3"/>
    <n v="11.333333333333334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5000 to 9999"/>
    <s v="US"/>
    <s v="USD"/>
    <n v="1333028723"/>
    <x v="2764"/>
    <n v="1330440323"/>
    <d v="2012-02-28T14:45:23"/>
    <n v="34"/>
    <b v="0"/>
    <n v="0.14314285714285716"/>
    <n v="29.470588235294116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Less Than 1000"/>
    <s v="GB"/>
    <s v="GBP"/>
    <n v="1401997790"/>
    <x v="2765"/>
    <n v="1397677790"/>
    <d v="2014-04-16T19:49:50"/>
    <n v="2"/>
    <b v="0"/>
    <n v="2.5000000000000001E-3"/>
    <n v="1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20000 to 24999"/>
    <s v="US"/>
    <s v="USD"/>
    <n v="1395158130"/>
    <x v="2766"/>
    <n v="1392569730"/>
    <d v="2014-02-16T16:55:30"/>
    <n v="33"/>
    <b v="0"/>
    <n v="0.1041125"/>
    <n v="63.098484848484851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15000 to 19999"/>
    <s v="US"/>
    <s v="USD"/>
    <n v="1359738000"/>
    <x v="2767"/>
    <n v="1355489140"/>
    <d v="2012-12-14T12:45:40"/>
    <n v="0"/>
    <b v="0"/>
    <n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5000 to 9999"/>
    <s v="US"/>
    <s v="USD"/>
    <n v="1381006294"/>
    <x v="2768"/>
    <n v="1379710294"/>
    <d v="2013-09-20T20:51:34"/>
    <n v="0"/>
    <b v="0"/>
    <n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Less Than 1000"/>
    <s v="CA"/>
    <s v="CAD"/>
    <n v="1461530721"/>
    <x v="2769"/>
    <n v="1460666721"/>
    <d v="2016-04-14T20:45:21"/>
    <n v="1"/>
    <b v="0"/>
    <n v="1.8867924528301887E-3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1000 to 4999"/>
    <s v="US"/>
    <s v="USD"/>
    <n v="1362711728"/>
    <x v="2770"/>
    <n v="1360119728"/>
    <d v="2013-02-06T03:02:08"/>
    <n v="13"/>
    <b v="0"/>
    <n v="0.14249999999999999"/>
    <n v="43.846153846153847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5000 to 9999"/>
    <s v="US"/>
    <s v="USD"/>
    <n v="1323994754"/>
    <x v="2771"/>
    <n v="1321402754"/>
    <d v="2011-11-16T00:19:14"/>
    <n v="2"/>
    <b v="0"/>
    <n v="0.03"/>
    <n v="75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20000 to 24999"/>
    <s v="US"/>
    <s v="USD"/>
    <n v="1434092876"/>
    <x v="2772"/>
    <n v="1431414476"/>
    <d v="2015-05-12T07:07:56"/>
    <n v="36"/>
    <b v="0"/>
    <n v="7.8809523809523815E-2"/>
    <n v="45.972222222222221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1000 to 4999"/>
    <s v="US"/>
    <s v="USD"/>
    <n v="1437149004"/>
    <x v="2773"/>
    <n v="1434557004"/>
    <d v="2015-06-17T16:03:24"/>
    <n v="1"/>
    <b v="0"/>
    <n v="3.3333333333333335E-3"/>
    <n v="10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5000 to 9999"/>
    <s v="US"/>
    <s v="USD"/>
    <n v="1409009306"/>
    <x v="2774"/>
    <n v="1406417306"/>
    <d v="2014-07-26T23:28:26"/>
    <n v="15"/>
    <b v="0"/>
    <n v="0.25545454545454543"/>
    <n v="93.666666666666671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1000 to 4999"/>
    <s v="US"/>
    <s v="USD"/>
    <n v="1448204621"/>
    <x v="2775"/>
    <n v="1445609021"/>
    <d v="2015-10-23T14:03:41"/>
    <n v="1"/>
    <b v="0"/>
    <n v="2.12E-2"/>
    <n v="53"/>
    <b v="0"/>
    <x v="3"/>
    <x v="39"/>
  </r>
  <r>
    <n v="2780"/>
    <s v="Travel with baby"/>
    <s v="Turn the World with my kids, and then write a book with the advice for traveling with baby"/>
    <n v="100000"/>
    <n v="0"/>
    <x v="2"/>
    <s v="Not within Scope"/>
    <s v="IT"/>
    <s v="EUR"/>
    <n v="1489142688"/>
    <x v="2776"/>
    <n v="1486550688"/>
    <d v="2017-02-08T10:44:48"/>
    <n v="0"/>
    <b v="0"/>
    <n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1000 to 4999"/>
    <s v="US"/>
    <s v="USD"/>
    <n v="1423724400"/>
    <x v="2777"/>
    <n v="1421274954"/>
    <d v="2015-01-14T22:35:54"/>
    <n v="28"/>
    <b v="0"/>
    <n v="1.0528"/>
    <n v="47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Less Than 1000"/>
    <s v="US"/>
    <s v="USD"/>
    <n v="1424149140"/>
    <x v="2778"/>
    <n v="1421964718"/>
    <d v="2015-01-22T22:11:58"/>
    <n v="18"/>
    <b v="0"/>
    <n v="1.2"/>
    <n v="66.666666666666671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Less Than 1000"/>
    <s v="GB"/>
    <s v="GBP"/>
    <n v="1429793446"/>
    <x v="2779"/>
    <n v="1428583846"/>
    <d v="2015-04-09T12:50:46"/>
    <n v="61"/>
    <b v="0"/>
    <n v="1.145"/>
    <n v="18.770491803278688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5000 to 9999"/>
    <s v="US"/>
    <s v="USD"/>
    <n v="1414608843"/>
    <x v="2780"/>
    <n v="1412794443"/>
    <d v="2014-10-08T18:54:03"/>
    <n v="108"/>
    <b v="0"/>
    <n v="1.19"/>
    <n v="66.111111111111114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5000 to 9999"/>
    <s v="US"/>
    <s v="USD"/>
    <n v="1470430800"/>
    <x v="2781"/>
    <n v="1467865967"/>
    <d v="2016-07-07T04:32:47"/>
    <n v="142"/>
    <b v="0"/>
    <n v="1.0468"/>
    <n v="36.859154929577464"/>
    <b v="1"/>
    <x v="1"/>
    <x v="6"/>
  </r>
  <r>
    <n v="2786"/>
    <s v="Fierce"/>
    <s v="A heart-melting farce about sex, art and the lovelorn lay-abouts of London-town."/>
    <n v="2500"/>
    <n v="2946"/>
    <x v="0"/>
    <s v="1000 to 4999"/>
    <s v="GB"/>
    <s v="GBP"/>
    <n v="1404913180"/>
    <x v="2782"/>
    <n v="1403703580"/>
    <d v="2014-06-25T13:39:40"/>
    <n v="74"/>
    <b v="0"/>
    <n v="1.1783999999999999"/>
    <n v="39.81081081081081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Less Than 1000"/>
    <s v="US"/>
    <s v="USD"/>
    <n v="1405658752"/>
    <x v="2783"/>
    <n v="1403066752"/>
    <d v="2014-06-18T04:45:52"/>
    <n v="38"/>
    <b v="0"/>
    <n v="1.1970000000000001"/>
    <n v="31.5"/>
    <b v="1"/>
    <x v="1"/>
    <x v="6"/>
  </r>
  <r>
    <n v="2788"/>
    <s v="ACT Underground Theatre, TLDC"/>
    <s v="MOVING FORWARD! WE HAVE REACHED GOAL BUT HAVE MORE TIME!! PLEASE CONSIDER PLEDGING."/>
    <n v="2000"/>
    <n v="2050"/>
    <x v="0"/>
    <s v="1000 to 4999"/>
    <s v="US"/>
    <s v="USD"/>
    <n v="1469811043"/>
    <x v="2784"/>
    <n v="1467219043"/>
    <d v="2016-06-29T16:50:43"/>
    <n v="20"/>
    <b v="0"/>
    <n v="1.0249999999999999"/>
    <n v="102.5"/>
    <b v="1"/>
    <x v="1"/>
    <x v="6"/>
  </r>
  <r>
    <n v="2789"/>
    <s v="The Adventurers Club"/>
    <s v="BNT's Biggest Adventure So Far: Our 2015 full length production!"/>
    <n v="3000"/>
    <n v="3035"/>
    <x v="0"/>
    <s v="1000 to 4999"/>
    <s v="US"/>
    <s v="USD"/>
    <n v="1426132800"/>
    <x v="2785"/>
    <n v="1424477934"/>
    <d v="2015-02-21T00:18:54"/>
    <n v="24"/>
    <b v="0"/>
    <n v="1.0116666666666667"/>
    <n v="126.45833333333333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1000 to 4999"/>
    <s v="US"/>
    <s v="USD"/>
    <n v="1423693903"/>
    <x v="2786"/>
    <n v="1421101903"/>
    <d v="2015-01-12T22:31:43"/>
    <n v="66"/>
    <b v="0"/>
    <n v="1.0533333333333332"/>
    <n v="47.878787878787875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1000 to 4999"/>
    <s v="US"/>
    <s v="USD"/>
    <n v="1473393600"/>
    <x v="2787"/>
    <n v="1470778559"/>
    <d v="2016-08-09T21:35:59"/>
    <n v="28"/>
    <b v="0"/>
    <n v="1.0249999999999999"/>
    <n v="73.21428571428570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1000 to 4999"/>
    <s v="US"/>
    <s v="USD"/>
    <n v="1439357559"/>
    <x v="2788"/>
    <n v="1435469559"/>
    <d v="2015-06-28T05:32:39"/>
    <n v="24"/>
    <b v="0"/>
    <n v="1.0760000000000001"/>
    <n v="89.666666666666671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10000 to 14999"/>
    <s v="AU"/>
    <s v="AUD"/>
    <n v="1437473005"/>
    <x v="2789"/>
    <n v="1434881005"/>
    <d v="2015-06-21T10:03:25"/>
    <n v="73"/>
    <b v="0"/>
    <n v="1.105675"/>
    <n v="151.462328767123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Less Than 1000"/>
    <s v="GB"/>
    <s v="GBP"/>
    <n v="1457031600"/>
    <x v="2790"/>
    <n v="1455640559"/>
    <d v="2016-02-16T16:35:59"/>
    <n v="3"/>
    <b v="0"/>
    <n v="1.5"/>
    <n v="25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Less Than 1000"/>
    <s v="US"/>
    <s v="USD"/>
    <n v="1402095600"/>
    <x v="2791"/>
    <n v="1400675841"/>
    <d v="2014-05-21T12:37:21"/>
    <n v="20"/>
    <b v="0"/>
    <n v="1.0428571428571429"/>
    <n v="36.5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Less Than 1000"/>
    <s v="GB"/>
    <s v="GBP"/>
    <n v="1404564028"/>
    <x v="2792"/>
    <n v="1401972028"/>
    <d v="2014-06-05T12:40:28"/>
    <n v="21"/>
    <b v="0"/>
    <n v="1.155"/>
    <n v="44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5000 to 9999"/>
    <s v="GB"/>
    <s v="GBP"/>
    <n v="1404858840"/>
    <x v="2793"/>
    <n v="1402266840"/>
    <d v="2014-06-08T22:34:00"/>
    <n v="94"/>
    <b v="0"/>
    <n v="1.02645125"/>
    <n v="87.357553191489373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5000 to 9999"/>
    <s v="GB"/>
    <s v="GBP"/>
    <n v="1438358400"/>
    <x v="2794"/>
    <n v="1437063121"/>
    <d v="2015-07-16T16:12:01"/>
    <n v="139"/>
    <b v="0"/>
    <n v="1.014"/>
    <n v="36.474820143884891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5000 to 9999"/>
    <s v="GB"/>
    <s v="GBP"/>
    <n v="1466179200"/>
    <x v="2795"/>
    <n v="1463466070"/>
    <d v="2016-05-17T06:21:10"/>
    <n v="130"/>
    <b v="0"/>
    <n v="1.1663479999999999"/>
    <n v="44.859538461538463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Less Than 1000"/>
    <s v="GB"/>
    <s v="GBP"/>
    <n v="1420377366"/>
    <x v="2796"/>
    <n v="1415193366"/>
    <d v="2014-11-05T13:16:06"/>
    <n v="31"/>
    <b v="0"/>
    <n v="1.33"/>
    <n v="42.903225806451616"/>
    <b v="1"/>
    <x v="1"/>
    <x v="6"/>
  </r>
  <r>
    <n v="2801"/>
    <s v="A Dream Play"/>
    <s v="Arise Theatre Company's production of August Strindberg's expressionist masterpiece 'A Dream Play'."/>
    <n v="500"/>
    <n v="666"/>
    <x v="0"/>
    <s v="Less Than 1000"/>
    <s v="AU"/>
    <s v="AUD"/>
    <n v="1412938800"/>
    <x v="2797"/>
    <n v="1411019409"/>
    <d v="2014-09-18T05:50:09"/>
    <n v="13"/>
    <b v="0"/>
    <n v="1.3320000000000001"/>
    <n v="51.230769230769234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1000 to 4999"/>
    <s v="GB"/>
    <s v="GBP"/>
    <n v="1438875107"/>
    <x v="2798"/>
    <n v="1436283107"/>
    <d v="2015-07-07T15:31:47"/>
    <n v="90"/>
    <b v="0"/>
    <n v="1.0183333333333333"/>
    <n v="33.944444444444443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10000 to 14999"/>
    <s v="US"/>
    <s v="USD"/>
    <n v="1437004800"/>
    <x v="2799"/>
    <n v="1433295276"/>
    <d v="2015-06-03T01:34:36"/>
    <n v="141"/>
    <b v="0"/>
    <n v="1.2795000000000001"/>
    <n v="90.744680851063833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Less Than 1000"/>
    <s v="GB"/>
    <s v="GBP"/>
    <n v="1411987990"/>
    <x v="2800"/>
    <n v="1409395990"/>
    <d v="2014-08-30T10:53:10"/>
    <n v="23"/>
    <b v="0"/>
    <n v="1.1499999999999999"/>
    <n v="50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Less Than 1000"/>
    <s v="GB"/>
    <s v="GBP"/>
    <n v="1440245273"/>
    <x v="2801"/>
    <n v="1438085273"/>
    <d v="2015-07-28T12:07:53"/>
    <n v="18"/>
    <b v="0"/>
    <n v="1.1000000000000001"/>
    <n v="24.444444444444443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1000 to 4999"/>
    <s v="GB"/>
    <s v="GBP"/>
    <n v="1438772400"/>
    <x v="2802"/>
    <n v="1435645490"/>
    <d v="2015-06-30T06:24:50"/>
    <n v="76"/>
    <b v="0"/>
    <n v="1.121"/>
    <n v="44.25"/>
    <b v="1"/>
    <x v="1"/>
    <x v="6"/>
  </r>
  <r>
    <n v="2807"/>
    <s v="The Commission Theatre Co."/>
    <s v="Bringing Shakespeare back to the Playwrights"/>
    <n v="5000"/>
    <n v="6300"/>
    <x v="0"/>
    <s v="5000 to 9999"/>
    <s v="US"/>
    <s v="USD"/>
    <n v="1435611438"/>
    <x v="2803"/>
    <n v="1433019438"/>
    <d v="2015-05-30T20:57:18"/>
    <n v="93"/>
    <b v="0"/>
    <n v="1.26"/>
    <n v="67.741935483870961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1000 to 4999"/>
    <s v="US"/>
    <s v="USD"/>
    <n v="1440274735"/>
    <x v="2804"/>
    <n v="1437682735"/>
    <d v="2015-07-23T20:18:55"/>
    <n v="69"/>
    <b v="0"/>
    <n v="1.0024444444444445"/>
    <n v="65.376811594202906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1000 to 4999"/>
    <s v="US"/>
    <s v="USD"/>
    <n v="1459348740"/>
    <x v="2805"/>
    <n v="1458647725"/>
    <d v="2016-03-22T11:55:25"/>
    <n v="21"/>
    <b v="0"/>
    <n v="1.024"/>
    <n v="121.9047619047619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1000 to 4999"/>
    <s v="US"/>
    <s v="USD"/>
    <n v="1401595140"/>
    <x v="2806"/>
    <n v="1398828064"/>
    <d v="2014-04-30T03:21:04"/>
    <n v="57"/>
    <b v="0"/>
    <n v="1.0820000000000001"/>
    <n v="47.456140350877192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10000 to 14999"/>
    <s v="GB"/>
    <s v="GBP"/>
    <n v="1424692503"/>
    <x v="2807"/>
    <n v="1422100503"/>
    <d v="2015-01-24T11:55:03"/>
    <n v="108"/>
    <b v="0"/>
    <n v="1.0026999999999999"/>
    <n v="92.842592592592595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5000 to 9999"/>
    <s v="CA"/>
    <s v="CAD"/>
    <n v="1428292800"/>
    <x v="2808"/>
    <n v="1424368298"/>
    <d v="2015-02-19T17:51:38"/>
    <n v="83"/>
    <b v="0"/>
    <n v="1.133"/>
    <n v="68.253012048192772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1000 to 4999"/>
    <s v="US"/>
    <s v="USD"/>
    <n v="1481737761"/>
    <x v="2809"/>
    <n v="1479577761"/>
    <d v="2016-11-19T17:49:21"/>
    <n v="96"/>
    <b v="0"/>
    <n v="1.2757571428571428"/>
    <n v="37.209583333333335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1000 to 4999"/>
    <s v="GB"/>
    <s v="GBP"/>
    <n v="1431164115"/>
    <x v="2810"/>
    <n v="1428572115"/>
    <d v="2015-04-09T09:35:15"/>
    <n v="64"/>
    <b v="0"/>
    <n v="1.0773333333333333"/>
    <n v="25.25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Less Than 1000"/>
    <s v="CA"/>
    <s v="CAD"/>
    <n v="1470595109"/>
    <x v="2811"/>
    <n v="1468003109"/>
    <d v="2016-07-08T18:38:29"/>
    <n v="14"/>
    <b v="0"/>
    <n v="2.42"/>
    <n v="43.214285714285715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1000 to 4999"/>
    <s v="GB"/>
    <s v="GBP"/>
    <n v="1438531200"/>
    <x v="2812"/>
    <n v="1435921992"/>
    <d v="2015-07-03T11:13:12"/>
    <n v="169"/>
    <b v="0"/>
    <n v="1.4156666666666666"/>
    <n v="25.130177514792898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Less Than 1000"/>
    <s v="GB"/>
    <s v="GBP"/>
    <n v="1425136462"/>
    <x v="2813"/>
    <n v="1421680462"/>
    <d v="2015-01-19T15:14:22"/>
    <n v="33"/>
    <b v="0"/>
    <n v="1.3"/>
    <n v="23.636363636363637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10000 to 14999"/>
    <s v="US"/>
    <s v="USD"/>
    <n v="1443018086"/>
    <x v="2814"/>
    <n v="1441290086"/>
    <d v="2015-09-03T14:21:26"/>
    <n v="102"/>
    <b v="0"/>
    <n v="1.0603"/>
    <n v="103.95098039215686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5000 to 9999"/>
    <s v="GB"/>
    <s v="GBP"/>
    <n v="1434285409"/>
    <x v="2815"/>
    <n v="1431693409"/>
    <d v="2015-05-15T12:36:49"/>
    <n v="104"/>
    <b v="0"/>
    <n v="1.048"/>
    <n v="50.384615384615387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Less Than 1000"/>
    <s v="GB"/>
    <s v="GBP"/>
    <n v="1456444800"/>
    <x v="2816"/>
    <n v="1454337589"/>
    <d v="2016-02-01T14:39:49"/>
    <n v="20"/>
    <b v="0"/>
    <n v="1.36"/>
    <n v="13.6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Less Than 1000"/>
    <s v="GB"/>
    <s v="GBP"/>
    <n v="1411510135"/>
    <x v="2817"/>
    <n v="1408918135"/>
    <d v="2014-08-24T22:08:55"/>
    <n v="35"/>
    <b v="0"/>
    <n v="1"/>
    <n v="28.571428571428573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5000 to 9999"/>
    <s v="US"/>
    <s v="USD"/>
    <n v="1427469892"/>
    <x v="2818"/>
    <n v="1424881492"/>
    <d v="2015-02-25T16:24:52"/>
    <n v="94"/>
    <b v="0"/>
    <n v="1"/>
    <n v="63.829787234042556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Less Than 1000"/>
    <s v="GB"/>
    <s v="GBP"/>
    <n v="1427842740"/>
    <x v="2819"/>
    <n v="1425428206"/>
    <d v="2015-03-04T00:16:46"/>
    <n v="14"/>
    <b v="0"/>
    <n v="1.24"/>
    <n v="8.8571428571428577"/>
    <b v="1"/>
    <x v="1"/>
    <x v="6"/>
  </r>
  <r>
    <n v="2824"/>
    <s v="The Rooftop"/>
    <s v="I wrote a One Act play called The Rooftop for a Female Playwright's festival. Every little bit helps!"/>
    <n v="650"/>
    <n v="760"/>
    <x v="0"/>
    <s v="Less Than 1000"/>
    <s v="US"/>
    <s v="USD"/>
    <n v="1434159780"/>
    <x v="2820"/>
    <n v="1431412196"/>
    <d v="2015-05-12T06:29:56"/>
    <n v="15"/>
    <b v="0"/>
    <n v="1.1692307692307693"/>
    <n v="50.666666666666664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1000 to 4999"/>
    <s v="GB"/>
    <s v="GBP"/>
    <n v="1449255686"/>
    <x v="2821"/>
    <n v="1446663686"/>
    <d v="2015-11-04T19:01:26"/>
    <n v="51"/>
    <b v="0"/>
    <n v="1.0333333333333334"/>
    <n v="60.784313725490193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1000 to 4999"/>
    <s v="US"/>
    <s v="USD"/>
    <n v="1436511600"/>
    <x v="2822"/>
    <n v="1434415812"/>
    <d v="2015-06-16T00:50:12"/>
    <n v="19"/>
    <b v="0"/>
    <n v="1.0774999999999999"/>
    <n v="113.42105263157895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1000 to 4999"/>
    <s v="US"/>
    <s v="USD"/>
    <n v="1464971400"/>
    <x v="2823"/>
    <n v="1462379066"/>
    <d v="2016-05-04T16:24:26"/>
    <n v="23"/>
    <b v="0"/>
    <n v="1.2024999999999999"/>
    <n v="104.56521739130434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5000 to 9999"/>
    <s v="GB"/>
    <s v="GBP"/>
    <n v="1443826800"/>
    <x v="2824"/>
    <n v="1441606869"/>
    <d v="2015-09-07T06:21:09"/>
    <n v="97"/>
    <b v="0"/>
    <n v="1.0037894736842106"/>
    <n v="98.3092783505154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1000 to 4999"/>
    <s v="GB"/>
    <s v="GBP"/>
    <n v="1464863118"/>
    <x v="2825"/>
    <n v="1462443918"/>
    <d v="2016-05-05T10:25:18"/>
    <n v="76"/>
    <b v="0"/>
    <n v="1.0651999999999999"/>
    <n v="35.039473684210527"/>
    <b v="1"/>
    <x v="1"/>
    <x v="6"/>
  </r>
  <r>
    <n v="2830"/>
    <s v="Nakhtik and Avalon"/>
    <s v="Avalon is a new South African Township play and Nakhtik is a  danced political lecture."/>
    <n v="3000"/>
    <n v="3000"/>
    <x v="0"/>
    <s v="1000 to 4999"/>
    <s v="US"/>
    <s v="USD"/>
    <n v="1399867140"/>
    <x v="2826"/>
    <n v="1398802148"/>
    <d v="2014-04-29T20:09:08"/>
    <n v="11"/>
    <b v="0"/>
    <n v="1"/>
    <n v="272.72727272727275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s v="1000 to 4999"/>
    <s v="US"/>
    <s v="USD"/>
    <n v="1437076070"/>
    <x v="2827"/>
    <n v="1434484070"/>
    <d v="2015-06-16T19:47:50"/>
    <n v="52"/>
    <b v="0"/>
    <n v="1.1066666666666667"/>
    <n v="63.846153846153847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1000 to 4999"/>
    <s v="GB"/>
    <s v="GBP"/>
    <n v="1416780000"/>
    <x v="2828"/>
    <n v="1414342894"/>
    <d v="2014-10-26T17:01:34"/>
    <n v="95"/>
    <b v="0"/>
    <n v="1.1471959999999999"/>
    <n v="30.189368421052631"/>
    <b v="1"/>
    <x v="1"/>
    <x v="6"/>
  </r>
  <r>
    <n v="2833"/>
    <s v="Star Man Rocket Man"/>
    <s v="A new play about exploring outer space"/>
    <n v="2700"/>
    <n v="2923"/>
    <x v="0"/>
    <s v="1000 to 4999"/>
    <s v="US"/>
    <s v="USD"/>
    <n v="1444528800"/>
    <x v="2829"/>
    <n v="1442804633"/>
    <d v="2015-09-21T03:03:53"/>
    <n v="35"/>
    <b v="0"/>
    <n v="1.0825925925925926"/>
    <n v="83.51428571428572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Less Than 1000"/>
    <s v="GB"/>
    <s v="GBP"/>
    <n v="1422658930"/>
    <x v="2830"/>
    <n v="1421362930"/>
    <d v="2015-01-15T23:02:10"/>
    <n v="21"/>
    <b v="0"/>
    <n v="1.7"/>
    <n v="64.761904761904759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Less Than 1000"/>
    <s v="GB"/>
    <s v="GBP"/>
    <n v="1449273600"/>
    <x v="2831"/>
    <n v="1446742417"/>
    <d v="2015-11-05T16:53:37"/>
    <n v="93"/>
    <b v="0"/>
    <n v="1.8709899999999999"/>
    <n v="20.118172043010752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Less Than 1000"/>
    <s v="US"/>
    <s v="USD"/>
    <n v="1487393940"/>
    <x v="2832"/>
    <n v="1484115418"/>
    <d v="2017-01-11T06:16:58"/>
    <n v="11"/>
    <b v="0"/>
    <n v="1.0777777777777777"/>
    <n v="44.090909090909093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Less Than 1000"/>
    <s v="CA"/>
    <s v="CAD"/>
    <n v="1449701284"/>
    <x v="2833"/>
    <n v="1446241684"/>
    <d v="2015-10-30T21:48:04"/>
    <n v="21"/>
    <b v="0"/>
    <n v="1"/>
    <n v="40.476190476190474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1000 to 4999"/>
    <s v="US"/>
    <s v="USD"/>
    <n v="1407967200"/>
    <x v="2834"/>
    <n v="1406039696"/>
    <d v="2014-07-22T14:34:56"/>
    <n v="54"/>
    <b v="0"/>
    <n v="1.2024999999999999"/>
    <n v="44.537037037037038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1000 to 4999"/>
    <s v="US"/>
    <s v="USD"/>
    <n v="1408942740"/>
    <x v="2835"/>
    <n v="1406958354"/>
    <d v="2014-08-02T05:45:54"/>
    <n v="31"/>
    <b v="0"/>
    <n v="1.1142857142857143"/>
    <n v="125.80645161290323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1000 to 4999"/>
    <s v="GB"/>
    <s v="GBP"/>
    <n v="1426698000"/>
    <x v="2836"/>
    <n v="1424825479"/>
    <d v="2015-02-25T00:51:19"/>
    <n v="132"/>
    <b v="0"/>
    <n v="1.04"/>
    <n v="19.696969696969695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Less Than 1000"/>
    <s v="GB"/>
    <s v="GBP"/>
    <n v="1450032297"/>
    <x v="2837"/>
    <n v="1444844697"/>
    <d v="2015-10-14T17:44:57"/>
    <n v="1"/>
    <b v="0"/>
    <n v="0.01"/>
    <n v="10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1000 to 4999"/>
    <s v="GB"/>
    <s v="GBP"/>
    <n v="1403348400"/>
    <x v="2838"/>
    <n v="1401058295"/>
    <d v="2014-05-25T22:51:35"/>
    <n v="0"/>
    <b v="0"/>
    <n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1000 to 4999"/>
    <s v="US"/>
    <s v="USD"/>
    <n v="1465790400"/>
    <x v="2839"/>
    <n v="1462210950"/>
    <d v="2016-05-02T17:42:30"/>
    <n v="0"/>
    <b v="0"/>
    <n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Less Than 1000"/>
    <s v="AT"/>
    <s v="EUR"/>
    <n v="1483535180"/>
    <x v="2840"/>
    <n v="1480943180"/>
    <d v="2016-12-05T13:06:20"/>
    <n v="1"/>
    <b v="0"/>
    <n v="5.4545454545454543E-2"/>
    <n v="30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5000 to 9999"/>
    <s v="US"/>
    <s v="USD"/>
    <n v="1433723033"/>
    <x v="2841"/>
    <n v="1428539033"/>
    <d v="2015-04-09T00:23:53"/>
    <n v="39"/>
    <b v="0"/>
    <n v="0.31546666666666667"/>
    <n v="60.666666666666664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5000 to 9999"/>
    <s v="US"/>
    <s v="USD"/>
    <n v="1432917394"/>
    <x v="2842"/>
    <n v="1429029394"/>
    <d v="2015-04-14T16:36:34"/>
    <n v="0"/>
    <b v="0"/>
    <n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1000 to 4999"/>
    <s v="US"/>
    <s v="USD"/>
    <n v="1464031265"/>
    <x v="2843"/>
    <n v="1458847265"/>
    <d v="2016-03-24T19:21:05"/>
    <n v="0"/>
    <b v="0"/>
    <n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35000 to 39999"/>
    <s v="US"/>
    <s v="USD"/>
    <n v="1432913659"/>
    <x v="2844"/>
    <n v="1430321659"/>
    <d v="2015-04-29T15:34:19"/>
    <n v="3"/>
    <b v="0"/>
    <n v="2E-3"/>
    <n v="23.333333333333332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Less Than 1000"/>
    <s v="GB"/>
    <s v="GBP"/>
    <n v="1461406600"/>
    <x v="2845"/>
    <n v="1458814600"/>
    <d v="2016-03-24T10:16:40"/>
    <n v="1"/>
    <b v="0"/>
    <n v="0.01"/>
    <n v="5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5000 to 9999"/>
    <s v="US"/>
    <s v="USD"/>
    <n v="1409962211"/>
    <x v="2846"/>
    <n v="1407370211"/>
    <d v="2014-08-07T00:10:11"/>
    <n v="13"/>
    <b v="0"/>
    <n v="3.8875E-2"/>
    <n v="23.92307692307692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1000 to 4999"/>
    <s v="IE"/>
    <s v="EUR"/>
    <n v="1454109420"/>
    <x v="2847"/>
    <n v="1453334629"/>
    <d v="2016-01-21T00:03:49"/>
    <n v="0"/>
    <b v="0"/>
    <n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5000 to 9999"/>
    <s v="US"/>
    <s v="USD"/>
    <n v="1403312703"/>
    <x v="2848"/>
    <n v="1400720703"/>
    <d v="2014-05-22T01:05:03"/>
    <n v="6"/>
    <b v="0"/>
    <n v="1.9E-2"/>
    <n v="15.833333333333334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5000 to 9999"/>
    <s v="CA"/>
    <s v="CAD"/>
    <n v="1410669297"/>
    <x v="2849"/>
    <n v="1405485297"/>
    <d v="2014-07-16T04:34:57"/>
    <n v="0"/>
    <b v="0"/>
    <n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Less Than 1000"/>
    <s v="GB"/>
    <s v="GBP"/>
    <n v="1431018719"/>
    <x v="2850"/>
    <n v="1429290719"/>
    <d v="2015-04-17T17:11:59"/>
    <n v="14"/>
    <b v="0"/>
    <n v="0.41699999999999998"/>
    <n v="29.785714285714285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Less Than 1000"/>
    <s v="US"/>
    <s v="USD"/>
    <n v="1454110440"/>
    <x v="2851"/>
    <n v="1451607071"/>
    <d v="2016-01-01T00:11:11"/>
    <n v="5"/>
    <b v="0"/>
    <n v="0.5"/>
    <n v="60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1000 to 4999"/>
    <s v="US"/>
    <s v="USD"/>
    <n v="1439069640"/>
    <x v="2852"/>
    <n v="1433897647"/>
    <d v="2015-06-10T00:54:07"/>
    <n v="6"/>
    <b v="0"/>
    <n v="4.8666666666666664E-2"/>
    <n v="24.333333333333332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35000 to 39999"/>
    <s v="MX"/>
    <s v="MXN"/>
    <n v="1487613600"/>
    <x v="2853"/>
    <n v="1482444295"/>
    <d v="2016-12-22T22:04:55"/>
    <n v="15"/>
    <b v="0"/>
    <n v="0.19736842105263158"/>
    <n v="500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Less Than 1000"/>
    <s v="NL"/>
    <s v="EUR"/>
    <n v="1417778880"/>
    <x v="2854"/>
    <n v="1415711095"/>
    <d v="2014-11-11T13:04:55"/>
    <n v="0"/>
    <b v="0"/>
    <n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s v="1000 to 4999"/>
    <s v="AU"/>
    <s v="AUD"/>
    <n v="1444984904"/>
    <x v="2855"/>
    <n v="1439800904"/>
    <d v="2015-08-17T08:41:44"/>
    <n v="1"/>
    <b v="0"/>
    <n v="1.7500000000000002E-2"/>
    <n v="35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1000 to 4999"/>
    <s v="US"/>
    <s v="USD"/>
    <n v="1466363576"/>
    <x v="2856"/>
    <n v="1461179576"/>
    <d v="2016-04-20T19:12:56"/>
    <n v="9"/>
    <b v="0"/>
    <n v="6.6500000000000004E-2"/>
    <n v="29.555555555555557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Less Than 1000"/>
    <s v="AU"/>
    <s v="AUD"/>
    <n v="1443103848"/>
    <x v="2857"/>
    <n v="1441894248"/>
    <d v="2015-09-10T14:10:48"/>
    <n v="3"/>
    <b v="0"/>
    <n v="0.32"/>
    <n v="26.666666666666668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10000 to 14999"/>
    <s v="US"/>
    <s v="USD"/>
    <n v="1403636229"/>
    <x v="2858"/>
    <n v="1401044229"/>
    <d v="2014-05-25T18:57:09"/>
    <n v="3"/>
    <b v="0"/>
    <n v="4.3307086614173228E-3"/>
    <n v="18.333333333333332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Not within Scope"/>
    <s v="US"/>
    <s v="USD"/>
    <n v="1410279123"/>
    <x v="2859"/>
    <n v="1405095123"/>
    <d v="2014-07-11T16:12:03"/>
    <n v="1"/>
    <b v="0"/>
    <n v="4.0000000000000002E-4"/>
    <n v="20"/>
    <b v="0"/>
    <x v="1"/>
    <x v="6"/>
  </r>
  <r>
    <n v="2864"/>
    <s v="'Haunting Julia' by Alan Ayckbourn"/>
    <s v="Accessible, original theatre for all!"/>
    <n v="2500"/>
    <n v="40"/>
    <x v="2"/>
    <s v="1000 to 4999"/>
    <s v="GB"/>
    <s v="GBP"/>
    <n v="1437139080"/>
    <x v="2860"/>
    <n v="1434552207"/>
    <d v="2015-06-17T14:43:27"/>
    <n v="3"/>
    <b v="0"/>
    <n v="1.6E-2"/>
    <n v="13.333333333333334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1000 to 4999"/>
    <s v="US"/>
    <s v="USD"/>
    <n v="1420512259"/>
    <x v="2861"/>
    <n v="1415328259"/>
    <d v="2014-11-07T02:44:19"/>
    <n v="0"/>
    <b v="0"/>
    <n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5000 to 9999"/>
    <s v="US"/>
    <s v="USD"/>
    <n v="1476482400"/>
    <x v="2862"/>
    <n v="1473893721"/>
    <d v="2016-09-14T22:55:21"/>
    <n v="2"/>
    <b v="0"/>
    <n v="8.9999999999999993E-3"/>
    <n v="22.5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1000 to 4999"/>
    <s v="US"/>
    <s v="USD"/>
    <n v="1467604800"/>
    <x v="2863"/>
    <n v="1465533672"/>
    <d v="2016-06-10T04:41:12"/>
    <n v="10"/>
    <b v="0"/>
    <n v="0.2016"/>
    <n v="50.4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15000 to 19999"/>
    <s v="US"/>
    <s v="USD"/>
    <n v="1475697054"/>
    <x v="2864"/>
    <n v="1473105054"/>
    <d v="2016-09-05T19:50:54"/>
    <n v="60"/>
    <b v="0"/>
    <n v="0.42011733333333334"/>
    <n v="105.02933333333334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20000 to 24999"/>
    <s v="US"/>
    <s v="USD"/>
    <n v="1468937681"/>
    <x v="2865"/>
    <n v="1466345681"/>
    <d v="2016-06-19T14:14:41"/>
    <n v="5"/>
    <b v="0"/>
    <n v="8.8500000000000002E-3"/>
    <n v="35.4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5000 to 9999"/>
    <s v="US"/>
    <s v="USD"/>
    <n v="1400301165"/>
    <x v="2866"/>
    <n v="1397709165"/>
    <d v="2014-04-17T04:32:45"/>
    <n v="9"/>
    <b v="0"/>
    <n v="0.15"/>
    <n v="83.33333333333332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10000 to 14999"/>
    <s v="US"/>
    <s v="USD"/>
    <n v="1419183813"/>
    <x v="2867"/>
    <n v="1417455813"/>
    <d v="2014-12-01T17:43:33"/>
    <n v="13"/>
    <b v="0"/>
    <n v="4.6699999999999998E-2"/>
    <n v="35.92307692307692"/>
    <b v="0"/>
    <x v="1"/>
    <x v="6"/>
  </r>
  <r>
    <n v="2872"/>
    <s v="Loud Arts"/>
    <s v="Local Theatre group in Loudoun County, Virginia. Looking for funds to start producing shows!"/>
    <n v="3000"/>
    <n v="0"/>
    <x v="2"/>
    <s v="1000 to 4999"/>
    <s v="US"/>
    <s v="USD"/>
    <n v="1434768438"/>
    <x v="2868"/>
    <n v="1429584438"/>
    <d v="2015-04-21T02:47:18"/>
    <n v="0"/>
    <b v="0"/>
    <n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1000 to 4999"/>
    <s v="US"/>
    <s v="USD"/>
    <n v="1422473831"/>
    <x v="2869"/>
    <n v="1419881831"/>
    <d v="2014-12-29T19:37:11"/>
    <n v="8"/>
    <b v="0"/>
    <n v="0.38119999999999998"/>
    <n v="119.125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5000 to 9999"/>
    <s v="US"/>
    <s v="USD"/>
    <n v="1484684186"/>
    <x v="2870"/>
    <n v="1482092186"/>
    <d v="2016-12-18T20:16:26"/>
    <n v="3"/>
    <b v="0"/>
    <n v="5.4199999999999998E-2"/>
    <n v="90.333333333333329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20000 to 24999"/>
    <s v="US"/>
    <s v="USD"/>
    <n v="1462417493"/>
    <x v="2871"/>
    <n v="1459825493"/>
    <d v="2016-04-05T03:04:53"/>
    <n v="3"/>
    <b v="0"/>
    <n v="3.5E-4"/>
    <n v="2.3333333333333335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ot within Scope"/>
    <s v="US"/>
    <s v="USD"/>
    <n v="1437069079"/>
    <x v="2872"/>
    <n v="1434477079"/>
    <d v="2015-06-16T17:51:19"/>
    <n v="0"/>
    <b v="0"/>
    <n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5000 to 9999"/>
    <s v="US"/>
    <s v="USD"/>
    <n v="1480525200"/>
    <x v="2873"/>
    <n v="1477781724"/>
    <d v="2016-10-29T22:55:24"/>
    <n v="6"/>
    <b v="0"/>
    <n v="0.10833333333333334"/>
    <n v="108.33333333333333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1000 to 4999"/>
    <s v="GB"/>
    <s v="GBP"/>
    <n v="1435934795"/>
    <x v="2874"/>
    <n v="1430750795"/>
    <d v="2015-05-04T14:46:35"/>
    <n v="4"/>
    <b v="0"/>
    <n v="2.1000000000000001E-2"/>
    <n v="15.75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10000 to 14999"/>
    <s v="US"/>
    <s v="USD"/>
    <n v="1453310661"/>
    <x v="2875"/>
    <n v="1450718661"/>
    <d v="2015-12-21T17:24:21"/>
    <n v="1"/>
    <b v="0"/>
    <n v="2.5892857142857141E-3"/>
    <n v="29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10000 to 14999"/>
    <s v="US"/>
    <s v="USD"/>
    <n v="1440090300"/>
    <x v="2876"/>
    <n v="1436305452"/>
    <d v="2015-07-07T21:44:12"/>
    <n v="29"/>
    <b v="0"/>
    <n v="0.23333333333333334"/>
    <n v="96.551724137931032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5000 to 9999"/>
    <s v="US"/>
    <s v="USD"/>
    <n v="1417620036"/>
    <x v="2877"/>
    <n v="1412432436"/>
    <d v="2014-10-04T14:20:36"/>
    <n v="0"/>
    <b v="0"/>
    <n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Less Than 1000"/>
    <s v="US"/>
    <s v="USD"/>
    <n v="1462112318"/>
    <x v="2878"/>
    <n v="1459520318"/>
    <d v="2016-04-01T14:18:38"/>
    <n v="4"/>
    <b v="0"/>
    <n v="0.33600000000000002"/>
    <n v="63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10000 to 14999"/>
    <s v="US"/>
    <s v="USD"/>
    <n v="1454734740"/>
    <x v="2879"/>
    <n v="1451684437"/>
    <d v="2016-01-01T21:40:37"/>
    <n v="5"/>
    <b v="0"/>
    <n v="0.1908"/>
    <n v="381.6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s v="45000 to 49999"/>
    <s v="US"/>
    <s v="USD"/>
    <n v="1417800435"/>
    <x v="2880"/>
    <n v="1415208435"/>
    <d v="2014-11-05T17:27:15"/>
    <n v="4"/>
    <b v="0"/>
    <n v="4.1111111111111114E-3"/>
    <n v="46.25"/>
    <b v="0"/>
    <x v="1"/>
    <x v="6"/>
  </r>
  <r>
    <n v="2885"/>
    <s v="The Wedding"/>
    <s v="An historic and proud work of Polish nationalistic literature performed on stage."/>
    <n v="400"/>
    <n v="130"/>
    <x v="2"/>
    <s v="Less Than 1000"/>
    <s v="US"/>
    <s v="USD"/>
    <n v="1426294201"/>
    <x v="2881"/>
    <n v="1423705801"/>
    <d v="2015-02-12T01:50:01"/>
    <n v="5"/>
    <b v="0"/>
    <n v="0.32500000000000001"/>
    <n v="26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Less Than 1000"/>
    <s v="US"/>
    <s v="USD"/>
    <n v="1442635140"/>
    <x v="2882"/>
    <n v="1442243484"/>
    <d v="2015-09-14T15:11:24"/>
    <n v="1"/>
    <b v="0"/>
    <n v="0.05"/>
    <n v="10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1000 to 4999"/>
    <s v="US"/>
    <s v="USD"/>
    <n v="1420971324"/>
    <x v="2883"/>
    <n v="1418379324"/>
    <d v="2014-12-12T10:15:24"/>
    <n v="1"/>
    <b v="0"/>
    <n v="1.6666666666666668E-3"/>
    <n v="5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30000 to 34999"/>
    <s v="US"/>
    <s v="USD"/>
    <n v="1413608340"/>
    <x v="2884"/>
    <n v="1412945440"/>
    <d v="2014-10-10T12:50:40"/>
    <n v="0"/>
    <b v="0"/>
    <n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1000 to 4999"/>
    <s v="US"/>
    <s v="USD"/>
    <n v="1409344985"/>
    <x v="2885"/>
    <n v="1406752985"/>
    <d v="2014-07-30T20:43:05"/>
    <n v="14"/>
    <b v="0"/>
    <n v="0.38066666666666665"/>
    <n v="81.571428571428569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1000 to 4999"/>
    <s v="US"/>
    <s v="USD"/>
    <n v="1407553200"/>
    <x v="2886"/>
    <n v="1405100992"/>
    <d v="2014-07-11T17:49:52"/>
    <n v="3"/>
    <b v="0"/>
    <n v="1.0500000000000001E-2"/>
    <n v="7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10000 to 14999"/>
    <s v="US"/>
    <s v="USD"/>
    <n v="1460751128"/>
    <x v="2887"/>
    <n v="1455570728"/>
    <d v="2016-02-15T21:12:08"/>
    <n v="10"/>
    <b v="0"/>
    <n v="2.7300000000000001E-2"/>
    <n v="27.3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5000 to 9999"/>
    <s v="US"/>
    <s v="USD"/>
    <n v="1409000400"/>
    <x v="2888"/>
    <n v="1408381704"/>
    <d v="2014-08-18T17:08:24"/>
    <n v="17"/>
    <b v="0"/>
    <n v="9.0909090909090912E-2"/>
    <n v="29.411764705882351"/>
    <b v="0"/>
    <x v="1"/>
    <x v="6"/>
  </r>
  <r>
    <n v="2893"/>
    <s v="REDISCOVERING KIA THE PLAY"/>
    <s v="Fundraising for REDISCOVERING KIA THE PLAY"/>
    <n v="5000"/>
    <n v="25"/>
    <x v="2"/>
    <s v="5000 to 9999"/>
    <s v="US"/>
    <s v="USD"/>
    <n v="1420768800"/>
    <x v="2889"/>
    <n v="1415644395"/>
    <d v="2014-11-10T18:33:15"/>
    <n v="2"/>
    <b v="0"/>
    <n v="5.0000000000000001E-3"/>
    <n v="12.5"/>
    <b v="0"/>
    <x v="1"/>
    <x v="6"/>
  </r>
  <r>
    <n v="2894"/>
    <s v="How Could You Do This To Me (The Stage Play)"/>
    <s v="This Is A Story About A Woman A Man And A Woman"/>
    <n v="50000"/>
    <n v="0"/>
    <x v="2"/>
    <s v="Not within Scope"/>
    <s v="US"/>
    <s v="USD"/>
    <n v="1428100815"/>
    <x v="2890"/>
    <n v="1422920415"/>
    <d v="2015-02-02T23:40:15"/>
    <n v="0"/>
    <b v="0"/>
    <n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Less Than 1000"/>
    <s v="US"/>
    <s v="USD"/>
    <n v="1403470800"/>
    <x v="2891"/>
    <n v="1403356792"/>
    <d v="2014-06-21T13:19:52"/>
    <n v="4"/>
    <b v="0"/>
    <n v="4.5999999999999999E-2"/>
    <n v="5.75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1000 to 4999"/>
    <s v="US"/>
    <s v="USD"/>
    <n v="1481522400"/>
    <x v="2892"/>
    <n v="1480283321"/>
    <d v="2016-11-27T21:48:41"/>
    <n v="12"/>
    <b v="0"/>
    <n v="0.20833333333333334"/>
    <n v="52.083333333333336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10000 to 14999"/>
    <s v="US"/>
    <s v="USD"/>
    <n v="1444577345"/>
    <x v="2893"/>
    <n v="1441985458"/>
    <d v="2015-09-11T15:30:58"/>
    <n v="3"/>
    <b v="0"/>
    <n v="4.583333333333333E-2"/>
    <n v="183.33333333333334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5000 to 9999"/>
    <s v="US"/>
    <s v="USD"/>
    <n v="1446307053"/>
    <x v="2894"/>
    <n v="1443715053"/>
    <d v="2015-10-01T15:57:33"/>
    <n v="12"/>
    <b v="0"/>
    <n v="4.2133333333333335E-2"/>
    <n v="26.33333333333333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10000 to 14999"/>
    <s v="US"/>
    <s v="USD"/>
    <n v="1469325158"/>
    <x v="2895"/>
    <n v="1464141158"/>
    <d v="2016-05-25T01:52:38"/>
    <n v="0"/>
    <b v="0"/>
    <n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5000 to 9999"/>
    <s v="US"/>
    <s v="USD"/>
    <n v="1407562632"/>
    <x v="2896"/>
    <n v="1404970632"/>
    <d v="2014-07-10T05:37:12"/>
    <n v="7"/>
    <b v="0"/>
    <n v="0.61909090909090914"/>
    <n v="486.42857142857144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Less Than 1000"/>
    <s v="US"/>
    <s v="USD"/>
    <n v="1423345339"/>
    <x v="2897"/>
    <n v="1418161339"/>
    <d v="2014-12-09T21:42:19"/>
    <n v="2"/>
    <b v="0"/>
    <n v="8.0000000000000002E-3"/>
    <n v="3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Not within Scope"/>
    <s v="US"/>
    <s v="USD"/>
    <n v="1440412396"/>
    <x v="2898"/>
    <n v="1437820396"/>
    <d v="2015-07-25T10:33:16"/>
    <n v="1"/>
    <b v="0"/>
    <n v="1.6666666666666666E-4"/>
    <n v="25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5000 to 9999"/>
    <s v="US"/>
    <s v="USD"/>
    <n v="1441771218"/>
    <x v="2899"/>
    <n v="1436587218"/>
    <d v="2015-07-11T04:00:18"/>
    <n v="4"/>
    <b v="0"/>
    <n v="7.7999999999999996E-3"/>
    <n v="9.75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1000 to 4999"/>
    <s v="GB"/>
    <s v="GBP"/>
    <n v="1415534400"/>
    <x v="2900"/>
    <n v="1414538031"/>
    <d v="2014-10-28T23:13:51"/>
    <n v="4"/>
    <b v="0"/>
    <n v="0.05"/>
    <n v="18.75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1000 to 4999"/>
    <s v="US"/>
    <s v="USD"/>
    <n v="1473211313"/>
    <x v="2901"/>
    <n v="1472001713"/>
    <d v="2016-08-24T01:21:53"/>
    <n v="17"/>
    <b v="0"/>
    <n v="0.17771428571428571"/>
    <n v="36.588235294117645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5000 to 9999"/>
    <s v="US"/>
    <s v="USD"/>
    <n v="1438390800"/>
    <x v="2902"/>
    <n v="1436888066"/>
    <d v="2015-07-14T15:34:26"/>
    <n v="7"/>
    <b v="0"/>
    <n v="9.4166666666666662E-2"/>
    <n v="80.714285714285708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1000 to 4999"/>
    <s v="US"/>
    <s v="USD"/>
    <n v="1463259837"/>
    <x v="2903"/>
    <n v="1458075837"/>
    <d v="2016-03-15T21:03:57"/>
    <n v="2"/>
    <b v="0"/>
    <n v="8.0000000000000004E-4"/>
    <n v="1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5000 to 9999"/>
    <s v="US"/>
    <s v="USD"/>
    <n v="1465407219"/>
    <x v="2904"/>
    <n v="1462815219"/>
    <d v="2016-05-09T17:33:39"/>
    <n v="5"/>
    <b v="0"/>
    <n v="2.75E-2"/>
    <n v="52.8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Not within Scope"/>
    <s v="US"/>
    <s v="USD"/>
    <n v="1416944760"/>
    <x v="2905"/>
    <n v="1413527001"/>
    <d v="2014-10-17T06:23:21"/>
    <n v="1"/>
    <b v="0"/>
    <n v="1.1111111111111112E-4"/>
    <n v="20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30000 to 34999"/>
    <s v="GB"/>
    <s v="GBP"/>
    <n v="1434139887"/>
    <x v="2906"/>
    <n v="1428955887"/>
    <d v="2015-04-13T20:11:27"/>
    <n v="1"/>
    <b v="0"/>
    <n v="3.3333333333333335E-5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1000 to 4999"/>
    <s v="US"/>
    <s v="USD"/>
    <n v="1435429626"/>
    <x v="2907"/>
    <n v="1431973626"/>
    <d v="2015-05-18T18:27:06"/>
    <n v="14"/>
    <b v="0"/>
    <n v="0.36499999999999999"/>
    <n v="46.928571428571431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10000 to 14999"/>
    <s v="US"/>
    <s v="USD"/>
    <n v="1452827374"/>
    <x v="2908"/>
    <n v="1450235374"/>
    <d v="2015-12-16T03:09:34"/>
    <n v="26"/>
    <b v="0"/>
    <n v="0.14058171745152354"/>
    <n v="78.07692307692308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10000 to 14999"/>
    <s v="US"/>
    <s v="USD"/>
    <n v="1410041339"/>
    <x v="2909"/>
    <n v="1404857339"/>
    <d v="2014-07-08T22:08:59"/>
    <n v="2"/>
    <b v="0"/>
    <n v="2.0000000000000001E-4"/>
    <n v="1"/>
    <b v="0"/>
    <x v="1"/>
    <x v="6"/>
  </r>
  <r>
    <n v="2914"/>
    <s v="Hercules the Panto"/>
    <s v="Hercules must complete four challenges in order to meet the father he never knew"/>
    <n v="25000"/>
    <n v="1"/>
    <x v="2"/>
    <s v="25000 to 29999"/>
    <s v="GB"/>
    <s v="GBP"/>
    <n v="1426365994"/>
    <x v="2910"/>
    <n v="1421185594"/>
    <d v="2015-01-13T21:46:34"/>
    <n v="1"/>
    <b v="0"/>
    <n v="4.0000000000000003E-5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Less Than 1000"/>
    <s v="GB"/>
    <s v="GBP"/>
    <n v="1458117190"/>
    <x v="2911"/>
    <n v="1455528790"/>
    <d v="2016-02-15T09:33:10"/>
    <n v="3"/>
    <b v="0"/>
    <n v="0.61099999999999999"/>
    <n v="203.66666666666666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1000 to 4999"/>
    <s v="GB"/>
    <s v="GBP"/>
    <n v="1400498789"/>
    <x v="2912"/>
    <n v="1398511589"/>
    <d v="2014-04-26T11:26:29"/>
    <n v="7"/>
    <b v="0"/>
    <n v="7.8378378378378383E-2"/>
    <n v="20.714285714285715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1000 to 4999"/>
    <s v="US"/>
    <s v="USD"/>
    <n v="1442381847"/>
    <x v="2913"/>
    <n v="1440826647"/>
    <d v="2015-08-29T05:37:27"/>
    <n v="9"/>
    <b v="0"/>
    <n v="0.2185"/>
    <n v="48.555555555555557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5000 to 9999"/>
    <s v="US"/>
    <s v="USD"/>
    <n v="1446131207"/>
    <x v="2914"/>
    <n v="1443712007"/>
    <d v="2015-10-01T15:06:47"/>
    <n v="20"/>
    <b v="0"/>
    <n v="0.27239999999999998"/>
    <n v="68.099999999999994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s v="Less Than 1000"/>
    <s v="US"/>
    <s v="USD"/>
    <n v="1407250329"/>
    <x v="2915"/>
    <n v="1404658329"/>
    <d v="2014-07-06T14:52:09"/>
    <n v="6"/>
    <b v="0"/>
    <n v="8.5000000000000006E-2"/>
    <n v="8.5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1000 to 4999"/>
    <s v="CA"/>
    <s v="CAD"/>
    <n v="1427306470"/>
    <x v="2916"/>
    <n v="1424718070"/>
    <d v="2015-02-23T19:01:10"/>
    <n v="13"/>
    <b v="0"/>
    <n v="0.26840000000000003"/>
    <n v="51.6153846153846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Less Than 1000"/>
    <s v="US"/>
    <s v="USD"/>
    <n v="1411679804"/>
    <x v="2917"/>
    <n v="1409087804"/>
    <d v="2014-08-26T21:16:44"/>
    <n v="3"/>
    <b v="0"/>
    <n v="1.29"/>
    <n v="4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Less Than 1000"/>
    <s v="GB"/>
    <s v="GBP"/>
    <n v="1431982727"/>
    <x v="2918"/>
    <n v="1428094727"/>
    <d v="2015-04-03T20:58:47"/>
    <n v="6"/>
    <b v="0"/>
    <n v="1"/>
    <n v="83.333333333333329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Less Than 1000"/>
    <s v="US"/>
    <s v="USD"/>
    <n v="1422068400"/>
    <x v="2919"/>
    <n v="1420774779"/>
    <d v="2015-01-09T03:39:39"/>
    <n v="10"/>
    <b v="0"/>
    <n v="1"/>
    <n v="3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25000 to 29999"/>
    <s v="US"/>
    <s v="USD"/>
    <n v="1431143940"/>
    <x v="2920"/>
    <n v="1428585710"/>
    <d v="2015-04-09T13:21:50"/>
    <n v="147"/>
    <b v="0"/>
    <n v="1.032"/>
    <n v="175.51020408163265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45000 to 49999"/>
    <s v="US"/>
    <s v="USD"/>
    <n v="1410444068"/>
    <x v="2921"/>
    <n v="1407852068"/>
    <d v="2014-08-12T14:01:08"/>
    <n v="199"/>
    <b v="0"/>
    <n v="1.0244597777777777"/>
    <n v="231.66175879396985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1000 to 4999"/>
    <s v="US"/>
    <s v="USD"/>
    <n v="1424715779"/>
    <x v="2922"/>
    <n v="1423506179"/>
    <d v="2015-02-09T18:22:59"/>
    <n v="50"/>
    <b v="0"/>
    <n v="1.25"/>
    <n v="75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1000 to 4999"/>
    <s v="US"/>
    <s v="USD"/>
    <n v="1405400400"/>
    <x v="2923"/>
    <n v="1402934629"/>
    <d v="2014-06-16T16:03:49"/>
    <n v="21"/>
    <b v="0"/>
    <n v="1.3083333333333333"/>
    <n v="112.14285714285714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Less Than 1000"/>
    <s v="US"/>
    <s v="USD"/>
    <n v="1457135846"/>
    <x v="2924"/>
    <n v="1454543846"/>
    <d v="2016-02-03T23:57:26"/>
    <n v="24"/>
    <b v="0"/>
    <n v="1"/>
    <n v="41.66666666666666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5000 to 9999"/>
    <s v="US"/>
    <s v="USD"/>
    <n v="1401024758"/>
    <x v="2925"/>
    <n v="1398432758"/>
    <d v="2014-04-25T13:32:38"/>
    <n v="32"/>
    <b v="0"/>
    <n v="1.02069375"/>
    <n v="255.17343750000001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10000 to 14999"/>
    <s v="GB"/>
    <s v="GBP"/>
    <n v="1431007264"/>
    <x v="2926"/>
    <n v="1428415264"/>
    <d v="2015-04-07T14:01:04"/>
    <n v="62"/>
    <b v="0"/>
    <n v="1.0092000000000001"/>
    <n v="162.7741935483871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Less Than 1000"/>
    <s v="CA"/>
    <s v="CAD"/>
    <n v="1410761280"/>
    <x v="2927"/>
    <n v="1408604363"/>
    <d v="2014-08-21T06:59:23"/>
    <n v="9"/>
    <b v="0"/>
    <n v="1.06"/>
    <n v="88.33333333333332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1000 to 4999"/>
    <s v="AU"/>
    <s v="AUD"/>
    <n v="1424516400"/>
    <x v="2928"/>
    <n v="1421812637"/>
    <d v="2015-01-21T03:57:17"/>
    <n v="38"/>
    <b v="0"/>
    <n v="1.0509677419354839"/>
    <n v="85.736842105263165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1000 to 4999"/>
    <s v="US"/>
    <s v="USD"/>
    <n v="1465081053"/>
    <x v="2929"/>
    <n v="1462489053"/>
    <d v="2016-05-05T22:57:33"/>
    <n v="54"/>
    <b v="0"/>
    <n v="1.0276000000000001"/>
    <n v="47.574074074074076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1000 to 4999"/>
    <s v="CA"/>
    <s v="CAD"/>
    <n v="1402845364"/>
    <x v="2930"/>
    <n v="1400253364"/>
    <d v="2014-05-16T15:16:04"/>
    <n v="37"/>
    <b v="0"/>
    <n v="1.08"/>
    <n v="72.972972972972968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1000 to 4999"/>
    <s v="US"/>
    <s v="USD"/>
    <n v="1472490000"/>
    <x v="2931"/>
    <n v="1467468008"/>
    <d v="2016-07-02T14:00:08"/>
    <n v="39"/>
    <b v="0"/>
    <n v="1.0088571428571429"/>
    <n v="90.538461538461533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Less Than 1000"/>
    <s v="US"/>
    <s v="USD"/>
    <n v="1413176340"/>
    <x v="2932"/>
    <n v="1412091423"/>
    <d v="2014-09-30T15:37:03"/>
    <n v="34"/>
    <b v="0"/>
    <n v="1.28"/>
    <n v="37.647058823529413"/>
    <b v="1"/>
    <x v="1"/>
    <x v="40"/>
  </r>
  <r>
    <n v="2937"/>
    <s v="UCAS"/>
    <s v="UCAS is a new British musical premiering at the Edinburgh Fringe Festival 2014."/>
    <n v="1500"/>
    <n v="2000"/>
    <x v="0"/>
    <s v="1000 to 4999"/>
    <s v="GB"/>
    <s v="GBP"/>
    <n v="1405249113"/>
    <x v="2933"/>
    <n v="1402657113"/>
    <d v="2014-06-13T10:58:33"/>
    <n v="55"/>
    <b v="0"/>
    <n v="1.3333333333333333"/>
    <n v="36.363636363636367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1000 to 4999"/>
    <s v="US"/>
    <s v="USD"/>
    <n v="1422636814"/>
    <x v="2934"/>
    <n v="1420044814"/>
    <d v="2014-12-31T16:53:34"/>
    <n v="32"/>
    <b v="0"/>
    <n v="1.0137499999999999"/>
    <n v="126.71875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5000 to 9999"/>
    <s v="US"/>
    <s v="USD"/>
    <n v="1409187600"/>
    <x v="2935"/>
    <n v="1406316312"/>
    <d v="2014-07-25T19:25:12"/>
    <n v="25"/>
    <b v="0"/>
    <n v="1.0287500000000001"/>
    <n v="329.2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1000 to 4999"/>
    <s v="US"/>
    <s v="USD"/>
    <n v="1421606018"/>
    <x v="2936"/>
    <n v="1418150018"/>
    <d v="2014-12-09T18:33:38"/>
    <n v="33"/>
    <b v="0"/>
    <n v="1.0724"/>
    <n v="81.242424242424249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25000 to 29999"/>
    <s v="US"/>
    <s v="USD"/>
    <n v="1425250955"/>
    <x v="2937"/>
    <n v="1422658955"/>
    <d v="2015-01-30T23:02:35"/>
    <n v="1"/>
    <b v="0"/>
    <n v="4.0000000000000003E-5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Not within Scope"/>
    <s v="CA"/>
    <s v="CAD"/>
    <n v="1450297080"/>
    <x v="2938"/>
    <n v="1448565459"/>
    <d v="2015-11-26T19:17:39"/>
    <n v="202"/>
    <b v="0"/>
    <n v="0.20424999999999999"/>
    <n v="202.2277227722772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1000 to 4999"/>
    <s v="US"/>
    <s v="USD"/>
    <n v="1428894380"/>
    <x v="2939"/>
    <n v="1426302380"/>
    <d v="2015-03-14T03:06:20"/>
    <n v="0"/>
    <b v="0"/>
    <n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10000 to 14999"/>
    <s v="US"/>
    <s v="USD"/>
    <n v="1433714198"/>
    <x v="2940"/>
    <n v="1431122198"/>
    <d v="2015-05-08T21:56:38"/>
    <n v="1"/>
    <b v="0"/>
    <n v="0.01"/>
    <n v="100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ot within Scope"/>
    <s v="US"/>
    <s v="USD"/>
    <n v="1432437660"/>
    <x v="2941"/>
    <n v="1429845660"/>
    <d v="2015-04-24T03:21:00"/>
    <n v="0"/>
    <b v="0"/>
    <n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1000 to 4999"/>
    <s v="GB"/>
    <s v="GBP"/>
    <n v="1471265092"/>
    <x v="2942"/>
    <n v="1468673092"/>
    <d v="2016-07-16T12:44:52"/>
    <n v="2"/>
    <b v="0"/>
    <n v="1E-3"/>
    <n v="1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25000 to 29999"/>
    <s v="US"/>
    <s v="USD"/>
    <n v="1480007460"/>
    <x v="2943"/>
    <n v="1475760567"/>
    <d v="2016-10-06T13:29:27"/>
    <n v="13"/>
    <b v="0"/>
    <n v="4.2880000000000001E-2"/>
    <n v="82.461538461538467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Not within Scope"/>
    <s v="US"/>
    <s v="USD"/>
    <n v="1433259293"/>
    <x v="2944"/>
    <n v="1428075293"/>
    <d v="2015-04-03T15:34:53"/>
    <n v="9"/>
    <b v="0"/>
    <n v="4.8000000000000001E-5"/>
    <n v="2.6666666666666665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Less Than 1000"/>
    <s v="US"/>
    <s v="USD"/>
    <n v="1447965917"/>
    <x v="2945"/>
    <n v="1445370317"/>
    <d v="2015-10-20T19:45:17"/>
    <n v="2"/>
    <b v="0"/>
    <n v="2.5000000000000001E-2"/>
    <n v="12.5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ot within Scope"/>
    <s v="US"/>
    <s v="USD"/>
    <n v="1453538752"/>
    <x v="2946"/>
    <n v="1450946752"/>
    <d v="2015-12-24T08:45:52"/>
    <n v="0"/>
    <b v="0"/>
    <n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Not within Scope"/>
    <s v="US"/>
    <s v="USD"/>
    <n v="1412536573"/>
    <x v="2947"/>
    <n v="1408648573"/>
    <d v="2014-08-21T19:16:13"/>
    <n v="58"/>
    <b v="0"/>
    <n v="2.1919999999999999E-2"/>
    <n v="18.896551724137932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20000 to 24999"/>
    <s v="US"/>
    <s v="USD"/>
    <n v="1476676800"/>
    <x v="2948"/>
    <n v="1473957239"/>
    <d v="2016-09-15T16:33:59"/>
    <n v="8"/>
    <b v="0"/>
    <n v="8.0250000000000002E-2"/>
    <n v="200.625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Not within Scope"/>
    <s v="US"/>
    <s v="USD"/>
    <n v="1444330821"/>
    <x v="2949"/>
    <n v="1441738821"/>
    <d v="2015-09-08T19:00:21"/>
    <n v="3"/>
    <b v="0"/>
    <n v="1.5125E-3"/>
    <n v="201.66666666666666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15000 to 19999"/>
    <s v="US"/>
    <s v="USD"/>
    <n v="1489669203"/>
    <x v="2950"/>
    <n v="1487944803"/>
    <d v="2017-02-24T14:00:03"/>
    <n v="0"/>
    <b v="0"/>
    <n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1000 to 4999"/>
    <s v="US"/>
    <s v="USD"/>
    <n v="1434476849"/>
    <x v="2951"/>
    <n v="1431884849"/>
    <d v="2015-05-17T17:47:29"/>
    <n v="11"/>
    <b v="0"/>
    <n v="0.59583333333333333"/>
    <n v="65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5000 to 9999"/>
    <s v="US"/>
    <s v="USD"/>
    <n v="1462402850"/>
    <x v="2952"/>
    <n v="1459810850"/>
    <d v="2016-04-04T23:00:50"/>
    <n v="20"/>
    <b v="0"/>
    <n v="0.16734177215189874"/>
    <n v="66.099999999999994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15000 to 19999"/>
    <s v="US"/>
    <s v="USD"/>
    <n v="1427498172"/>
    <x v="2953"/>
    <n v="1422317772"/>
    <d v="2015-01-27T00:16:12"/>
    <n v="3"/>
    <b v="0"/>
    <n v="1.8666666666666668E-2"/>
    <n v="93.333333333333329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ot within Scope"/>
    <s v="US"/>
    <s v="USD"/>
    <n v="1462729317"/>
    <x v="2954"/>
    <n v="1457548917"/>
    <d v="2016-03-09T18:41:57"/>
    <n v="0"/>
    <b v="0"/>
    <n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10000 to 14999"/>
    <s v="GB"/>
    <s v="GBP"/>
    <n v="1465258325"/>
    <x v="2955"/>
    <n v="1462666325"/>
    <d v="2016-05-08T00:12:05"/>
    <n v="0"/>
    <b v="0"/>
    <n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ot within Scope"/>
    <s v="US"/>
    <s v="USD"/>
    <n v="1410459023"/>
    <x v="2956"/>
    <n v="1407867023"/>
    <d v="2014-08-12T18:10:23"/>
    <n v="0"/>
    <b v="0"/>
    <n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5000 to 9999"/>
    <s v="US"/>
    <s v="USD"/>
    <n v="1427342400"/>
    <x v="2957"/>
    <n v="1424927159"/>
    <d v="2015-02-26T05:05:59"/>
    <n v="108"/>
    <b v="0"/>
    <n v="1.0962000000000001"/>
    <n v="50.75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Less Than 1000"/>
    <s v="US"/>
    <s v="USD"/>
    <n v="1425193140"/>
    <x v="2958"/>
    <n v="1422769906"/>
    <d v="2015-02-01T05:51:46"/>
    <n v="20"/>
    <b v="0"/>
    <n v="1.218"/>
    <n v="60.9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10000 to 14999"/>
    <s v="US"/>
    <s v="USD"/>
    <n v="1435835824"/>
    <x v="2959"/>
    <n v="1433243824"/>
    <d v="2015-06-02T11:17:04"/>
    <n v="98"/>
    <b v="0"/>
    <n v="1.0685"/>
    <n v="109.03061224489795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5000 to 9999"/>
    <s v="US"/>
    <s v="USD"/>
    <n v="1407360720"/>
    <x v="2960"/>
    <n v="1404769819"/>
    <d v="2014-07-07T21:50:19"/>
    <n v="196"/>
    <b v="0"/>
    <n v="1.0071379999999999"/>
    <n v="25.69229591836734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1000 to 4999"/>
    <s v="US"/>
    <s v="USD"/>
    <n v="1436290233"/>
    <x v="2961"/>
    <n v="1433698233"/>
    <d v="2015-06-07T17:30:33"/>
    <n v="39"/>
    <b v="0"/>
    <n v="1.0900000000000001"/>
    <n v="41.92307692307692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10000 to 14999"/>
    <s v="US"/>
    <s v="USD"/>
    <n v="1442425412"/>
    <x v="2962"/>
    <n v="1439833412"/>
    <d v="2015-08-17T17:43:32"/>
    <n v="128"/>
    <b v="0"/>
    <n v="1.1363000000000001"/>
    <n v="88.7734375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5000 to 9999"/>
    <s v="US"/>
    <s v="USD"/>
    <n v="1425872692"/>
    <x v="2963"/>
    <n v="1423284292"/>
    <d v="2015-02-07T04:44:52"/>
    <n v="71"/>
    <b v="0"/>
    <n v="1.1392"/>
    <n v="80.225352112676063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s v="1000 to 4999"/>
    <s v="US"/>
    <s v="USD"/>
    <n v="1471406340"/>
    <x v="2964"/>
    <n v="1470227660"/>
    <d v="2016-08-03T12:34:20"/>
    <n v="47"/>
    <b v="0"/>
    <n v="1.06"/>
    <n v="78.936170212765958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Less Than 1000"/>
    <s v="CA"/>
    <s v="CAD"/>
    <n v="1430693460"/>
    <x v="2965"/>
    <n v="1428087153"/>
    <d v="2015-04-03T18:52:33"/>
    <n v="17"/>
    <b v="0"/>
    <n v="1.625"/>
    <n v="95.588235294117652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5000 to 9999"/>
    <s v="US"/>
    <s v="USD"/>
    <n v="1405699451"/>
    <x v="2966"/>
    <n v="1403107451"/>
    <d v="2014-06-18T16:04:11"/>
    <n v="91"/>
    <b v="0"/>
    <n v="1.06"/>
    <n v="69.890109890109883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1000 to 4999"/>
    <s v="US"/>
    <s v="USD"/>
    <n v="1409500078"/>
    <x v="2967"/>
    <n v="1406908078"/>
    <d v="2014-08-01T15:47:58"/>
    <n v="43"/>
    <b v="0"/>
    <n v="1.0015624999999999"/>
    <n v="74.534883720930239"/>
    <b v="1"/>
    <x v="1"/>
    <x v="6"/>
  </r>
  <r>
    <n v="2972"/>
    <s v="A Bad Plan"/>
    <s v="A group of artists. A mythical art piece. A harrowing quest. And some margaritas."/>
    <n v="2000"/>
    <n v="2107"/>
    <x v="0"/>
    <s v="1000 to 4999"/>
    <s v="US"/>
    <s v="USD"/>
    <n v="1480899600"/>
    <x v="2968"/>
    <n v="1479609520"/>
    <d v="2016-11-20T02:38:40"/>
    <n v="17"/>
    <b v="0"/>
    <n v="1.0535000000000001"/>
    <n v="123.94117647058823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5000 to 9999"/>
    <s v="US"/>
    <s v="USD"/>
    <n v="1451620800"/>
    <x v="2969"/>
    <n v="1449171508"/>
    <d v="2015-12-03T19:38:28"/>
    <n v="33"/>
    <b v="0"/>
    <n v="1.748"/>
    <n v="264.84848484848487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5000 to 9999"/>
    <s v="US"/>
    <s v="USD"/>
    <n v="1411695300"/>
    <x v="2970"/>
    <n v="1409275671"/>
    <d v="2014-08-29T01:27:51"/>
    <n v="87"/>
    <b v="0"/>
    <n v="1.02"/>
    <n v="58.620689655172413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5000 to 9999"/>
    <s v="US"/>
    <s v="USD"/>
    <n v="1417057200"/>
    <x v="2971"/>
    <n v="1414599886"/>
    <d v="2014-10-29T16:24:46"/>
    <n v="113"/>
    <b v="0"/>
    <n v="1.00125"/>
    <n v="70.884955752212392"/>
    <b v="1"/>
    <x v="1"/>
    <x v="6"/>
  </r>
  <r>
    <n v="2976"/>
    <s v="Pizza Delique"/>
    <s v="A play that addresses an important social issue, brought to light by members of the UoM Drama Society."/>
    <n v="70"/>
    <n v="120"/>
    <x v="0"/>
    <s v="Less Than 1000"/>
    <s v="GB"/>
    <s v="GBP"/>
    <n v="1457870400"/>
    <x v="2972"/>
    <n v="1456421530"/>
    <d v="2016-02-25T17:32:10"/>
    <n v="14"/>
    <b v="0"/>
    <n v="1.7142857142857142"/>
    <n v="8.5714285714285712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1000 to 4999"/>
    <s v="US"/>
    <s v="USD"/>
    <n v="1427076840"/>
    <x v="2973"/>
    <n v="1421960934"/>
    <d v="2015-01-22T21:08:54"/>
    <n v="30"/>
    <b v="0"/>
    <n v="1.1356666666666666"/>
    <n v="113.56666666666666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Less Than 1000"/>
    <s v="US"/>
    <s v="USD"/>
    <n v="1413784740"/>
    <x v="2974"/>
    <n v="1412954547"/>
    <d v="2014-10-10T15:22:27"/>
    <n v="16"/>
    <b v="0"/>
    <n v="1.2946666666666666"/>
    <n v="60.6875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5000 to 9999"/>
    <s v="US"/>
    <s v="USD"/>
    <n v="1420524000"/>
    <x v="2975"/>
    <n v="1419104823"/>
    <d v="2014-12-20T19:47:03"/>
    <n v="46"/>
    <b v="0"/>
    <n v="1.014"/>
    <n v="110.21739130434783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1000 to 4999"/>
    <s v="US"/>
    <s v="USD"/>
    <n v="1440381600"/>
    <x v="2976"/>
    <n v="1438639130"/>
    <d v="2015-08-03T21:58:50"/>
    <n v="24"/>
    <b v="0"/>
    <n v="1.0916666666666666"/>
    <n v="136.4583333333333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1000 to 4999"/>
    <s v="IE"/>
    <s v="EUR"/>
    <n v="1443014756"/>
    <x v="2977"/>
    <n v="1439126756"/>
    <d v="2015-08-09T13:25:56"/>
    <n v="97"/>
    <b v="1"/>
    <n v="1.28925"/>
    <n v="53.16494845360824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5000 to 9999"/>
    <s v="GB"/>
    <s v="GBP"/>
    <n v="1455208143"/>
    <x v="2978"/>
    <n v="1452616143"/>
    <d v="2016-01-12T16:29:03"/>
    <n v="59"/>
    <b v="1"/>
    <n v="1.0206"/>
    <n v="86.491525423728817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Not within Scope"/>
    <s v="US"/>
    <s v="USD"/>
    <n v="1415722236"/>
    <x v="2979"/>
    <n v="1410534636"/>
    <d v="2014-09-12T15:10:36"/>
    <n v="1095"/>
    <b v="1"/>
    <n v="1.465395775862069"/>
    <n v="155.23827397260274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25000 to 29999"/>
    <s v="US"/>
    <s v="USD"/>
    <n v="1472020881"/>
    <x v="2980"/>
    <n v="1469428881"/>
    <d v="2016-07-25T06:41:21"/>
    <n v="218"/>
    <b v="1"/>
    <n v="1.00352"/>
    <n v="115.08256880733946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10000 to 14999"/>
    <s v="NZ"/>
    <s v="NZD"/>
    <n v="1477886400"/>
    <x v="2981"/>
    <n v="1476228128"/>
    <d v="2016-10-11T23:22:08"/>
    <n v="111"/>
    <b v="0"/>
    <n v="1.2164999999999999"/>
    <n v="109.5945945945946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1000 to 4999"/>
    <s v="GB"/>
    <s v="GBP"/>
    <n v="1462100406"/>
    <x v="2982"/>
    <n v="1456920006"/>
    <d v="2016-03-02T12:00:06"/>
    <n v="56"/>
    <b v="0"/>
    <n v="1.0549999999999999"/>
    <n v="45.214285714285715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25000 to 29999"/>
    <s v="US"/>
    <s v="USD"/>
    <n v="1476316800"/>
    <x v="2983"/>
    <n v="1473837751"/>
    <d v="2016-09-14T07:22:31"/>
    <n v="265"/>
    <b v="0"/>
    <n v="1.1040080000000001"/>
    <n v="104.15169811320754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Less Than 1000"/>
    <s v="GB"/>
    <s v="GBP"/>
    <n v="1466412081"/>
    <x v="2984"/>
    <n v="1463820081"/>
    <d v="2016-05-21T08:41:21"/>
    <n v="28"/>
    <b v="0"/>
    <n v="1"/>
    <n v="35.714285714285715"/>
    <b v="1"/>
    <x v="1"/>
    <x v="38"/>
  </r>
  <r>
    <n v="2989"/>
    <s v="Let's Light Up The Gem!"/>
    <s v="Bring the movies back to Bethel, Maine."/>
    <n v="20000"/>
    <n v="35307"/>
    <x v="0"/>
    <s v="20000 to 24999"/>
    <s v="US"/>
    <s v="USD"/>
    <n v="1450673940"/>
    <x v="2985"/>
    <n v="1448756962"/>
    <d v="2015-11-29T00:29:22"/>
    <n v="364"/>
    <b v="0"/>
    <n v="1.76535"/>
    <n v="96.997252747252745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10000 to 14999"/>
    <s v="US"/>
    <s v="USD"/>
    <n v="1452174420"/>
    <x v="2986"/>
    <n v="1449150420"/>
    <d v="2015-12-03T13:47:00"/>
    <n v="27"/>
    <b v="0"/>
    <n v="1"/>
    <n v="370.37037037037038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5000 to 9999"/>
    <s v="US"/>
    <s v="USD"/>
    <n v="1485547530"/>
    <x v="2987"/>
    <n v="1483646730"/>
    <d v="2017-01-05T20:05:30"/>
    <n v="93"/>
    <b v="0"/>
    <n v="1.0329411764705883"/>
    <n v="94.408602150537632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1000 to 4999"/>
    <s v="US"/>
    <s v="USD"/>
    <n v="1476037510"/>
    <x v="2988"/>
    <n v="1473445510"/>
    <d v="2016-09-09T18:25:10"/>
    <n v="64"/>
    <b v="0"/>
    <n v="1.0449999999999999"/>
    <n v="48.984375"/>
    <b v="1"/>
    <x v="1"/>
    <x v="38"/>
  </r>
  <r>
    <n v="2993"/>
    <s v="TRUE WEST: Think, Dog! Productions"/>
    <s v="Help us build the Kitchen from Hell!"/>
    <n v="1000"/>
    <n v="1003"/>
    <x v="0"/>
    <s v="Less Than 1000"/>
    <s v="US"/>
    <s v="USD"/>
    <n v="1455998867"/>
    <x v="2989"/>
    <n v="1453406867"/>
    <d v="2016-01-21T20:07:47"/>
    <n v="22"/>
    <b v="0"/>
    <n v="1.0029999999999999"/>
    <n v="45.590909090909093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Less Than 1000"/>
    <s v="GB"/>
    <s v="GBP"/>
    <n v="1412335772"/>
    <x v="2990"/>
    <n v="1409743772"/>
    <d v="2014-09-03T11:29:32"/>
    <n v="59"/>
    <b v="0"/>
    <n v="4.577466666666667"/>
    <n v="23.275254237288134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15000 to 19999"/>
    <s v="US"/>
    <s v="USD"/>
    <n v="1484841471"/>
    <x v="2991"/>
    <n v="1482249471"/>
    <d v="2016-12-20T15:57:51"/>
    <n v="249"/>
    <b v="0"/>
    <n v="1.0496000000000001"/>
    <n v="63.2289156626506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35000 to 39999"/>
    <s v="US"/>
    <s v="USD"/>
    <n v="1432677240"/>
    <x v="2992"/>
    <n v="1427493240"/>
    <d v="2015-03-27T21:54:00"/>
    <n v="392"/>
    <b v="0"/>
    <n v="1.7194285714285715"/>
    <n v="153.5204081632653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10000 to 14999"/>
    <s v="US"/>
    <s v="USD"/>
    <n v="1488171540"/>
    <x v="2993"/>
    <n v="1486661793"/>
    <d v="2017-02-09T17:36:33"/>
    <n v="115"/>
    <b v="0"/>
    <n v="1.0373000000000001"/>
    <n v="90.2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Not within Scope"/>
    <s v="US"/>
    <s v="USD"/>
    <n v="1402892700"/>
    <x v="2994"/>
    <n v="1400474329"/>
    <d v="2014-05-19T04:38:49"/>
    <n v="433"/>
    <b v="0"/>
    <n v="1.0302899999999999"/>
    <n v="118.97113163972287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1000 to 4999"/>
    <s v="US"/>
    <s v="USD"/>
    <n v="1488333600"/>
    <x v="807"/>
    <n v="1487094360"/>
    <d v="2017-02-14T17:46:00"/>
    <n v="20"/>
    <b v="0"/>
    <n v="1.1888888888888889"/>
    <n v="80.25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Less Than 1000"/>
    <s v="US"/>
    <s v="USD"/>
    <n v="1485885600"/>
    <x v="2995"/>
    <n v="1484682670"/>
    <d v="2017-01-17T19:51:10"/>
    <n v="8"/>
    <b v="0"/>
    <n v="1"/>
    <n v="62.5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5000 to 9999"/>
    <s v="US"/>
    <s v="USD"/>
    <n v="1468445382"/>
    <x v="2996"/>
    <n v="1465853382"/>
    <d v="2016-06-13T21:29:42"/>
    <n v="175"/>
    <b v="0"/>
    <n v="3.1869988910451896"/>
    <n v="131.37719999999999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5000 to 9999"/>
    <s v="US"/>
    <s v="USD"/>
    <n v="1356552252"/>
    <x v="2997"/>
    <n v="1353960252"/>
    <d v="2012-11-26T20:04:12"/>
    <n v="104"/>
    <b v="0"/>
    <n v="1.0850614285714286"/>
    <n v="73.032980769230775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1000 to 4999"/>
    <s v="US"/>
    <s v="USD"/>
    <n v="1456811940"/>
    <x v="2998"/>
    <n v="1454098976"/>
    <d v="2016-01-29T20:22:56"/>
    <n v="17"/>
    <b v="0"/>
    <n v="1.0116666666666667"/>
    <n v="178.52941176470588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40000 to 44999"/>
    <s v="US"/>
    <s v="USD"/>
    <n v="1416089324"/>
    <x v="2999"/>
    <n v="1413493724"/>
    <d v="2014-10-16T21:08:44"/>
    <n v="277"/>
    <b v="0"/>
    <n v="1.12815"/>
    <n v="162.90974729241879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10000 to 14999"/>
    <s v="US"/>
    <s v="USD"/>
    <n v="1412611905"/>
    <x v="3000"/>
    <n v="1410019905"/>
    <d v="2014-09-06T16:11:45"/>
    <n v="118"/>
    <b v="0"/>
    <n v="1.2049622641509434"/>
    <n v="108.24237288135593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s v="5000 to 9999"/>
    <s v="CA"/>
    <s v="CAD"/>
    <n v="1418580591"/>
    <x v="3001"/>
    <n v="1415988591"/>
    <d v="2014-11-14T18:09:51"/>
    <n v="97"/>
    <b v="0"/>
    <n v="1.0774999999999999"/>
    <n v="88.865979381443296"/>
    <b v="1"/>
    <x v="1"/>
    <x v="38"/>
  </r>
  <r>
    <n v="3007"/>
    <s v="Bethlem"/>
    <s v="Consuite for 2015 CoreCon.  An adventure into insanity."/>
    <n v="600"/>
    <n v="1080"/>
    <x v="0"/>
    <s v="Less Than 1000"/>
    <s v="US"/>
    <s v="USD"/>
    <n v="1429938683"/>
    <x v="3002"/>
    <n v="1428124283"/>
    <d v="2015-04-04T05:11:23"/>
    <n v="20"/>
    <b v="0"/>
    <n v="1.8"/>
    <n v="54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1000 to 4999"/>
    <s v="US"/>
    <s v="USD"/>
    <n v="1453352719"/>
    <x v="3003"/>
    <n v="1450760719"/>
    <d v="2015-12-22T05:05:19"/>
    <n v="26"/>
    <b v="0"/>
    <n v="1.0116666666666667"/>
    <n v="116.73076923076923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25000 to 29999"/>
    <s v="US"/>
    <s v="USD"/>
    <n v="1417012840"/>
    <x v="3004"/>
    <n v="1414417240"/>
    <d v="2014-10-27T13:40:40"/>
    <n v="128"/>
    <b v="0"/>
    <n v="1.19756"/>
    <n v="233.8984375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1000 to 4999"/>
    <s v="US"/>
    <s v="USD"/>
    <n v="1424548719"/>
    <x v="3005"/>
    <n v="1419364719"/>
    <d v="2014-12-23T19:58:39"/>
    <n v="15"/>
    <b v="0"/>
    <n v="1.58"/>
    <n v="158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Less Than 1000"/>
    <s v="ES"/>
    <s v="EUR"/>
    <n v="1450911540"/>
    <x v="3006"/>
    <n v="1448536516"/>
    <d v="2015-11-26T11:15:16"/>
    <n v="25"/>
    <b v="0"/>
    <n v="1.2366666666666666"/>
    <n v="14.84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1000 to 4999"/>
    <s v="US"/>
    <s v="USD"/>
    <n v="1423587130"/>
    <x v="3007"/>
    <n v="1421772730"/>
    <d v="2015-01-20T16:52:10"/>
    <n v="55"/>
    <b v="0"/>
    <n v="1.1712499999999999"/>
    <n v="85.181818181818187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10000 to 14999"/>
    <s v="US"/>
    <s v="USD"/>
    <n v="1434917049"/>
    <x v="3008"/>
    <n v="1432325049"/>
    <d v="2015-05-22T20:04:09"/>
    <n v="107"/>
    <b v="0"/>
    <n v="1.5696000000000001"/>
    <n v="146.69158878504672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25000 to 29999"/>
    <s v="US"/>
    <s v="USD"/>
    <n v="1415163600"/>
    <x v="3009"/>
    <n v="1412737080"/>
    <d v="2014-10-08T02:58:00"/>
    <n v="557"/>
    <b v="0"/>
    <n v="1.13104"/>
    <n v="50.764811490125673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1000 to 4999"/>
    <s v="US"/>
    <s v="USD"/>
    <n v="1402459200"/>
    <x v="3010"/>
    <n v="1401125238"/>
    <d v="2014-05-26T17:27:18"/>
    <n v="40"/>
    <b v="0"/>
    <n v="1.0317647058823529"/>
    <n v="87.7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5000 to 9999"/>
    <s v="US"/>
    <s v="USD"/>
    <n v="1405688952"/>
    <x v="3011"/>
    <n v="1400504952"/>
    <d v="2014-05-19T13:09:12"/>
    <n v="36"/>
    <b v="0"/>
    <n v="1.0261176470588236"/>
    <n v="242.27777777777777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20000 to 24999"/>
    <s v="US"/>
    <s v="USD"/>
    <n v="1408566243"/>
    <x v="3012"/>
    <n v="1405974243"/>
    <d v="2014-07-21T20:24:03"/>
    <n v="159"/>
    <b v="0"/>
    <n v="1.0584090909090909"/>
    <n v="146.44654088050314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1000 to 4999"/>
    <s v="FR"/>
    <s v="EUR"/>
    <n v="1437429600"/>
    <x v="3013"/>
    <n v="1433747376"/>
    <d v="2015-06-08T07:09:36"/>
    <n v="41"/>
    <b v="0"/>
    <n v="1.0071428571428571"/>
    <n v="103.17073170731707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15000 to 19999"/>
    <s v="US"/>
    <s v="USD"/>
    <n v="1401159600"/>
    <x v="3014"/>
    <n v="1398801620"/>
    <d v="2014-04-29T20:00:20"/>
    <n v="226"/>
    <b v="0"/>
    <n v="1.2123333333333333"/>
    <n v="80.464601769911511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5000 to 9999"/>
    <s v="US"/>
    <s v="USD"/>
    <n v="1439583533"/>
    <x v="3015"/>
    <n v="1434399533"/>
    <d v="2015-06-15T20:18:53"/>
    <n v="30"/>
    <b v="0"/>
    <n v="1.0057142857142858"/>
    <n v="234.66666666666666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1000 to 4999"/>
    <s v="US"/>
    <s v="USD"/>
    <n v="1479794340"/>
    <x v="3016"/>
    <n v="1476715869"/>
    <d v="2016-10-17T14:51:09"/>
    <n v="103"/>
    <b v="0"/>
    <n v="1.1602222222222223"/>
    <n v="50.689320388349515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10000 to 14999"/>
    <s v="US"/>
    <s v="USD"/>
    <n v="1472338409"/>
    <x v="3017"/>
    <n v="1468450409"/>
    <d v="2016-07-13T22:53:29"/>
    <n v="62"/>
    <b v="0"/>
    <n v="1.0087999999999999"/>
    <n v="162.70967741935485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Less Than 1000"/>
    <s v="GB"/>
    <s v="GBP"/>
    <n v="1434039186"/>
    <x v="3018"/>
    <n v="1430151186"/>
    <d v="2015-04-27T16:13:06"/>
    <n v="6"/>
    <b v="0"/>
    <n v="1.03"/>
    <n v="120.16666666666667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5000 to 9999"/>
    <s v="US"/>
    <s v="USD"/>
    <n v="1349567475"/>
    <x v="3019"/>
    <n v="1346975475"/>
    <d v="2012-09-06T23:51:15"/>
    <n v="182"/>
    <b v="0"/>
    <n v="2.4641999999999999"/>
    <n v="67.697802197802204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1000 to 4999"/>
    <s v="GB"/>
    <s v="GBP"/>
    <n v="1401465600"/>
    <x v="3020"/>
    <n v="1399032813"/>
    <d v="2014-05-02T12:13:33"/>
    <n v="145"/>
    <b v="0"/>
    <n v="3.0219999999999998"/>
    <n v="52.103448275862071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Less Than 1000"/>
    <s v="GB"/>
    <s v="GBP"/>
    <n v="1488538892"/>
    <x v="3021"/>
    <n v="1487329292"/>
    <d v="2017-02-17T11:01:32"/>
    <n v="25"/>
    <b v="0"/>
    <n v="1.4333333333333333"/>
    <n v="51.6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40000 to 44999"/>
    <s v="US"/>
    <s v="USD"/>
    <n v="1426866851"/>
    <x v="3022"/>
    <n v="1424278451"/>
    <d v="2015-02-18T16:54:11"/>
    <n v="320"/>
    <b v="0"/>
    <n v="1.3144"/>
    <n v="164.3"/>
    <b v="1"/>
    <x v="1"/>
    <x v="38"/>
  </r>
  <r>
    <n v="3028"/>
    <s v="A Home for Vegas Theatre Hub"/>
    <s v="We have a space! Help us fill it with a stage, chairs, gear and audiences' laughter!"/>
    <n v="5000"/>
    <n v="8401"/>
    <x v="0"/>
    <s v="5000 to 9999"/>
    <s v="US"/>
    <s v="USD"/>
    <n v="1471242025"/>
    <x v="3023"/>
    <n v="1468650025"/>
    <d v="2016-07-16T06:20:25"/>
    <n v="99"/>
    <b v="0"/>
    <n v="1.6801999999999999"/>
    <n v="84.858585858585855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30000 to 34999"/>
    <s v="US"/>
    <s v="USD"/>
    <n v="1416285300"/>
    <x v="3024"/>
    <n v="1413824447"/>
    <d v="2014-10-20T17:00:47"/>
    <n v="348"/>
    <b v="0"/>
    <n v="1.0967666666666667"/>
    <n v="94.548850574712645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1000 to 4999"/>
    <s v="US"/>
    <s v="USD"/>
    <n v="1442426171"/>
    <x v="3025"/>
    <n v="1439834171"/>
    <d v="2015-08-17T17:56:11"/>
    <n v="41"/>
    <b v="0"/>
    <n v="1.0668571428571429"/>
    <n v="45.53658536585366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1000 to 4999"/>
    <s v="US"/>
    <s v="USD"/>
    <n v="1476479447"/>
    <x v="3026"/>
    <n v="1471295447"/>
    <d v="2016-08-15T21:10:47"/>
    <n v="29"/>
    <b v="0"/>
    <n v="1"/>
    <n v="51.724137931034484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Less Than 1000"/>
    <s v="US"/>
    <s v="USD"/>
    <n v="1441933459"/>
    <x v="3027"/>
    <n v="1439341459"/>
    <d v="2015-08-12T01:04:19"/>
    <n v="25"/>
    <b v="0"/>
    <n v="1.272"/>
    <n v="50.88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1000 to 4999"/>
    <s v="US"/>
    <s v="USD"/>
    <n v="1471487925"/>
    <x v="3028"/>
    <n v="1468895925"/>
    <d v="2016-07-19T02:38:45"/>
    <n v="23"/>
    <b v="0"/>
    <n v="1.4653333333333334"/>
    <n v="191.13043478260869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Not within Scope"/>
    <s v="US"/>
    <s v="USD"/>
    <n v="1477972740"/>
    <x v="3029"/>
    <n v="1475326255"/>
    <d v="2016-10-01T12:50:55"/>
    <n v="1260"/>
    <b v="0"/>
    <n v="1.1253599999999999"/>
    <n v="89.314285714285717"/>
    <b v="1"/>
    <x v="1"/>
    <x v="38"/>
  </r>
  <r>
    <n v="3035"/>
    <s v="The Coalition Theater"/>
    <s v="Help create a permanent home for live comedy shows and classes in Downtown RVA."/>
    <n v="25000"/>
    <n v="27196.71"/>
    <x v="0"/>
    <s v="25000 to 29999"/>
    <s v="US"/>
    <s v="USD"/>
    <n v="1367674009"/>
    <x v="3030"/>
    <n v="1365082009"/>
    <d v="2013-04-04T13:26:49"/>
    <n v="307"/>
    <b v="0"/>
    <n v="1.0878684000000001"/>
    <n v="88.588631921824103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25000 to 29999"/>
    <s v="US"/>
    <s v="USD"/>
    <n v="1376654340"/>
    <x v="3031"/>
    <n v="1373568644"/>
    <d v="2013-07-11T18:50:44"/>
    <n v="329"/>
    <b v="0"/>
    <n v="1.26732"/>
    <n v="96.300911854103347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Less Than 1000"/>
    <s v="US"/>
    <s v="USD"/>
    <n v="1285995540"/>
    <x v="3032"/>
    <n v="1279574773"/>
    <d v="2010-07-19T21:26:13"/>
    <n v="32"/>
    <b v="0"/>
    <n v="2.1320000000000001"/>
    <n v="33.3125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Less Than 1000"/>
    <s v="US"/>
    <s v="USD"/>
    <n v="1457071397"/>
    <x v="3033"/>
    <n v="1451887397"/>
    <d v="2016-01-04T06:03:17"/>
    <n v="27"/>
    <b v="0"/>
    <n v="1.0049999999999999"/>
    <n v="37.222222222222221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20000 to 24999"/>
    <s v="US"/>
    <s v="USD"/>
    <n v="1388303940"/>
    <x v="3034"/>
    <n v="1386011038"/>
    <d v="2013-12-02T19:03:58"/>
    <n v="236"/>
    <b v="0"/>
    <n v="1.0871389999999999"/>
    <n v="92.130423728813554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s v="1000 to 4999"/>
    <s v="US"/>
    <s v="USD"/>
    <n v="1435359600"/>
    <x v="3035"/>
    <n v="1434999621"/>
    <d v="2015-06-22T19:00:21"/>
    <n v="42"/>
    <b v="0"/>
    <n v="1.075"/>
    <n v="76.785714285714292"/>
    <b v="1"/>
    <x v="1"/>
    <x v="38"/>
  </r>
  <r>
    <n v="3041"/>
    <s v="Lend a Hand in Our Home"/>
    <s v="Privet! Hello! Bon Jour! We are the Arlekin Players Theatre and we need a home."/>
    <n v="8300"/>
    <n v="9170"/>
    <x v="0"/>
    <s v="5000 to 9999"/>
    <s v="US"/>
    <s v="USD"/>
    <n v="1453323048"/>
    <x v="3036"/>
    <n v="1450731048"/>
    <d v="2015-12-21T20:50:48"/>
    <n v="95"/>
    <b v="0"/>
    <n v="1.1048192771084338"/>
    <n v="96.52631578947368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1000 to 4999"/>
    <s v="GB"/>
    <s v="GBP"/>
    <n v="1444149047"/>
    <x v="3037"/>
    <n v="1441557047"/>
    <d v="2015-09-06T16:30:47"/>
    <n v="37"/>
    <b v="0"/>
    <n v="1.28"/>
    <n v="51.891891891891895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15000 to 19999"/>
    <s v="CA"/>
    <s v="CAD"/>
    <n v="1429152600"/>
    <x v="3038"/>
    <n v="1426815699"/>
    <d v="2015-03-20T01:41:39"/>
    <n v="128"/>
    <b v="0"/>
    <n v="1.1000666666666667"/>
    <n v="128.9140625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10000 to 14999"/>
    <s v="US"/>
    <s v="USD"/>
    <n v="1454433998"/>
    <x v="3039"/>
    <n v="1453137998"/>
    <d v="2016-01-18T17:26:38"/>
    <n v="156"/>
    <b v="0"/>
    <n v="1.0934166666666667"/>
    <n v="84.108974358974365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1000 to 4999"/>
    <s v="US"/>
    <s v="USD"/>
    <n v="1408679055"/>
    <x v="3040"/>
    <n v="1406087055"/>
    <d v="2014-07-23T03:44:15"/>
    <n v="64"/>
    <b v="0"/>
    <n v="1.3270650000000002"/>
    <n v="82.941562500000003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5000 to 9999"/>
    <s v="US"/>
    <s v="USD"/>
    <n v="1410324720"/>
    <x v="3041"/>
    <n v="1407784586"/>
    <d v="2014-08-11T19:16:26"/>
    <n v="58"/>
    <b v="0"/>
    <n v="1.9084810126582279"/>
    <n v="259.94827586206895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Less Than 1000"/>
    <s v="US"/>
    <s v="USD"/>
    <n v="1461762960"/>
    <x v="3042"/>
    <n v="1457999054"/>
    <d v="2016-03-14T23:44:14"/>
    <n v="20"/>
    <b v="0"/>
    <n v="1.49"/>
    <n v="37.25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5000 to 9999"/>
    <s v="US"/>
    <s v="USD"/>
    <n v="1420060920"/>
    <x v="3043"/>
    <n v="1417556262"/>
    <d v="2014-12-02T21:37:42"/>
    <n v="47"/>
    <b v="0"/>
    <n v="1.6639999999999999"/>
    <n v="177.02127659574469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1000 to 4999"/>
    <s v="US"/>
    <s v="USD"/>
    <n v="1434241255"/>
    <x v="3044"/>
    <n v="1431649255"/>
    <d v="2015-05-15T00:20:55"/>
    <n v="54"/>
    <b v="0"/>
    <n v="1.0666666666666667"/>
    <n v="74.074074074074076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s v="Less Than 1000"/>
    <s v="US"/>
    <s v="USD"/>
    <n v="1462420960"/>
    <x v="3045"/>
    <n v="1459828960"/>
    <d v="2016-04-05T04:02:40"/>
    <n v="9"/>
    <b v="0"/>
    <n v="1.06"/>
    <n v="70.666666666666671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1000 to 4999"/>
    <s v="GB"/>
    <s v="GBP"/>
    <n v="1486547945"/>
    <x v="3046"/>
    <n v="1483955945"/>
    <d v="2017-01-09T09:59:05"/>
    <n v="35"/>
    <b v="1"/>
    <n v="0.23628571428571429"/>
    <n v="23.62857142857143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Not within Scope"/>
    <s v="US"/>
    <s v="USD"/>
    <n v="1432828740"/>
    <x v="3047"/>
    <n v="1430237094"/>
    <d v="2015-04-28T16:04:54"/>
    <n v="2"/>
    <b v="0"/>
    <n v="1.5E-3"/>
    <n v="37.5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10000 to 14999"/>
    <s v="US"/>
    <s v="USD"/>
    <n v="1412222340"/>
    <x v="3048"/>
    <n v="1407781013"/>
    <d v="2014-08-11T18:16:53"/>
    <n v="3"/>
    <b v="0"/>
    <n v="4.0000000000000001E-3"/>
    <n v="13.333333333333334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Less Than 1000"/>
    <s v="US"/>
    <s v="USD"/>
    <n v="1425258240"/>
    <x v="3049"/>
    <n v="1422043154"/>
    <d v="2015-01-23T19:59:14"/>
    <n v="0"/>
    <b v="0"/>
    <n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20000 to 24999"/>
    <s v="US"/>
    <s v="USD"/>
    <n v="1420844390"/>
    <x v="3050"/>
    <n v="1415660390"/>
    <d v="2014-11-10T22:59:50"/>
    <n v="1"/>
    <b v="0"/>
    <n v="5.0000000000000002E-5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25000 to 29999"/>
    <s v="US"/>
    <s v="USD"/>
    <n v="1412003784"/>
    <x v="3051"/>
    <n v="1406819784"/>
    <d v="2014-07-31T15:16:24"/>
    <n v="0"/>
    <b v="0"/>
    <n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ot within Scope"/>
    <s v="GB"/>
    <s v="GBP"/>
    <n v="1459694211"/>
    <x v="3052"/>
    <n v="1457105811"/>
    <d v="2016-03-04T15:36:51"/>
    <n v="0"/>
    <b v="0"/>
    <n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15000 to 19999"/>
    <s v="IT"/>
    <s v="EUR"/>
    <n v="1463734740"/>
    <x v="3053"/>
    <n v="1459414740"/>
    <d v="2016-03-31T08:59:00"/>
    <n v="3"/>
    <b v="0"/>
    <n v="1.6666666666666666E-4"/>
    <n v="1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15000 to 19999"/>
    <s v="US"/>
    <s v="USD"/>
    <n v="1407536846"/>
    <x v="3054"/>
    <n v="1404944846"/>
    <d v="2014-07-09T22:27:26"/>
    <n v="11"/>
    <b v="0"/>
    <n v="3.0066666666666665E-2"/>
    <n v="4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s v="Not within Scope"/>
    <s v="US"/>
    <s v="USD"/>
    <n v="1443422134"/>
    <x v="3055"/>
    <n v="1440830134"/>
    <d v="2015-08-29T06:35:34"/>
    <n v="6"/>
    <b v="0"/>
    <n v="1.5227272727272728E-3"/>
    <n v="55.833333333333336"/>
    <b v="0"/>
    <x v="1"/>
    <x v="38"/>
  </r>
  <r>
    <n v="3061"/>
    <s v="Help Save Parkway Cinemas!"/>
    <s v="Save a historic Local theater."/>
    <n v="1000000"/>
    <n v="0"/>
    <x v="2"/>
    <s v="Not within Scope"/>
    <s v="US"/>
    <s v="USD"/>
    <n v="1407955748"/>
    <x v="3056"/>
    <n v="1405363748"/>
    <d v="2014-07-14T18:49:08"/>
    <n v="0"/>
    <b v="0"/>
    <n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10000 to 14999"/>
    <s v="US"/>
    <s v="USD"/>
    <n v="1443636000"/>
    <x v="3057"/>
    <n v="1441111892"/>
    <d v="2015-09-01T12:51:32"/>
    <n v="67"/>
    <b v="0"/>
    <n v="0.66839999999999999"/>
    <n v="99.761194029850742"/>
    <b v="0"/>
    <x v="1"/>
    <x v="38"/>
  </r>
  <r>
    <n v="3063"/>
    <s v="Spec Haus"/>
    <s v="Members of the local Miami music scene are putting together a venue/creative space in Kendall!"/>
    <n v="3000"/>
    <n v="587"/>
    <x v="2"/>
    <s v="1000 to 4999"/>
    <s v="US"/>
    <s v="USD"/>
    <n v="1477174138"/>
    <x v="3058"/>
    <n v="1474150138"/>
    <d v="2016-09-17T22:08:58"/>
    <n v="23"/>
    <b v="0"/>
    <n v="0.19566666666666666"/>
    <n v="25.521739130434781"/>
    <b v="0"/>
    <x v="1"/>
    <x v="38"/>
  </r>
  <r>
    <n v="3064"/>
    <s v="Kickstart the Crossroads Community"/>
    <s v="An epicenter for connection, creation and expression of the community."/>
    <n v="75000"/>
    <n v="8471"/>
    <x v="2"/>
    <s v="Not within Scope"/>
    <s v="US"/>
    <s v="USD"/>
    <n v="1448175540"/>
    <x v="3059"/>
    <n v="1445483246"/>
    <d v="2015-10-22T03:07:26"/>
    <n v="72"/>
    <b v="0"/>
    <n v="0.11294666666666667"/>
    <n v="117.65277777777777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25000 to 29999"/>
    <s v="US"/>
    <s v="USD"/>
    <n v="1406683172"/>
    <x v="3060"/>
    <n v="1404523172"/>
    <d v="2014-07-05T01:19:32"/>
    <n v="2"/>
    <b v="0"/>
    <n v="4.0000000000000002E-4"/>
    <n v="5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Not within Scope"/>
    <s v="AU"/>
    <s v="AUD"/>
    <n v="1468128537"/>
    <x v="3061"/>
    <n v="1465536537"/>
    <d v="2016-06-10T05:28:57"/>
    <n v="15"/>
    <b v="0"/>
    <n v="0.11985714285714286"/>
    <n v="2796.666666666666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5000 to 9999"/>
    <s v="NZ"/>
    <s v="NZD"/>
    <n v="1441837879"/>
    <x v="3062"/>
    <n v="1439245879"/>
    <d v="2015-08-10T22:31:19"/>
    <n v="1"/>
    <b v="0"/>
    <n v="2.5000000000000001E-2"/>
    <n v="200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Not within Scope"/>
    <s v="US"/>
    <s v="USD"/>
    <n v="1445013352"/>
    <x v="3063"/>
    <n v="1442421352"/>
    <d v="2015-09-16T16:35:52"/>
    <n v="2"/>
    <b v="0"/>
    <n v="6.9999999999999999E-4"/>
    <n v="87.5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Less Than 1000"/>
    <s v="US"/>
    <s v="USD"/>
    <n v="1418587234"/>
    <x v="3064"/>
    <n v="1415995234"/>
    <d v="2014-11-14T20:00:34"/>
    <n v="7"/>
    <b v="0"/>
    <n v="0.14099999999999999"/>
    <n v="20.142857142857142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10000 to 14999"/>
    <s v="GB"/>
    <s v="GBP"/>
    <n v="1481132169"/>
    <x v="3065"/>
    <n v="1479317769"/>
    <d v="2016-11-16T17:36:09"/>
    <n v="16"/>
    <b v="0"/>
    <n v="3.3399999999999999E-2"/>
    <n v="20.875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10000 to 14999"/>
    <s v="US"/>
    <s v="USD"/>
    <n v="1429595940"/>
    <x v="3066"/>
    <n v="1428082481"/>
    <d v="2015-04-03T17:34:41"/>
    <n v="117"/>
    <b v="0"/>
    <n v="0.59775"/>
    <n v="61.30769230769230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10000 to 14999"/>
    <s v="US"/>
    <s v="USD"/>
    <n v="1477791960"/>
    <x v="3067"/>
    <n v="1476549262"/>
    <d v="2016-10-15T16:34:22"/>
    <n v="2"/>
    <b v="0"/>
    <n v="1.6666666666666666E-4"/>
    <n v="1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Not within Scope"/>
    <s v="US"/>
    <s v="USD"/>
    <n v="1434309540"/>
    <x v="3068"/>
    <n v="1429287900"/>
    <d v="2015-04-17T16:25:00"/>
    <n v="7"/>
    <b v="0"/>
    <n v="2.3035714285714285E-4"/>
    <n v="92.142857142857139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25000 to 29999"/>
    <s v="FR"/>
    <s v="EUR"/>
    <n v="1457617359"/>
    <x v="3069"/>
    <n v="1455025359"/>
    <d v="2016-02-09T13:42:39"/>
    <n v="3"/>
    <b v="0"/>
    <n v="8.8000000000000003E-4"/>
    <n v="7.33333333333333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15000 to 19999"/>
    <s v="US"/>
    <s v="USD"/>
    <n v="1471573640"/>
    <x v="3070"/>
    <n v="1467253640"/>
    <d v="2016-06-30T02:27:20"/>
    <n v="20"/>
    <b v="0"/>
    <n v="8.6400000000000005E-2"/>
    <n v="64.8"/>
    <b v="0"/>
    <x v="1"/>
    <x v="38"/>
  </r>
  <r>
    <n v="3076"/>
    <s v="10,000 Hours"/>
    <s v="Helping female comedians get in their 10,000 Hours of practice!"/>
    <n v="10000"/>
    <n v="1506"/>
    <x v="2"/>
    <s v="10000 to 14999"/>
    <s v="US"/>
    <s v="USD"/>
    <n v="1444405123"/>
    <x v="3071"/>
    <n v="1439221123"/>
    <d v="2015-08-10T15:38:43"/>
    <n v="50"/>
    <b v="0"/>
    <n v="0.15060000000000001"/>
    <n v="30.12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20000 to 24999"/>
    <s v="CA"/>
    <s v="CAD"/>
    <n v="1488495478"/>
    <x v="3072"/>
    <n v="1485903478"/>
    <d v="2017-01-31T22:57:58"/>
    <n v="2"/>
    <b v="0"/>
    <n v="4.7727272727272731E-3"/>
    <n v="52.5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Not within Scope"/>
    <s v="US"/>
    <s v="USD"/>
    <n v="1424920795"/>
    <x v="3073"/>
    <n v="1422328795"/>
    <d v="2015-01-27T03:19:55"/>
    <n v="3"/>
    <b v="0"/>
    <n v="1.1833333333333333E-3"/>
    <n v="23.666666666666668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Not within Scope"/>
    <s v="US"/>
    <s v="USD"/>
    <n v="1427040435"/>
    <x v="3074"/>
    <n v="1424452035"/>
    <d v="2015-02-20T17:07:15"/>
    <n v="27"/>
    <b v="0"/>
    <n v="8.4173998587352451E-3"/>
    <n v="415.7777777777777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Not within Scope"/>
    <s v="US"/>
    <s v="USD"/>
    <n v="1419644444"/>
    <x v="3075"/>
    <n v="1414456844"/>
    <d v="2014-10-28T00:40:44"/>
    <n v="7"/>
    <b v="0"/>
    <n v="1.8799999999999999E-4"/>
    <n v="53.714285714285715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Not within Scope"/>
    <s v="US"/>
    <s v="USD"/>
    <n v="1442722891"/>
    <x v="3076"/>
    <n v="1440130891"/>
    <d v="2015-08-21T04:21:31"/>
    <n v="5"/>
    <b v="0"/>
    <n v="2.1029999999999998E-3"/>
    <n v="420.6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5000 to 9999"/>
    <s v="US"/>
    <s v="USD"/>
    <n v="1447628946"/>
    <x v="3077"/>
    <n v="1445033346"/>
    <d v="2015-10-16T22:09:06"/>
    <n v="0"/>
    <b v="0"/>
    <n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20000 to 24999"/>
    <s v="US"/>
    <s v="USD"/>
    <n v="1409547600"/>
    <x v="3078"/>
    <n v="1406986278"/>
    <d v="2014-08-02T13:31:18"/>
    <n v="3"/>
    <b v="0"/>
    <n v="2.8E-3"/>
    <n v="18.666666666666668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1000 to 4999"/>
    <s v="US"/>
    <s v="USD"/>
    <n v="1430851680"/>
    <x v="3079"/>
    <n v="1428340931"/>
    <d v="2015-04-06T17:22:11"/>
    <n v="6"/>
    <b v="0"/>
    <n v="0.11579206701157921"/>
    <n v="78.333333333333329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25000 to 29999"/>
    <s v="US"/>
    <s v="USD"/>
    <n v="1443561159"/>
    <x v="3080"/>
    <n v="1440969159"/>
    <d v="2015-08-30T21:12:39"/>
    <n v="9"/>
    <b v="0"/>
    <n v="2.4400000000000002E-2"/>
    <n v="67.777777777777771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20000 to 24999"/>
    <s v="IT"/>
    <s v="EUR"/>
    <n v="1439827559"/>
    <x v="3081"/>
    <n v="1434643559"/>
    <d v="2015-06-18T16:05:59"/>
    <n v="3"/>
    <b v="0"/>
    <n v="2.5000000000000001E-3"/>
    <n v="16.666666666666668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20000 to 24999"/>
    <s v="US"/>
    <s v="USD"/>
    <n v="1482294990"/>
    <x v="3082"/>
    <n v="1477107390"/>
    <d v="2016-10-22T03:36:30"/>
    <n v="2"/>
    <b v="0"/>
    <n v="6.2500000000000003E-3"/>
    <n v="62.5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Not within Scope"/>
    <s v="US"/>
    <s v="USD"/>
    <n v="1420724460"/>
    <x v="3083"/>
    <n v="1418046247"/>
    <d v="2014-12-08T13:44:07"/>
    <n v="3"/>
    <b v="0"/>
    <n v="1.9384615384615384E-3"/>
    <n v="42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25000 to 29999"/>
    <s v="US"/>
    <s v="USD"/>
    <n v="1468029540"/>
    <x v="3084"/>
    <n v="1465304483"/>
    <d v="2016-06-07T13:01:23"/>
    <n v="45"/>
    <b v="0"/>
    <n v="0.23416000000000001"/>
    <n v="130.0888888888889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Not within Scope"/>
    <s v="US"/>
    <s v="USD"/>
    <n v="1430505545"/>
    <x v="3085"/>
    <n v="1425325145"/>
    <d v="2015-03-02T19:39:05"/>
    <n v="9"/>
    <b v="0"/>
    <n v="5.080888888888889E-2"/>
    <n v="1270.2222222222222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5000 to 9999"/>
    <s v="US"/>
    <s v="USD"/>
    <n v="1471214743"/>
    <x v="3086"/>
    <n v="1468622743"/>
    <d v="2016-07-15T22:45:43"/>
    <n v="9"/>
    <b v="0"/>
    <n v="0.15920000000000001"/>
    <n v="88.444444444444443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Not within Scope"/>
    <s v="US"/>
    <s v="USD"/>
    <n v="1444946400"/>
    <x v="3087"/>
    <n v="1441723912"/>
    <d v="2015-09-08T14:51:52"/>
    <n v="21"/>
    <b v="0"/>
    <n v="1.1831900000000001E-2"/>
    <n v="56.342380952380957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1000 to 4999"/>
    <s v="CA"/>
    <s v="CAD"/>
    <n v="1401595140"/>
    <x v="2806"/>
    <n v="1398980941"/>
    <d v="2014-05-01T21:49:01"/>
    <n v="17"/>
    <b v="0"/>
    <n v="0.22750000000000001"/>
    <n v="53.529411764705884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Not within Scope"/>
    <s v="US"/>
    <s v="USD"/>
    <n v="1442775956"/>
    <x v="3088"/>
    <n v="1437591956"/>
    <d v="2015-07-22T19:05:56"/>
    <n v="1"/>
    <b v="0"/>
    <n v="2.5000000000000001E-4"/>
    <n v="25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10000 to 14999"/>
    <s v="US"/>
    <s v="USD"/>
    <n v="1470011780"/>
    <x v="3089"/>
    <n v="1464827780"/>
    <d v="2016-06-02T00:36:20"/>
    <n v="1"/>
    <b v="0"/>
    <n v="3.351206434316354E-3"/>
    <n v="50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20000 to 24999"/>
    <s v="US"/>
    <s v="USD"/>
    <n v="1432151326"/>
    <x v="3090"/>
    <n v="1429559326"/>
    <d v="2015-04-20T19:48:46"/>
    <n v="14"/>
    <b v="0"/>
    <n v="3.9750000000000001E-2"/>
    <n v="56.785714285714285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10000 to 14999"/>
    <s v="GB"/>
    <s v="GBP"/>
    <n v="1475848800"/>
    <x v="3091"/>
    <n v="1474027501"/>
    <d v="2016-09-16T12:05:01"/>
    <n v="42"/>
    <b v="0"/>
    <n v="0.17150000000000001"/>
    <n v="40.833333333333336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45000 to 49999"/>
    <s v="US"/>
    <s v="USD"/>
    <n v="1454890620"/>
    <x v="3092"/>
    <n v="1450724449"/>
    <d v="2015-12-21T19:00:49"/>
    <n v="27"/>
    <b v="0"/>
    <n v="3.608004104669061E-2"/>
    <n v="65.111111111111114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1000 to 4999"/>
    <s v="US"/>
    <s v="USD"/>
    <n v="1455251591"/>
    <x v="3093"/>
    <n v="1452659591"/>
    <d v="2016-01-13T04:33:11"/>
    <n v="5"/>
    <b v="0"/>
    <n v="0.13900000000000001"/>
    <n v="55.6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10000 to 14999"/>
    <s v="US"/>
    <s v="USD"/>
    <n v="1413816975"/>
    <x v="3094"/>
    <n v="1411224975"/>
    <d v="2014-09-20T14:56:15"/>
    <n v="13"/>
    <b v="0"/>
    <n v="0.15225"/>
    <n v="140.53846153846155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1000 to 4999"/>
    <s v="FR"/>
    <s v="EUR"/>
    <n v="1437033360"/>
    <x v="3095"/>
    <n v="1434445937"/>
    <d v="2015-06-16T09:12:17"/>
    <n v="12"/>
    <b v="0"/>
    <n v="0.12"/>
    <n v="25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15000 to 19999"/>
    <s v="GB"/>
    <s v="GBP"/>
    <n v="1471939818"/>
    <x v="3096"/>
    <n v="1467619818"/>
    <d v="2016-07-04T08:10:18"/>
    <n v="90"/>
    <b v="0"/>
    <n v="0.391125"/>
    <n v="69.533333333333331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s v="1000 to 4999"/>
    <s v="US"/>
    <s v="USD"/>
    <n v="1434080706"/>
    <x v="3097"/>
    <n v="1428896706"/>
    <d v="2015-04-13T03:45:06"/>
    <n v="2"/>
    <b v="0"/>
    <n v="2.6829268292682929E-3"/>
    <n v="5.5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1000 to 4999"/>
    <s v="AU"/>
    <s v="AUD"/>
    <n v="1422928800"/>
    <x v="3098"/>
    <n v="1420235311"/>
    <d v="2015-01-02T21:48:31"/>
    <n v="5"/>
    <b v="0"/>
    <n v="0.29625000000000001"/>
    <n v="237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5000 to 9999"/>
    <s v="US"/>
    <s v="USD"/>
    <n v="1413694800"/>
    <x v="3099"/>
    <n v="1408986916"/>
    <d v="2014-08-25T17:15:16"/>
    <n v="31"/>
    <b v="0"/>
    <n v="0.4236099230111206"/>
    <n v="79.870967741935488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Less Than 1000"/>
    <s v="GB"/>
    <s v="GBP"/>
    <n v="1442440800"/>
    <x v="3100"/>
    <n v="1440497876"/>
    <d v="2015-08-25T10:17:56"/>
    <n v="4"/>
    <b v="0"/>
    <n v="4.1000000000000002E-2"/>
    <n v="10.25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40000 to 44999"/>
    <s v="US"/>
    <s v="USD"/>
    <n v="1431372751"/>
    <x v="3101"/>
    <n v="1430767951"/>
    <d v="2015-05-04T19:32:31"/>
    <n v="29"/>
    <b v="0"/>
    <n v="0.197625"/>
    <n v="272.58620689655174"/>
    <b v="0"/>
    <x v="1"/>
    <x v="38"/>
  </r>
  <r>
    <n v="3108"/>
    <s v="Funding a home for our Children's Theater"/>
    <s v="We need a permanent home for the theater!"/>
    <n v="50000"/>
    <n v="26"/>
    <x v="2"/>
    <s v="Not within Scope"/>
    <s v="US"/>
    <s v="USD"/>
    <n v="1430234394"/>
    <x v="3102"/>
    <n v="1425053994"/>
    <d v="2015-02-27T16:19:54"/>
    <n v="2"/>
    <b v="0"/>
    <n v="5.1999999999999995E-4"/>
    <n v="13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25000 to 29999"/>
    <s v="US"/>
    <s v="USD"/>
    <n v="1409194810"/>
    <x v="3103"/>
    <n v="1406170810"/>
    <d v="2014-07-24T03:00:10"/>
    <n v="114"/>
    <b v="0"/>
    <n v="0.25030188679245285"/>
    <n v="58.184210526315788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25000 to 29999"/>
    <s v="US"/>
    <s v="USD"/>
    <n v="1487465119"/>
    <x v="3104"/>
    <n v="1484009119"/>
    <d v="2017-01-10T00:45:19"/>
    <n v="1"/>
    <b v="0"/>
    <n v="4.0000000000000002E-4"/>
    <n v="10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20000 to 24999"/>
    <s v="US"/>
    <s v="USD"/>
    <n v="1412432220"/>
    <x v="3105"/>
    <n v="1409753820"/>
    <d v="2014-09-03T14:17:00"/>
    <n v="76"/>
    <b v="0"/>
    <n v="0.26640000000000003"/>
    <n v="70.10526315789474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10000 to 14999"/>
    <s v="US"/>
    <s v="USD"/>
    <n v="1477968934"/>
    <x v="3106"/>
    <n v="1472784934"/>
    <d v="2016-09-02T02:55:34"/>
    <n v="9"/>
    <b v="0"/>
    <n v="4.7363636363636365E-2"/>
    <n v="57.888888888888886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Not within Scope"/>
    <s v="US"/>
    <s v="USD"/>
    <n v="1429291982"/>
    <x v="3107"/>
    <n v="1426699982"/>
    <d v="2015-03-18T17:33:02"/>
    <n v="37"/>
    <b v="0"/>
    <n v="4.2435339894712751E-2"/>
    <n v="125.2702702702702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ot within Scope"/>
    <s v="US"/>
    <s v="USD"/>
    <n v="1411312250"/>
    <x v="3108"/>
    <n v="1406128250"/>
    <d v="2014-07-23T15:10:50"/>
    <n v="0"/>
    <b v="0"/>
    <n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10000 to 14999"/>
    <s v="SE"/>
    <s v="SEK"/>
    <n v="1465123427"/>
    <x v="3109"/>
    <n v="1462531427"/>
    <d v="2016-05-06T10:43:47"/>
    <n v="1"/>
    <b v="0"/>
    <n v="0.03"/>
    <n v="300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s v="Less Than 1000"/>
    <s v="US"/>
    <s v="USD"/>
    <n v="1427890925"/>
    <x v="3110"/>
    <n v="1426681325"/>
    <d v="2015-03-18T12:22:05"/>
    <n v="10"/>
    <b v="0"/>
    <n v="0.57333333333333336"/>
    <n v="43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Less Than 1000"/>
    <s v="GB"/>
    <s v="GBP"/>
    <n v="1464354720"/>
    <x v="3111"/>
    <n v="1463648360"/>
    <d v="2016-05-19T08:59:20"/>
    <n v="1"/>
    <b v="0"/>
    <n v="1E-3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s v="Not within Scope"/>
    <s v="SE"/>
    <s v="SEK"/>
    <n v="1467473723"/>
    <x v="3112"/>
    <n v="1465832123"/>
    <d v="2016-06-13T15:35:23"/>
    <n v="2"/>
    <b v="0"/>
    <n v="3.0999999999999999E-3"/>
    <n v="775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10000 to 14999"/>
    <s v="US"/>
    <s v="USD"/>
    <n v="1427414732"/>
    <x v="3113"/>
    <n v="1424826332"/>
    <d v="2015-02-25T01:05:32"/>
    <n v="1"/>
    <b v="0"/>
    <n v="5.0000000000000001E-4"/>
    <n v="5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ot within Scope"/>
    <s v="NL"/>
    <s v="EUR"/>
    <n v="1462484196"/>
    <x v="3114"/>
    <n v="1457303796"/>
    <d v="2016-03-06T22:36:36"/>
    <n v="10"/>
    <b v="0"/>
    <n v="9.8461538461538464E-5"/>
    <n v="12.8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1000 to 4999"/>
    <s v="CA"/>
    <s v="CAD"/>
    <n v="1411748335"/>
    <x v="3115"/>
    <n v="1406564335"/>
    <d v="2014-07-28T16:18:55"/>
    <n v="1"/>
    <b v="0"/>
    <n v="6.6666666666666671E-3"/>
    <n v="10"/>
    <b v="0"/>
    <x v="1"/>
    <x v="38"/>
  </r>
  <r>
    <n v="3122"/>
    <s v="be back soon (Canceled)"/>
    <s v="cancelled until further notice"/>
    <n v="199"/>
    <n v="116"/>
    <x v="1"/>
    <s v="Less Than 1000"/>
    <s v="US"/>
    <s v="USD"/>
    <n v="1478733732"/>
    <x v="3116"/>
    <n v="1478298132"/>
    <d v="2016-11-04T22:22:12"/>
    <n v="2"/>
    <b v="0"/>
    <n v="0.58291457286432158"/>
    <n v="58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Not within Scope"/>
    <s v="US"/>
    <s v="USD"/>
    <n v="1468108198"/>
    <x v="3117"/>
    <n v="1465516198"/>
    <d v="2016-06-09T23:49:58"/>
    <n v="348"/>
    <b v="0"/>
    <n v="0.68153600000000003"/>
    <n v="244.80459770114942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Not within Scope"/>
    <s v="US"/>
    <s v="USD"/>
    <n v="1422902601"/>
    <x v="3118"/>
    <n v="1417718601"/>
    <d v="2014-12-04T18:43:21"/>
    <n v="4"/>
    <b v="0"/>
    <n v="3.2499999999999997E-5"/>
    <n v="6.5"/>
    <b v="0"/>
    <x v="1"/>
    <x v="38"/>
  </r>
  <r>
    <n v="3125"/>
    <s v="N/A (Canceled)"/>
    <s v="N/A"/>
    <n v="1500000"/>
    <n v="0"/>
    <x v="1"/>
    <s v="Not within Scope"/>
    <s v="US"/>
    <s v="USD"/>
    <n v="1452142672"/>
    <x v="3119"/>
    <n v="1449550672"/>
    <d v="2015-12-08T04:57:52"/>
    <n v="0"/>
    <b v="0"/>
    <n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25000 to 29999"/>
    <s v="US"/>
    <s v="USD"/>
    <n v="1459121162"/>
    <x v="3120"/>
    <n v="1456532762"/>
    <d v="2016-02-27T00:26:02"/>
    <n v="17"/>
    <b v="0"/>
    <n v="4.1599999999999998E-2"/>
    <n v="61.17647058823529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ot within Scope"/>
    <s v="US"/>
    <s v="USD"/>
    <n v="1425242029"/>
    <x v="3121"/>
    <n v="1422650029"/>
    <d v="2015-01-30T20:33:49"/>
    <n v="0"/>
    <b v="0"/>
    <n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15000 to 19999"/>
    <s v="US"/>
    <s v="USD"/>
    <n v="1489690141"/>
    <x v="3122"/>
    <n v="1487101741"/>
    <d v="2017-02-14T19:49:01"/>
    <n v="117"/>
    <b v="0"/>
    <n v="1.0860666666666667"/>
    <n v="139.23931623931625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1000 to 4999"/>
    <s v="US"/>
    <s v="USD"/>
    <n v="1492542819"/>
    <x v="3123"/>
    <n v="1489090419"/>
    <d v="2017-03-09T20:13:39"/>
    <n v="1"/>
    <b v="0"/>
    <n v="8.0000000000000002E-3"/>
    <n v="10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s v="10000 to 14999"/>
    <s v="US"/>
    <s v="USD"/>
    <n v="1492145940"/>
    <x v="3124"/>
    <n v="1489504916"/>
    <d v="2017-03-14T15:21:56"/>
    <n v="4"/>
    <b v="0"/>
    <n v="3.7499999999999999E-2"/>
    <n v="93.75"/>
    <b v="0"/>
    <x v="1"/>
    <x v="6"/>
  </r>
  <r>
    <n v="3131"/>
    <s v="SNAKE EYES"/>
    <s v="A Staged Reading of &quot;Snake Eyes,&quot; a new play by Alex Rafala"/>
    <n v="4100"/>
    <n v="645"/>
    <x v="3"/>
    <s v="1000 to 4999"/>
    <s v="US"/>
    <s v="USD"/>
    <n v="1491656045"/>
    <x v="3125"/>
    <n v="1489067645"/>
    <d v="2017-03-09T13:54:05"/>
    <n v="12"/>
    <b v="0"/>
    <n v="0.15731707317073171"/>
    <n v="53.75"/>
    <b v="0"/>
    <x v="1"/>
    <x v="6"/>
  </r>
  <r>
    <n v="3132"/>
    <s v="A Bite of a Snake Play"/>
    <s v="Smells Like Money, Drips Like Honey, Taste Like Mocha, Better Run AWAY"/>
    <n v="30000"/>
    <n v="10"/>
    <x v="3"/>
    <s v="30000 to 34999"/>
    <s v="US"/>
    <s v="USD"/>
    <n v="1492759460"/>
    <x v="3126"/>
    <n v="1487579060"/>
    <d v="2017-02-20T08:24:20"/>
    <n v="1"/>
    <b v="0"/>
    <n v="3.3333333333333332E-4"/>
    <n v="10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Less Than 1000"/>
    <s v="GB"/>
    <s v="GBP"/>
    <n v="1490358834"/>
    <x v="3127"/>
    <n v="1487770434"/>
    <d v="2017-02-22T13:33:54"/>
    <n v="16"/>
    <b v="0"/>
    <n v="1.08"/>
    <n v="33.75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Less Than 1000"/>
    <s v="GB"/>
    <s v="GBP"/>
    <n v="1490631419"/>
    <x v="3128"/>
    <n v="1488820619"/>
    <d v="2017-03-06T17:16:59"/>
    <n v="12"/>
    <b v="0"/>
    <n v="0.22500000000000001"/>
    <n v="18.75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Less Than 1000"/>
    <s v="US"/>
    <s v="USD"/>
    <n v="1491277121"/>
    <x v="3129"/>
    <n v="1489376321"/>
    <d v="2017-03-13T03:38:41"/>
    <n v="7"/>
    <b v="0"/>
    <n v="0.20849420849420849"/>
    <n v="23.142857142857142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Less Than 1000"/>
    <s v="GB"/>
    <s v="GBP"/>
    <n v="1491001140"/>
    <x v="3130"/>
    <n v="1487847954"/>
    <d v="2017-02-23T11:05:54"/>
    <n v="22"/>
    <b v="0"/>
    <n v="1.278"/>
    <n v="29.045454545454547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1000 to 4999"/>
    <s v="US"/>
    <s v="USD"/>
    <n v="1493838720"/>
    <x v="3131"/>
    <n v="1489439669"/>
    <d v="2017-03-13T21:14:29"/>
    <n v="1"/>
    <b v="0"/>
    <n v="3.3333333333333333E-2"/>
    <n v="50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Less Than 1000"/>
    <s v="GB"/>
    <s v="GBP"/>
    <n v="1491233407"/>
    <x v="3132"/>
    <n v="1489591807"/>
    <d v="2017-03-15T15:30:07"/>
    <n v="0"/>
    <b v="0"/>
    <n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Not within Scope"/>
    <s v="MX"/>
    <s v="MXN"/>
    <n v="1490416380"/>
    <x v="3133"/>
    <n v="1487485760"/>
    <d v="2017-02-19T06:29:20"/>
    <n v="6"/>
    <b v="0"/>
    <n v="5.3999999999999999E-2"/>
    <n v="450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10000 to 14999"/>
    <s v="FR"/>
    <s v="EUR"/>
    <n v="1491581703"/>
    <x v="3134"/>
    <n v="1488993303"/>
    <d v="2017-03-08T17:15:03"/>
    <n v="4"/>
    <b v="0"/>
    <n v="9.5999999999999992E-3"/>
    <n v="2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Less Than 1000"/>
    <s v="NL"/>
    <s v="EUR"/>
    <n v="1492372800"/>
    <x v="3135"/>
    <n v="1488823488"/>
    <d v="2017-03-06T18:04:48"/>
    <n v="8"/>
    <b v="0"/>
    <n v="0.51600000000000001"/>
    <n v="32.25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1000 to 4999"/>
    <s v="GB"/>
    <s v="GBP"/>
    <n v="1489922339"/>
    <x v="3136"/>
    <n v="1487333939"/>
    <d v="2017-02-17T12:18:59"/>
    <n v="3"/>
    <b v="0"/>
    <n v="1.6363636363636365E-2"/>
    <n v="15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Less Than 1000"/>
    <s v="GB"/>
    <s v="GBP"/>
    <n v="1491726956"/>
    <x v="3137"/>
    <n v="1489480556"/>
    <d v="2017-03-14T08:35:56"/>
    <n v="0"/>
    <b v="0"/>
    <n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10000 to 14999"/>
    <s v="US"/>
    <s v="USD"/>
    <n v="1489903200"/>
    <x v="3138"/>
    <n v="1488459307"/>
    <d v="2017-03-02T12:55:07"/>
    <n v="30"/>
    <b v="0"/>
    <n v="0.754"/>
    <n v="251.33333333333334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25000 to 29999"/>
    <s v="US"/>
    <s v="USD"/>
    <n v="1490659134"/>
    <x v="3139"/>
    <n v="1485478734"/>
    <d v="2017-01-27T00:58:54"/>
    <n v="0"/>
    <b v="0"/>
    <n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Not within Scope"/>
    <s v="MX"/>
    <s v="MXN"/>
    <n v="1492356166"/>
    <x v="3140"/>
    <n v="1488471766"/>
    <d v="2017-03-02T16:22:46"/>
    <n v="12"/>
    <b v="0"/>
    <n v="0.105"/>
    <n v="437.5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20000 to 24999"/>
    <s v="US"/>
    <s v="USD"/>
    <n v="1415319355"/>
    <x v="3141"/>
    <n v="1411859755"/>
    <d v="2014-09-27T23:15:55"/>
    <n v="213"/>
    <b v="1"/>
    <n v="1.1752499999999999"/>
    <n v="110.35211267605634"/>
    <b v="1"/>
    <x v="1"/>
    <x v="6"/>
  </r>
  <r>
    <n v="3148"/>
    <s v="The Aurora Project: A Sci-Fi Epic by Bella Poynton"/>
    <s v="Help fund The Aurora Project, an immersive science fiction epic."/>
    <n v="1800"/>
    <n v="2361"/>
    <x v="0"/>
    <s v="1000 to 4999"/>
    <s v="US"/>
    <s v="USD"/>
    <n v="1412136000"/>
    <x v="3142"/>
    <n v="1410278284"/>
    <d v="2014-09-09T15:58:04"/>
    <n v="57"/>
    <b v="1"/>
    <n v="1.3116666666666668"/>
    <n v="41.421052631578945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1000 to 4999"/>
    <s v="US"/>
    <s v="USD"/>
    <n v="1354845600"/>
    <x v="3143"/>
    <n v="1352766300"/>
    <d v="2012-11-13T00:25:00"/>
    <n v="25"/>
    <b v="1"/>
    <n v="1.04"/>
    <n v="52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1000 to 4999"/>
    <s v="US"/>
    <s v="USD"/>
    <n v="1295928000"/>
    <x v="3144"/>
    <n v="1288160403"/>
    <d v="2010-10-27T06:20:03"/>
    <n v="104"/>
    <b v="1"/>
    <n v="1.01"/>
    <n v="33.990384615384613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1000 to 4999"/>
    <s v="US"/>
    <s v="USD"/>
    <n v="1410379774"/>
    <x v="3145"/>
    <n v="1407787774"/>
    <d v="2014-08-11T20:09:34"/>
    <n v="34"/>
    <b v="1"/>
    <n v="1.004"/>
    <n v="103.35294117647059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1000 to 4999"/>
    <s v="GB"/>
    <s v="GBP"/>
    <n v="1383425367"/>
    <x v="3146"/>
    <n v="1380833367"/>
    <d v="2013-10-03T20:49:27"/>
    <n v="67"/>
    <b v="1"/>
    <n v="1.0595454545454546"/>
    <n v="34.791044776119406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1000 to 4999"/>
    <s v="US"/>
    <s v="USD"/>
    <n v="1304225940"/>
    <x v="3147"/>
    <n v="1301542937"/>
    <d v="2011-03-31T03:42:17"/>
    <n v="241"/>
    <b v="1"/>
    <n v="3.3558333333333334"/>
    <n v="41.773858921161825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5000 to 9999"/>
    <s v="US"/>
    <s v="USD"/>
    <n v="1333310458"/>
    <x v="3148"/>
    <n v="1330722058"/>
    <d v="2012-03-02T21:00:58"/>
    <n v="123"/>
    <b v="1"/>
    <n v="1.1292857142857142"/>
    <n v="64.268292682926827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5000 to 9999"/>
    <s v="GB"/>
    <s v="GBP"/>
    <n v="1356004725"/>
    <x v="3149"/>
    <n v="1353412725"/>
    <d v="2012-11-20T11:58:45"/>
    <n v="302"/>
    <b v="1"/>
    <n v="1.885046"/>
    <n v="31.20937086092715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5000 to 9999"/>
    <s v="US"/>
    <s v="USD"/>
    <n v="1338591144"/>
    <x v="3150"/>
    <n v="1335567144"/>
    <d v="2012-04-27T22:52:24"/>
    <n v="89"/>
    <b v="1"/>
    <n v="1.0181818181818181"/>
    <n v="62.921348314606739"/>
    <b v="1"/>
    <x v="1"/>
    <x v="6"/>
  </r>
  <r>
    <n v="3157"/>
    <s v="Summer FourPlay"/>
    <s v="Four Directors.  Four One Acts.  Four Genres.  For You."/>
    <n v="4000"/>
    <n v="4040"/>
    <x v="0"/>
    <s v="1000 to 4999"/>
    <s v="US"/>
    <s v="USD"/>
    <n v="1405746000"/>
    <x v="3151"/>
    <n v="1404932105"/>
    <d v="2014-07-09T18:55:05"/>
    <n v="41"/>
    <b v="1"/>
    <n v="1.01"/>
    <n v="98.536585365853654"/>
    <b v="1"/>
    <x v="1"/>
    <x v="6"/>
  </r>
  <r>
    <n v="3158"/>
    <s v="Nursery Crimes"/>
    <s v="A 40s crime-noir play using nursery rhyme characters."/>
    <n v="5000"/>
    <n v="5700"/>
    <x v="0"/>
    <s v="5000 to 9999"/>
    <s v="US"/>
    <s v="USD"/>
    <n v="1374523752"/>
    <x v="3152"/>
    <n v="1371931752"/>
    <d v="2013-06-22T20:09:12"/>
    <n v="69"/>
    <b v="1"/>
    <n v="1.1399999999999999"/>
    <n v="82.608695652173907"/>
    <b v="1"/>
    <x v="1"/>
    <x v="6"/>
  </r>
  <r>
    <n v="3159"/>
    <s v="Waxwing: A New Play"/>
    <s v="WAXWING is an exciting new world premiere of mythic (perhaps even apocalyptic!) proportions."/>
    <n v="1500"/>
    <n v="2002.22"/>
    <x v="0"/>
    <s v="1000 to 4999"/>
    <s v="US"/>
    <s v="USD"/>
    <n v="1326927600"/>
    <x v="3153"/>
    <n v="1323221761"/>
    <d v="2011-12-07T01:36:01"/>
    <n v="52"/>
    <b v="1"/>
    <n v="1.3348133333333334"/>
    <n v="38.504230769230773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1000 to 4999"/>
    <s v="US"/>
    <s v="USD"/>
    <n v="1407905940"/>
    <x v="3154"/>
    <n v="1405923687"/>
    <d v="2014-07-21T06:21:27"/>
    <n v="57"/>
    <b v="1"/>
    <n v="1.0153333333333334"/>
    <n v="80.15789473684211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1000 to 4999"/>
    <s v="GB"/>
    <s v="GBP"/>
    <n v="1413377522"/>
    <x v="3155"/>
    <n v="1410785522"/>
    <d v="2014-09-15T12:52:02"/>
    <n v="74"/>
    <b v="1"/>
    <n v="1.0509999999999999"/>
    <n v="28.405405405405407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1000 to 4999"/>
    <s v="US"/>
    <s v="USD"/>
    <n v="1404698400"/>
    <x v="3156"/>
    <n v="1402331262"/>
    <d v="2014-06-09T16:27:42"/>
    <n v="63"/>
    <b v="1"/>
    <n v="1.2715000000000001"/>
    <n v="80.730158730158735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10000 to 14999"/>
    <s v="US"/>
    <s v="USD"/>
    <n v="1402855525"/>
    <x v="3157"/>
    <n v="1400263525"/>
    <d v="2014-05-16T18:05:25"/>
    <n v="72"/>
    <b v="1"/>
    <n v="1.1115384615384616"/>
    <n v="200.69444444444446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1000 to 4999"/>
    <s v="US"/>
    <s v="USD"/>
    <n v="1402341615"/>
    <x v="3158"/>
    <n v="1399490415"/>
    <d v="2014-05-07T19:20:15"/>
    <n v="71"/>
    <b v="1"/>
    <n v="1.0676000000000001"/>
    <n v="37.591549295774648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Less Than 1000"/>
    <s v="US"/>
    <s v="USD"/>
    <n v="1304395140"/>
    <x v="73"/>
    <n v="1302493760"/>
    <d v="2011-04-11T03:49:20"/>
    <n v="21"/>
    <b v="1"/>
    <n v="1.6266666666666667"/>
    <n v="58.095238095238095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35000 to 39999"/>
    <s v="US"/>
    <s v="USD"/>
    <n v="1416988740"/>
    <x v="3159"/>
    <n v="1414514153"/>
    <d v="2014-10-28T16:35:53"/>
    <n v="930"/>
    <b v="1"/>
    <n v="1.6022808571428573"/>
    <n v="60.300892473118282"/>
    <b v="1"/>
    <x v="1"/>
    <x v="6"/>
  </r>
  <r>
    <n v="3167"/>
    <s v="Destiny is Judd Nelson: a new play at FringeNYC"/>
    <s v="What is destiny? Explore it with us this August at FringeNYC."/>
    <n v="3000"/>
    <n v="3485"/>
    <x v="0"/>
    <s v="1000 to 4999"/>
    <s v="US"/>
    <s v="USD"/>
    <n v="1406952781"/>
    <x v="3160"/>
    <n v="1405743181"/>
    <d v="2014-07-19T04:13:01"/>
    <n v="55"/>
    <b v="1"/>
    <n v="1.1616666666666666"/>
    <n v="63.363636363636367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1000 to 4999"/>
    <s v="US"/>
    <s v="USD"/>
    <n v="1402696800"/>
    <x v="3161"/>
    <n v="1399948353"/>
    <d v="2014-05-13T02:32:33"/>
    <n v="61"/>
    <b v="1"/>
    <n v="1.242"/>
    <n v="50.901639344262293"/>
    <b v="1"/>
    <x v="1"/>
    <x v="6"/>
  </r>
  <r>
    <n v="3169"/>
    <s v="The Window"/>
    <s v="We're bringing The Window to the Cherry Lane Theater in January 2014."/>
    <n v="8000"/>
    <n v="8241"/>
    <x v="0"/>
    <s v="5000 to 9999"/>
    <s v="US"/>
    <s v="USD"/>
    <n v="1386910740"/>
    <x v="3162"/>
    <n v="1384364561"/>
    <d v="2013-11-13T17:42:41"/>
    <n v="82"/>
    <b v="1"/>
    <n v="1.030125"/>
    <n v="100.5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1000 to 4999"/>
    <s v="US"/>
    <s v="USD"/>
    <n v="1404273600"/>
    <x v="3163"/>
    <n v="1401414944"/>
    <d v="2014-05-30T01:55:44"/>
    <n v="71"/>
    <b v="1"/>
    <n v="1.1225000000000001"/>
    <n v="31.619718309859156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5000 to 9999"/>
    <s v="GB"/>
    <s v="GBP"/>
    <n v="1462545358"/>
    <x v="3164"/>
    <n v="1459953358"/>
    <d v="2016-04-06T14:35:58"/>
    <n v="117"/>
    <b v="1"/>
    <n v="1.0881428571428571"/>
    <n v="65.102564102564102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1000 to 4999"/>
    <s v="US"/>
    <s v="USD"/>
    <n v="1329240668"/>
    <x v="3165"/>
    <n v="1326648668"/>
    <d v="2012-01-15T17:31:08"/>
    <n v="29"/>
    <b v="1"/>
    <n v="1.1499999999999999"/>
    <n v="79.310344827586206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10000 to 14999"/>
    <s v="US"/>
    <s v="USD"/>
    <n v="1411765492"/>
    <x v="3166"/>
    <n v="1409173492"/>
    <d v="2014-08-27T21:04:52"/>
    <n v="74"/>
    <b v="1"/>
    <n v="1.03"/>
    <n v="139.18918918918919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1000 to 4999"/>
    <s v="US"/>
    <s v="USD"/>
    <n v="1408999508"/>
    <x v="3167"/>
    <n v="1407789908"/>
    <d v="2014-08-11T20:45:08"/>
    <n v="23"/>
    <b v="1"/>
    <n v="1.0113333333333334"/>
    <n v="131.91304347826087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5000 to 9999"/>
    <s v="US"/>
    <s v="USD"/>
    <n v="1297977427"/>
    <x v="3168"/>
    <n v="1292793427"/>
    <d v="2010-12-19T21:17:07"/>
    <n v="60"/>
    <b v="1"/>
    <n v="1.0955999999999999"/>
    <n v="91.3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1000 to 4999"/>
    <s v="US"/>
    <s v="USD"/>
    <n v="1376838000"/>
    <x v="3169"/>
    <n v="1374531631"/>
    <d v="2013-07-22T22:20:31"/>
    <n v="55"/>
    <b v="1"/>
    <n v="1.148421052631579"/>
    <n v="39.672727272727272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1000 to 4999"/>
    <s v="US"/>
    <s v="USD"/>
    <n v="1403366409"/>
    <x v="3170"/>
    <n v="1400774409"/>
    <d v="2014-05-22T16:00:09"/>
    <n v="51"/>
    <b v="1"/>
    <n v="1.1739999999999999"/>
    <n v="57.549019607843135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1000 to 4999"/>
    <s v="GB"/>
    <s v="GBP"/>
    <n v="1405521075"/>
    <x v="3171"/>
    <n v="1402929075"/>
    <d v="2014-06-16T14:31:15"/>
    <n v="78"/>
    <b v="1"/>
    <n v="1.7173333333333334"/>
    <n v="33.025641025641029"/>
    <b v="1"/>
    <x v="1"/>
    <x v="6"/>
  </r>
  <r>
    <n v="3179"/>
    <s v="I Do Wonder"/>
    <s v="A Sci-fi play in several vignettes that will narrate an alternate history in the mid-20th century."/>
    <n v="4200"/>
    <n v="4794.82"/>
    <x v="0"/>
    <s v="1000 to 4999"/>
    <s v="US"/>
    <s v="USD"/>
    <n v="1367859071"/>
    <x v="3172"/>
    <n v="1365699071"/>
    <d v="2013-04-11T16:51:11"/>
    <n v="62"/>
    <b v="1"/>
    <n v="1.1416238095238094"/>
    <n v="77.335806451612896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1000 to 4999"/>
    <s v="GB"/>
    <s v="GBP"/>
    <n v="1403258049"/>
    <x v="3173"/>
    <n v="1400666049"/>
    <d v="2014-05-21T09:54:09"/>
    <n v="45"/>
    <b v="1"/>
    <n v="1.1975"/>
    <n v="31.933333333333334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Less Than 1000"/>
    <s v="GB"/>
    <s v="GBP"/>
    <n v="1402848000"/>
    <x v="3174"/>
    <n v="1400570787"/>
    <d v="2014-05-20T07:26:27"/>
    <n v="15"/>
    <b v="1"/>
    <n v="1.0900000000000001"/>
    <n v="36.333333333333336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5000 to 9999"/>
    <s v="US"/>
    <s v="USD"/>
    <n v="1328029200"/>
    <x v="3175"/>
    <n v="1323211621"/>
    <d v="2011-12-06T22:47:01"/>
    <n v="151"/>
    <b v="1"/>
    <n v="1.0088571428571429"/>
    <n v="46.76821192052980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s v="1000 to 4999"/>
    <s v="US"/>
    <s v="USD"/>
    <n v="1377284669"/>
    <x v="3176"/>
    <n v="1375729469"/>
    <d v="2013-08-05T19:04:29"/>
    <n v="68"/>
    <b v="1"/>
    <n v="1.0900000000000001"/>
    <n v="40.073529411764703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1000 to 4999"/>
    <s v="US"/>
    <s v="USD"/>
    <n v="1404258631"/>
    <x v="3177"/>
    <n v="1401666631"/>
    <d v="2014-06-01T23:50:31"/>
    <n v="46"/>
    <b v="1"/>
    <n v="1.0720930232558139"/>
    <n v="100.21739130434783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Less Than 1000"/>
    <s v="GB"/>
    <s v="GBP"/>
    <n v="1405553241"/>
    <x v="3178"/>
    <n v="1404948441"/>
    <d v="2014-07-09T23:27:21"/>
    <n v="24"/>
    <b v="1"/>
    <n v="1"/>
    <n v="41.66666666666666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1000 to 4999"/>
    <s v="GB"/>
    <s v="GBP"/>
    <n v="1410901200"/>
    <x v="3179"/>
    <n v="1408313438"/>
    <d v="2014-08-17T22:10:38"/>
    <n v="70"/>
    <b v="1"/>
    <n v="1.0218750000000001"/>
    <n v="46.714285714285715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15000 to 19999"/>
    <s v="US"/>
    <s v="USD"/>
    <n v="1407167973"/>
    <x v="3180"/>
    <n v="1405439973"/>
    <d v="2014-07-15T15:59:33"/>
    <n v="244"/>
    <b v="1"/>
    <n v="1.1629333333333334"/>
    <n v="71.491803278688522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Less Than 1000"/>
    <s v="GB"/>
    <s v="GBP"/>
    <n v="1433930302"/>
    <x v="3181"/>
    <n v="1432115902"/>
    <d v="2015-05-20T09:58:22"/>
    <n v="9"/>
    <b v="0"/>
    <n v="0.65"/>
    <n v="14.444444444444445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Not within Scope"/>
    <s v="SE"/>
    <s v="SEK"/>
    <n v="1432455532"/>
    <x v="3182"/>
    <n v="1429863532"/>
    <d v="2015-04-24T08:18:52"/>
    <n v="19"/>
    <b v="0"/>
    <n v="0.12327272727272727"/>
    <n v="356.84210526315792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1000 to 4999"/>
    <s v="CA"/>
    <s v="CAD"/>
    <n v="1481258275"/>
    <x v="3183"/>
    <n v="1478662675"/>
    <d v="2016-11-09T03:37:55"/>
    <n v="0"/>
    <b v="0"/>
    <n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1000 to 4999"/>
    <s v="US"/>
    <s v="USD"/>
    <n v="1471370869"/>
    <x v="3184"/>
    <n v="1466186869"/>
    <d v="2016-06-17T18:07:49"/>
    <n v="4"/>
    <b v="0"/>
    <n v="4.0266666666666666E-2"/>
    <n v="37.75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10000 to 14999"/>
    <s v="GB"/>
    <s v="GBP"/>
    <n v="1425160800"/>
    <x v="3185"/>
    <n v="1421274859"/>
    <d v="2015-01-14T22:34:19"/>
    <n v="8"/>
    <b v="0"/>
    <n v="1.0200000000000001E-2"/>
    <n v="12.75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5000 to 9999"/>
    <s v="GB"/>
    <s v="GBP"/>
    <n v="1424474056"/>
    <x v="3186"/>
    <n v="1420586056"/>
    <d v="2015-01-06T23:14:16"/>
    <n v="24"/>
    <b v="0"/>
    <n v="0.1174"/>
    <n v="24.458333333333332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10000 to 14999"/>
    <s v="US"/>
    <s v="USD"/>
    <n v="1437960598"/>
    <x v="3187"/>
    <n v="1435368598"/>
    <d v="2015-06-27T01:29:58"/>
    <n v="0"/>
    <b v="0"/>
    <n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1000 to 4999"/>
    <s v="US"/>
    <s v="USD"/>
    <n v="1423750542"/>
    <x v="3188"/>
    <n v="1421158542"/>
    <d v="2015-01-13T14:15:42"/>
    <n v="39"/>
    <b v="0"/>
    <n v="0.59142857142857141"/>
    <n v="53.07692307692308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Not within Scope"/>
    <s v="US"/>
    <s v="USD"/>
    <n v="1438437600"/>
    <x v="3189"/>
    <n v="1433254875"/>
    <d v="2015-06-02T14:21:15"/>
    <n v="6"/>
    <b v="0"/>
    <n v="5.9999999999999995E-4"/>
    <n v="300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s v="10000 to 14999"/>
    <s v="NO"/>
    <s v="NOK"/>
    <n v="1423050618"/>
    <x v="3190"/>
    <n v="1420458618"/>
    <d v="2015-01-05T11:50:18"/>
    <n v="4"/>
    <b v="0"/>
    <n v="0.1145"/>
    <n v="286.25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30000 to 34999"/>
    <s v="DK"/>
    <s v="DKK"/>
    <n v="1424081477"/>
    <x v="3191"/>
    <n v="1420798277"/>
    <d v="2015-01-09T10:11:17"/>
    <n v="3"/>
    <b v="0"/>
    <n v="3.6666666666666666E-3"/>
    <n v="36.666666666666664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5000 to 9999"/>
    <s v="US"/>
    <s v="USD"/>
    <n v="1410037200"/>
    <x v="3192"/>
    <n v="1407435418"/>
    <d v="2014-08-07T18:16:58"/>
    <n v="53"/>
    <b v="0"/>
    <n v="0.52159999999999995"/>
    <n v="49.20754716981132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Not within Scope"/>
    <s v="US"/>
    <s v="USD"/>
    <n v="1461994440"/>
    <x v="3193"/>
    <n v="1459410101"/>
    <d v="2016-03-31T07:41:41"/>
    <n v="1"/>
    <b v="0"/>
    <n v="2.0000000000000002E-5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1000 to 4999"/>
    <s v="GB"/>
    <s v="GBP"/>
    <n v="1409509477"/>
    <x v="3194"/>
    <n v="1407695077"/>
    <d v="2014-08-10T18:24:37"/>
    <n v="2"/>
    <b v="0"/>
    <n v="1.2500000000000001E-2"/>
    <n v="12.5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5000 to 9999"/>
    <s v="US"/>
    <s v="USD"/>
    <n v="1450072740"/>
    <x v="3195"/>
    <n v="1445027346"/>
    <d v="2015-10-16T20:29:06"/>
    <n v="25"/>
    <b v="0"/>
    <n v="0.54520000000000002"/>
    <n v="109.04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Less Than 1000"/>
    <s v="US"/>
    <s v="USD"/>
    <n v="1443224622"/>
    <x v="3196"/>
    <n v="1440632622"/>
    <d v="2015-08-26T23:43:42"/>
    <n v="6"/>
    <b v="0"/>
    <n v="0.25"/>
    <n v="41.666666666666664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Less Than 1000"/>
    <s v="US"/>
    <s v="USD"/>
    <n v="1437149640"/>
    <x v="3197"/>
    <n v="1434558479"/>
    <d v="2015-06-17T16:27:59"/>
    <n v="0"/>
    <b v="0"/>
    <n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5000 to 9999"/>
    <s v="GB"/>
    <s v="GBP"/>
    <n v="1430470772"/>
    <x v="3198"/>
    <n v="1427878772"/>
    <d v="2015-04-01T08:59:32"/>
    <n v="12"/>
    <b v="0"/>
    <n v="3.4125000000000003E-2"/>
    <n v="22.75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5000 to 9999"/>
    <s v="US"/>
    <s v="USD"/>
    <n v="1442644651"/>
    <x v="3199"/>
    <n v="1440052651"/>
    <d v="2015-08-20T06:37:31"/>
    <n v="0"/>
    <b v="0"/>
    <n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5000 to 9999"/>
    <s v="US"/>
    <s v="USD"/>
    <n v="1429767607"/>
    <x v="3200"/>
    <n v="1424587207"/>
    <d v="2015-02-22T06:40:07"/>
    <n v="36"/>
    <b v="0"/>
    <n v="0.46363636363636362"/>
    <n v="70.833333333333329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5000 to 9999"/>
    <s v="US"/>
    <s v="USD"/>
    <n v="1406557877"/>
    <x v="3201"/>
    <n v="1404743477"/>
    <d v="2014-07-07T14:31:17"/>
    <n v="82"/>
    <b v="1"/>
    <n v="1.0349999999999999"/>
    <n v="63.109756097560975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5000 to 9999"/>
    <s v="US"/>
    <s v="USD"/>
    <n v="1403305200"/>
    <x v="3202"/>
    <n v="1400512658"/>
    <d v="2014-05-19T15:17:38"/>
    <n v="226"/>
    <b v="1"/>
    <n v="1.1932315789473684"/>
    <n v="50.157964601769912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1000 to 4999"/>
    <s v="US"/>
    <s v="USD"/>
    <n v="1338523140"/>
    <x v="3203"/>
    <n v="1334442519"/>
    <d v="2012-04-14T22:28:39"/>
    <n v="60"/>
    <b v="1"/>
    <n v="1.2576666666666667"/>
    <n v="62.883333333333333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20000 to 24999"/>
    <s v="US"/>
    <s v="USD"/>
    <n v="1408068000"/>
    <x v="3204"/>
    <n v="1405346680"/>
    <d v="2014-07-14T14:04:40"/>
    <n v="322"/>
    <b v="1"/>
    <n v="1.1974347826086957"/>
    <n v="85.531055900621112"/>
    <b v="1"/>
    <x v="1"/>
    <x v="6"/>
  </r>
  <r>
    <n v="3212"/>
    <s v="Campo Maldito"/>
    <s v="Help us bring our production of Campo Maldito to New York AND San Francisco!"/>
    <n v="4000"/>
    <n v="5050"/>
    <x v="0"/>
    <s v="1000 to 4999"/>
    <s v="US"/>
    <s v="USD"/>
    <n v="1407524751"/>
    <x v="3205"/>
    <n v="1404932751"/>
    <d v="2014-07-09T19:05:51"/>
    <n v="94"/>
    <b v="1"/>
    <n v="1.2625"/>
    <n v="53.723404255319146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5000 to 9999"/>
    <s v="GB"/>
    <s v="GBP"/>
    <n v="1437934759"/>
    <x v="3206"/>
    <n v="1434478759"/>
    <d v="2015-06-16T18:19:19"/>
    <n v="47"/>
    <b v="1"/>
    <n v="1.0011666666666668"/>
    <n v="127.80851063829788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10000 to 14999"/>
    <s v="GB"/>
    <s v="GBP"/>
    <n v="1452038100"/>
    <x v="3207"/>
    <n v="1448823673"/>
    <d v="2015-11-29T19:01:13"/>
    <n v="115"/>
    <b v="1"/>
    <n v="1.0213333333333334"/>
    <n v="106.57391304347826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35000 to 39999"/>
    <s v="US"/>
    <s v="USD"/>
    <n v="1441857540"/>
    <x v="3208"/>
    <n v="1438617471"/>
    <d v="2015-08-03T15:57:51"/>
    <n v="134"/>
    <b v="1"/>
    <n v="1.0035142857142858"/>
    <n v="262.11194029850748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1000 to 4999"/>
    <s v="GB"/>
    <s v="GBP"/>
    <n v="1436625000"/>
    <x v="3209"/>
    <n v="1433934371"/>
    <d v="2015-06-10T11:06:11"/>
    <n v="35"/>
    <b v="1"/>
    <n v="1.0004999999999999"/>
    <n v="57.171428571428571"/>
    <b v="1"/>
    <x v="1"/>
    <x v="6"/>
  </r>
  <r>
    <n v="3217"/>
    <s v="Wake Up Call @ IRT Theater"/>
    <s v="Wake Up Call is a comedic play about a group of hotel employees working on Christmas Eve."/>
    <n v="4500"/>
    <n v="5221"/>
    <x v="0"/>
    <s v="1000 to 4999"/>
    <s v="US"/>
    <s v="USD"/>
    <n v="1478264784"/>
    <x v="3210"/>
    <n v="1475672784"/>
    <d v="2016-10-05T13:06:24"/>
    <n v="104"/>
    <b v="1"/>
    <n v="1.1602222222222223"/>
    <n v="50.20192307692308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10000 to 14999"/>
    <s v="GB"/>
    <s v="GBP"/>
    <n v="1419984000"/>
    <x v="3211"/>
    <n v="1417132986"/>
    <d v="2014-11-28T00:03:06"/>
    <n v="184"/>
    <b v="1"/>
    <n v="1.0209999999999999"/>
    <n v="66.586956521739125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20000 to 24999"/>
    <s v="US"/>
    <s v="USD"/>
    <n v="1427063747"/>
    <x v="3212"/>
    <n v="1424043347"/>
    <d v="2015-02-15T23:35:47"/>
    <n v="119"/>
    <b v="1"/>
    <n v="1.0011000000000001"/>
    <n v="168.25210084033614"/>
    <b v="1"/>
    <x v="1"/>
    <x v="6"/>
  </r>
  <r>
    <n v="3220"/>
    <s v="Burners"/>
    <s v="A sci-fi thriller for the stage opening March 10 in Los Angeles."/>
    <n v="15000"/>
    <n v="15126"/>
    <x v="0"/>
    <s v="15000 to 19999"/>
    <s v="US"/>
    <s v="USD"/>
    <n v="1489352400"/>
    <x v="3213"/>
    <n v="1486411204"/>
    <d v="2017-02-06T20:00:04"/>
    <n v="59"/>
    <b v="1"/>
    <n v="1.0084"/>
    <n v="256.37288135593218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1000 to 4999"/>
    <s v="GB"/>
    <s v="GBP"/>
    <n v="1436114603"/>
    <x v="3214"/>
    <n v="1433090603"/>
    <d v="2015-05-31T16:43:23"/>
    <n v="113"/>
    <b v="1"/>
    <n v="1.0342499999999999"/>
    <n v="36.610619469026545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1000 to 4999"/>
    <s v="US"/>
    <s v="USD"/>
    <n v="1445722140"/>
    <x v="3215"/>
    <n v="1443016697"/>
    <d v="2015-09-23T13:58:17"/>
    <n v="84"/>
    <b v="1"/>
    <n v="1.248"/>
    <n v="37.142857142857146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1000 to 4999"/>
    <s v="US"/>
    <s v="USD"/>
    <n v="1440100976"/>
    <x v="3216"/>
    <n v="1437508976"/>
    <d v="2015-07-21T20:02:56"/>
    <n v="74"/>
    <b v="1"/>
    <n v="1.0951612903225807"/>
    <n v="45.878378378378379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30000 to 34999"/>
    <s v="US"/>
    <s v="USD"/>
    <n v="1484024400"/>
    <x v="3217"/>
    <n v="1479932713"/>
    <d v="2016-11-23T20:25:13"/>
    <n v="216"/>
    <b v="1"/>
    <n v="1.0203333333333333"/>
    <n v="141.7129629629629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1000 to 4999"/>
    <s v="US"/>
    <s v="USD"/>
    <n v="1464987600"/>
    <x v="3218"/>
    <n v="1463145938"/>
    <d v="2016-05-13T13:25:38"/>
    <n v="39"/>
    <b v="1"/>
    <n v="1.0235000000000001"/>
    <n v="52.48717948717948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1000 to 4999"/>
    <s v="GB"/>
    <s v="GBP"/>
    <n v="1446213612"/>
    <x v="3219"/>
    <n v="1443621612"/>
    <d v="2015-09-30T14:00:12"/>
    <n v="21"/>
    <b v="1"/>
    <n v="1.0416666666666667"/>
    <n v="59.523809523809526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1000 to 4999"/>
    <s v="GB"/>
    <s v="GBP"/>
    <n v="1484687436"/>
    <x v="3220"/>
    <n v="1482095436"/>
    <d v="2016-12-18T21:10:36"/>
    <n v="30"/>
    <b v="0"/>
    <n v="1.25"/>
    <n v="50"/>
    <b v="1"/>
    <x v="1"/>
    <x v="6"/>
  </r>
  <r>
    <n v="3228"/>
    <s v="Hear Me Roar: A Season of Powerful Women"/>
    <s v="A Season of Powerful Women. A Season of Defiance."/>
    <n v="7000"/>
    <n v="7164"/>
    <x v="0"/>
    <s v="5000 to 9999"/>
    <s v="US"/>
    <s v="USD"/>
    <n v="1450328340"/>
    <x v="3221"/>
    <n v="1447606884"/>
    <d v="2015-11-15T17:01:24"/>
    <n v="37"/>
    <b v="1"/>
    <n v="1.0234285714285714"/>
    <n v="193.62162162162161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20000 to 24999"/>
    <s v="US"/>
    <s v="USD"/>
    <n v="1416470398"/>
    <x v="3222"/>
    <n v="1413874798"/>
    <d v="2014-10-21T06:59:58"/>
    <n v="202"/>
    <b v="1"/>
    <n v="1.0786500000000001"/>
    <n v="106.79702970297029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1000 to 4999"/>
    <s v="US"/>
    <s v="USD"/>
    <n v="1412135940"/>
    <x v="341"/>
    <n v="1410840126"/>
    <d v="2014-09-16T04:02:06"/>
    <n v="37"/>
    <b v="1"/>
    <n v="1.0988461538461538"/>
    <n v="77.21621621621621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Less Than 1000"/>
    <s v="US"/>
    <s v="USD"/>
    <n v="1460846347"/>
    <x v="3223"/>
    <n v="1458254347"/>
    <d v="2016-03-17T22:39:07"/>
    <n v="28"/>
    <b v="0"/>
    <n v="1.61"/>
    <n v="57.5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Less Than 1000"/>
    <s v="US"/>
    <s v="USD"/>
    <n v="1462334340"/>
    <x v="3224"/>
    <n v="1459711917"/>
    <d v="2016-04-03T19:31:57"/>
    <n v="26"/>
    <b v="1"/>
    <n v="1.3120000000000001"/>
    <n v="50.4615384615384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s v="5000 to 9999"/>
    <s v="US"/>
    <s v="USD"/>
    <n v="1488482355"/>
    <x v="3225"/>
    <n v="1485890355"/>
    <d v="2017-01-31T19:19:15"/>
    <n v="61"/>
    <b v="0"/>
    <n v="1.1879999999999999"/>
    <n v="97.377049180327873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1000 to 4999"/>
    <s v="GB"/>
    <s v="GBP"/>
    <n v="1485991860"/>
    <x v="3226"/>
    <n v="1483124208"/>
    <d v="2016-12-30T18:56:48"/>
    <n v="115"/>
    <b v="0"/>
    <n v="1.0039275000000001"/>
    <n v="34.9192173913043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15000 to 19999"/>
    <s v="US"/>
    <s v="USD"/>
    <n v="1467361251"/>
    <x v="3227"/>
    <n v="1464769251"/>
    <d v="2016-06-01T08:20:51"/>
    <n v="181"/>
    <b v="1"/>
    <n v="1.0320666666666667"/>
    <n v="85.530386740331494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20000 to 24999"/>
    <s v="US"/>
    <s v="USD"/>
    <n v="1482962433"/>
    <x v="3228"/>
    <n v="1480370433"/>
    <d v="2016-11-28T22:00:33"/>
    <n v="110"/>
    <b v="0"/>
    <n v="1.006"/>
    <n v="182.90909090909091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35000 to 39999"/>
    <s v="US"/>
    <s v="USD"/>
    <n v="1443499140"/>
    <x v="3229"/>
    <n v="1441452184"/>
    <d v="2015-09-05T11:23:04"/>
    <n v="269"/>
    <b v="1"/>
    <n v="1.0078754285714286"/>
    <n v="131.13620817843866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1000 to 4999"/>
    <s v="GB"/>
    <s v="GBP"/>
    <n v="1435752898"/>
    <x v="3230"/>
    <n v="1433160898"/>
    <d v="2015-06-01T12:14:58"/>
    <n v="79"/>
    <b v="1"/>
    <n v="1.1232142857142857"/>
    <n v="39.810126582278478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5000 to 9999"/>
    <s v="GB"/>
    <s v="GBP"/>
    <n v="1445817540"/>
    <x v="3231"/>
    <n v="1443665293"/>
    <d v="2015-10-01T02:08:13"/>
    <n v="104"/>
    <b v="1"/>
    <n v="1.0591914022517912"/>
    <n v="59.70173076923076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1000 to 4999"/>
    <s v="GB"/>
    <s v="GBP"/>
    <n v="1487286000"/>
    <x v="3232"/>
    <n v="1484843948"/>
    <d v="2017-01-19T16:39:08"/>
    <n v="34"/>
    <b v="0"/>
    <n v="1.0056666666666667"/>
    <n v="88.735294117647058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5000 to 9999"/>
    <s v="US"/>
    <s v="USD"/>
    <n v="1413269940"/>
    <x v="3233"/>
    <n v="1410421670"/>
    <d v="2014-09-11T07:47:50"/>
    <n v="167"/>
    <b v="1"/>
    <n v="1.1530588235294117"/>
    <n v="58.688622754491021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10000 to 14999"/>
    <s v="US"/>
    <s v="USD"/>
    <n v="1411150092"/>
    <x v="3234"/>
    <n v="1408558092"/>
    <d v="2014-08-20T18:08:12"/>
    <n v="183"/>
    <b v="1"/>
    <n v="1.273042"/>
    <n v="69.56513661202186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5000 to 9999"/>
    <s v="US"/>
    <s v="USD"/>
    <n v="1444348800"/>
    <x v="3235"/>
    <n v="1442283562"/>
    <d v="2015-09-15T02:19:22"/>
    <n v="71"/>
    <b v="1"/>
    <n v="1.028375"/>
    <n v="115.873239436619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1000 to 4999"/>
    <s v="GB"/>
    <s v="GBP"/>
    <n v="1480613982"/>
    <x v="3236"/>
    <n v="1478018382"/>
    <d v="2016-11-01T16:39:42"/>
    <n v="69"/>
    <b v="0"/>
    <n v="1.0293749999999999"/>
    <n v="23.869565217391305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20000 to 24999"/>
    <s v="US"/>
    <s v="USD"/>
    <n v="1434074400"/>
    <x v="3237"/>
    <n v="1431354258"/>
    <d v="2015-05-11T14:24:18"/>
    <n v="270"/>
    <b v="0"/>
    <n v="1.043047619047619"/>
    <n v="81.125925925925927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10000 to 14999"/>
    <s v="US"/>
    <s v="USD"/>
    <n v="1442030340"/>
    <x v="3238"/>
    <n v="1439551200"/>
    <d v="2015-08-14T11:20:00"/>
    <n v="193"/>
    <b v="1"/>
    <n v="1.1122000000000001"/>
    <n v="57.626943005181346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1000 to 4999"/>
    <s v="GB"/>
    <s v="GBP"/>
    <n v="1436696712"/>
    <x v="3239"/>
    <n v="1434104712"/>
    <d v="2015-06-12T10:25:12"/>
    <n v="57"/>
    <b v="1"/>
    <n v="1.0586"/>
    <n v="46.429824561403507"/>
    <b v="1"/>
    <x v="1"/>
    <x v="6"/>
  </r>
  <r>
    <n v="3248"/>
    <s v="Honest Accomplice Theatre 2015-16 Season"/>
    <s v="Honest Accomplice Theatre produces theatre for social change."/>
    <n v="12000"/>
    <n v="12095"/>
    <x v="0"/>
    <s v="10000 to 14999"/>
    <s v="US"/>
    <s v="USD"/>
    <n v="1428178757"/>
    <x v="3240"/>
    <n v="1425590357"/>
    <d v="2015-03-05T21:19:17"/>
    <n v="200"/>
    <b v="1"/>
    <n v="1.0079166666666666"/>
    <n v="60.475000000000001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5000 to 9999"/>
    <s v="US"/>
    <s v="USD"/>
    <n v="1434822914"/>
    <x v="3241"/>
    <n v="1432230914"/>
    <d v="2015-05-21T17:55:14"/>
    <n v="88"/>
    <b v="1"/>
    <n v="1.0492727272727274"/>
    <n v="65.579545454545453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25000 to 29999"/>
    <s v="US"/>
    <s v="USD"/>
    <n v="1415213324"/>
    <x v="3242"/>
    <n v="1412617724"/>
    <d v="2014-10-06T17:48:44"/>
    <n v="213"/>
    <b v="1"/>
    <n v="1.01552"/>
    <n v="119.1924882629108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1000 to 4999"/>
    <s v="US"/>
    <s v="USD"/>
    <n v="1434907966"/>
    <x v="3243"/>
    <n v="1432315966"/>
    <d v="2015-05-22T17:32:46"/>
    <n v="20"/>
    <b v="1"/>
    <n v="1.1073333333333333"/>
    <n v="83.05"/>
    <b v="1"/>
    <x v="1"/>
    <x v="6"/>
  </r>
  <r>
    <n v="3252"/>
    <s v="Modern Love"/>
    <s v="How do we navigate the boundaries between friendship, sexual intimacy and obsessive desire?"/>
    <n v="2250"/>
    <n v="2876"/>
    <x v="0"/>
    <s v="1000 to 4999"/>
    <s v="GB"/>
    <s v="GBP"/>
    <n v="1473247240"/>
    <x v="3244"/>
    <n v="1470655240"/>
    <d v="2016-08-08T11:20:40"/>
    <n v="50"/>
    <b v="1"/>
    <n v="1.2782222222222221"/>
    <n v="57.52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s v="20000 to 24999"/>
    <s v="US"/>
    <s v="USD"/>
    <n v="1473306300"/>
    <x v="3245"/>
    <n v="1471701028"/>
    <d v="2016-08-20T13:50:28"/>
    <n v="115"/>
    <b v="1"/>
    <n v="1.0182500000000001"/>
    <n v="177.08695652173913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10000 to 14999"/>
    <s v="GB"/>
    <s v="GBP"/>
    <n v="1427331809"/>
    <x v="3246"/>
    <n v="1424743409"/>
    <d v="2015-02-24T02:03:29"/>
    <n v="186"/>
    <b v="1"/>
    <n v="1.012576923076923"/>
    <n v="70.771505376344081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Less Than 1000"/>
    <s v="GB"/>
    <s v="GBP"/>
    <n v="1412706375"/>
    <x v="3247"/>
    <n v="1410114375"/>
    <d v="2014-09-07T18:26:15"/>
    <n v="18"/>
    <b v="1"/>
    <n v="1.75"/>
    <n v="29.16666666666666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10000 to 14999"/>
    <s v="US"/>
    <s v="USD"/>
    <n v="1433995140"/>
    <x v="3248"/>
    <n v="1432129577"/>
    <d v="2015-05-20T13:46:17"/>
    <n v="176"/>
    <b v="1"/>
    <n v="1.2806"/>
    <n v="72.76136363636364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1000 to 4999"/>
    <s v="GB"/>
    <s v="GBP"/>
    <n v="1487769952"/>
    <x v="3249"/>
    <n v="1485177952"/>
    <d v="2017-01-23T13:25:52"/>
    <n v="41"/>
    <b v="0"/>
    <n v="1.0629949999999999"/>
    <n v="51.853414634146333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5000 to 9999"/>
    <s v="US"/>
    <s v="USD"/>
    <n v="1420751861"/>
    <x v="3250"/>
    <n v="1418159861"/>
    <d v="2014-12-09T21:17:41"/>
    <n v="75"/>
    <b v="1"/>
    <n v="1.052142857142857"/>
    <n v="98.2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20000 to 24999"/>
    <s v="US"/>
    <s v="USD"/>
    <n v="1475294340"/>
    <x v="3251"/>
    <n v="1472753745"/>
    <d v="2016-09-01T18:15:45"/>
    <n v="97"/>
    <b v="1"/>
    <n v="1.0616782608695652"/>
    <n v="251.7381443298969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5000 to 9999"/>
    <s v="US"/>
    <s v="USD"/>
    <n v="1448903318"/>
    <x v="3252"/>
    <n v="1445875718"/>
    <d v="2015-10-26T16:08:38"/>
    <n v="73"/>
    <b v="1"/>
    <n v="1.0924"/>
    <n v="74.82191780821918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1000 to 4999"/>
    <s v="US"/>
    <s v="USD"/>
    <n v="1437067476"/>
    <x v="3253"/>
    <n v="1434475476"/>
    <d v="2015-06-16T17:24:36"/>
    <n v="49"/>
    <b v="1"/>
    <n v="1.0045454545454546"/>
    <n v="67.6530612244897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s v="10000 to 14999"/>
    <s v="US"/>
    <s v="USD"/>
    <n v="1419220800"/>
    <x v="3254"/>
    <n v="1416555262"/>
    <d v="2014-11-21T07:34:22"/>
    <n v="134"/>
    <b v="1"/>
    <n v="1.0304098360655738"/>
    <n v="93.81343283582089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1000 to 4999"/>
    <s v="US"/>
    <s v="USD"/>
    <n v="1446238800"/>
    <x v="3255"/>
    <n v="1444220588"/>
    <d v="2015-10-07T12:23:08"/>
    <n v="68"/>
    <b v="1"/>
    <n v="1.121664"/>
    <n v="41.237647058823526"/>
    <b v="1"/>
    <x v="1"/>
    <x v="6"/>
  </r>
  <r>
    <n v="3264"/>
    <s v="Kapow-i GoGo at The PIT"/>
    <s v="The three part comedic saga of Kapow-i GoGo, who saves the world.  Again.  And again."/>
    <n v="2500"/>
    <n v="2575"/>
    <x v="0"/>
    <s v="1000 to 4999"/>
    <s v="US"/>
    <s v="USD"/>
    <n v="1422482400"/>
    <x v="3256"/>
    <n v="1421089938"/>
    <d v="2015-01-12T19:12:18"/>
    <n v="49"/>
    <b v="1"/>
    <n v="1.03"/>
    <n v="52.551020408163268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1000 to 4999"/>
    <s v="IE"/>
    <s v="EUR"/>
    <n v="1449162000"/>
    <x v="3257"/>
    <n v="1446570315"/>
    <d v="2015-11-03T17:05:15"/>
    <n v="63"/>
    <b v="1"/>
    <n v="1.64"/>
    <n v="70.285714285714292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s v="5000 to 9999"/>
    <s v="US"/>
    <s v="USD"/>
    <n v="1434142800"/>
    <x v="3258"/>
    <n v="1431435122"/>
    <d v="2015-05-12T12:52:02"/>
    <n v="163"/>
    <b v="1"/>
    <n v="1.3128333333333333"/>
    <n v="48.325153374233132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15000 to 19999"/>
    <s v="US"/>
    <s v="USD"/>
    <n v="1437156660"/>
    <x v="3259"/>
    <n v="1434564660"/>
    <d v="2015-06-17T18:11:00"/>
    <n v="288"/>
    <b v="1"/>
    <n v="1.0209999999999999"/>
    <n v="53.177083333333336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1000 to 4999"/>
    <s v="US"/>
    <s v="USD"/>
    <n v="1472074928"/>
    <x v="3260"/>
    <n v="1470692528"/>
    <d v="2016-08-08T21:42:08"/>
    <n v="42"/>
    <b v="1"/>
    <n v="1.28"/>
    <n v="60.952380952380949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5000 to 9999"/>
    <s v="GB"/>
    <s v="GBP"/>
    <n v="1434452400"/>
    <x v="3261"/>
    <n v="1431509397"/>
    <d v="2015-05-13T09:29:57"/>
    <n v="70"/>
    <b v="1"/>
    <n v="1.0149999999999999"/>
    <n v="116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1000 to 4999"/>
    <s v="GB"/>
    <s v="GBP"/>
    <n v="1436705265"/>
    <x v="3262"/>
    <n v="1434113265"/>
    <d v="2015-06-12T12:47:45"/>
    <n v="30"/>
    <b v="1"/>
    <n v="1.0166666666666666"/>
    <n v="61"/>
    <b v="1"/>
    <x v="1"/>
    <x v="6"/>
  </r>
  <r>
    <n v="3271"/>
    <s v="Saxon Court at Southwark Playhouse"/>
    <s v="A razor sharp satire to darken your Christmas."/>
    <n v="1500"/>
    <n v="1950"/>
    <x v="0"/>
    <s v="1000 to 4999"/>
    <s v="GB"/>
    <s v="GBP"/>
    <n v="1414927775"/>
    <x v="3263"/>
    <n v="1412332175"/>
    <d v="2014-10-03T10:29:35"/>
    <n v="51"/>
    <b v="1"/>
    <n v="1.3"/>
    <n v="38.235294117647058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10000 to 14999"/>
    <s v="US"/>
    <s v="USD"/>
    <n v="1446814809"/>
    <x v="3264"/>
    <n v="1444219209"/>
    <d v="2015-10-07T12:00:09"/>
    <n v="145"/>
    <b v="1"/>
    <n v="1.5443"/>
    <n v="106.50344827586207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1000 to 4999"/>
    <s v="US"/>
    <s v="USD"/>
    <n v="1473879600"/>
    <x v="3265"/>
    <n v="1472498042"/>
    <d v="2016-08-29T19:14:02"/>
    <n v="21"/>
    <b v="1"/>
    <n v="1.0740000000000001"/>
    <n v="204.57142857142858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15000 to 19999"/>
    <s v="US"/>
    <s v="USD"/>
    <n v="1458075600"/>
    <x v="3266"/>
    <n v="1454259272"/>
    <d v="2016-01-31T16:54:32"/>
    <n v="286"/>
    <b v="1"/>
    <n v="1.0132258064516129"/>
    <n v="54.912587412587413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1000 to 4999"/>
    <s v="US"/>
    <s v="USD"/>
    <n v="1423456200"/>
    <x v="3267"/>
    <n v="1421183271"/>
    <d v="2015-01-13T21:07:51"/>
    <n v="12"/>
    <b v="1"/>
    <n v="1.0027777777777778"/>
    <n v="150.41666666666666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1000 to 4999"/>
    <s v="CA"/>
    <s v="CAD"/>
    <n v="1459483140"/>
    <x v="3268"/>
    <n v="1456526879"/>
    <d v="2016-02-26T22:47:59"/>
    <n v="100"/>
    <b v="1"/>
    <n v="1.1684444444444444"/>
    <n v="52.58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5000 to 9999"/>
    <s v="GB"/>
    <s v="GBP"/>
    <n v="1416331406"/>
    <x v="3269"/>
    <n v="1413735806"/>
    <d v="2014-10-19T16:23:26"/>
    <n v="100"/>
    <b v="1"/>
    <n v="1.0860000000000001"/>
    <n v="54.3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1000 to 4999"/>
    <s v="GB"/>
    <s v="GBP"/>
    <n v="1433017303"/>
    <x v="3270"/>
    <n v="1430425303"/>
    <d v="2015-04-30T20:21:43"/>
    <n v="34"/>
    <b v="1"/>
    <n v="1.034"/>
    <n v="76.02941176470588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5000 to 9999"/>
    <s v="US"/>
    <s v="USD"/>
    <n v="1459474059"/>
    <x v="3271"/>
    <n v="1456885659"/>
    <d v="2016-03-02T02:27:39"/>
    <n v="63"/>
    <b v="0"/>
    <n v="1.1427586206896552"/>
    <n v="105.2063492063492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1000 to 4999"/>
    <s v="US"/>
    <s v="USD"/>
    <n v="1433134800"/>
    <x v="3272"/>
    <n v="1430158198"/>
    <d v="2015-04-27T18:09:58"/>
    <n v="30"/>
    <b v="0"/>
    <n v="1.03"/>
    <n v="68.666666666666671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5000 to 9999"/>
    <s v="US"/>
    <s v="USD"/>
    <n v="1441153705"/>
    <x v="3273"/>
    <n v="1438561705"/>
    <d v="2015-08-03T00:28:25"/>
    <n v="47"/>
    <b v="0"/>
    <n v="1.216"/>
    <n v="129.36170212765958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30000 to 34999"/>
    <s v="US"/>
    <s v="USD"/>
    <n v="1461904788"/>
    <x v="3274"/>
    <n v="1458103188"/>
    <d v="2016-03-16T04:39:48"/>
    <n v="237"/>
    <b v="0"/>
    <n v="1.026467741935484"/>
    <n v="134.2637130801687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Less Than 1000"/>
    <s v="GB"/>
    <s v="GBP"/>
    <n v="1455138000"/>
    <x v="3275"/>
    <n v="1452448298"/>
    <d v="2016-01-10T17:51:38"/>
    <n v="47"/>
    <b v="0"/>
    <n v="1.0475000000000001"/>
    <n v="17.829787234042552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1000 to 4999"/>
    <s v="US"/>
    <s v="USD"/>
    <n v="1454047140"/>
    <x v="3276"/>
    <n v="1452546853"/>
    <d v="2016-01-11T21:14:13"/>
    <n v="15"/>
    <b v="0"/>
    <n v="1.016"/>
    <n v="203.2"/>
    <b v="1"/>
    <x v="1"/>
    <x v="6"/>
  </r>
  <r>
    <n v="3285"/>
    <s v="By Morning"/>
    <s v="A new play by Matthew Gasda"/>
    <n v="4999"/>
    <n v="5604"/>
    <x v="0"/>
    <s v="1000 to 4999"/>
    <s v="US"/>
    <s v="USD"/>
    <n v="1488258000"/>
    <x v="3277"/>
    <n v="1485556626"/>
    <d v="2017-01-27T22:37:06"/>
    <n v="81"/>
    <b v="0"/>
    <n v="1.1210242048409682"/>
    <n v="69.18518518518519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15000 to 19999"/>
    <s v="US"/>
    <s v="USD"/>
    <n v="1471291782"/>
    <x v="3278"/>
    <n v="1468699782"/>
    <d v="2016-07-16T20:09:42"/>
    <n v="122"/>
    <b v="0"/>
    <n v="1.0176666666666667"/>
    <n v="125.12295081967213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s v="1000 to 4999"/>
    <s v="CA"/>
    <s v="CAD"/>
    <n v="1448733628"/>
    <x v="3279"/>
    <n v="1446573628"/>
    <d v="2015-11-03T18:00:28"/>
    <n v="34"/>
    <b v="0"/>
    <n v="1"/>
    <n v="73.52941176470588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10000 to 14999"/>
    <s v="GB"/>
    <s v="GBP"/>
    <n v="1466463600"/>
    <x v="3280"/>
    <n v="1463337315"/>
    <d v="2016-05-15T18:35:15"/>
    <n v="207"/>
    <b v="0"/>
    <n v="1.0026489999999999"/>
    <n v="48.437149758454105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Less Than 1000"/>
    <s v="GB"/>
    <s v="GBP"/>
    <n v="1487580602"/>
    <x v="3281"/>
    <n v="1485161402"/>
    <d v="2017-01-23T08:50:02"/>
    <n v="25"/>
    <b v="0"/>
    <n v="1.3304200000000002"/>
    <n v="26.608400000000003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1000 to 4999"/>
    <s v="GB"/>
    <s v="GBP"/>
    <n v="1489234891"/>
    <x v="3282"/>
    <n v="1486642891"/>
    <d v="2017-02-09T12:21:31"/>
    <n v="72"/>
    <b v="0"/>
    <n v="1.212"/>
    <n v="33.666666666666664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Less Than 1000"/>
    <s v="US"/>
    <s v="USD"/>
    <n v="1442462340"/>
    <x v="3283"/>
    <n v="1439743900"/>
    <d v="2015-08-16T16:51:40"/>
    <n v="14"/>
    <b v="0"/>
    <n v="1.1399999999999999"/>
    <n v="40.714285714285715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Less Than 1000"/>
    <s v="GB"/>
    <s v="GBP"/>
    <n v="1449257348"/>
    <x v="3284"/>
    <n v="1444069748"/>
    <d v="2015-10-05T18:29:08"/>
    <n v="15"/>
    <b v="0"/>
    <n v="2.8613861386138613"/>
    <n v="19.266666666666666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1000 to 4999"/>
    <s v="NZ"/>
    <s v="NZD"/>
    <n v="1488622352"/>
    <x v="3285"/>
    <n v="1486030352"/>
    <d v="2017-02-02T10:12:32"/>
    <n v="91"/>
    <b v="0"/>
    <n v="1.7044444444444444"/>
    <n v="84.285714285714292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Less Than 1000"/>
    <s v="GB"/>
    <s v="GBP"/>
    <n v="1434459554"/>
    <x v="3286"/>
    <n v="1431867554"/>
    <d v="2015-05-17T12:59:14"/>
    <n v="24"/>
    <b v="0"/>
    <n v="1.1833333333333333"/>
    <n v="29.583333333333332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Less Than 1000"/>
    <s v="GB"/>
    <s v="GBP"/>
    <n v="1474886229"/>
    <x v="3287"/>
    <n v="1472294229"/>
    <d v="2016-08-27T10:37:09"/>
    <n v="27"/>
    <b v="0"/>
    <n v="1.0285857142857142"/>
    <n v="26.66703703703703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1000 to 4999"/>
    <s v="GB"/>
    <s v="GBP"/>
    <n v="1448229600"/>
    <x v="3288"/>
    <n v="1446401372"/>
    <d v="2015-11-01T18:09:32"/>
    <n v="47"/>
    <b v="0"/>
    <n v="1.4406666666666668"/>
    <n v="45.978723404255319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5000 to 9999"/>
    <s v="GB"/>
    <s v="GBP"/>
    <n v="1438037940"/>
    <x v="3289"/>
    <n v="1436380256"/>
    <d v="2015-07-08T18:30:56"/>
    <n v="44"/>
    <b v="0"/>
    <n v="1.0007272727272727"/>
    <n v="125.09090909090909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10000 to 14999"/>
    <s v="US"/>
    <s v="USD"/>
    <n v="1442102400"/>
    <x v="3290"/>
    <n v="1440370768"/>
    <d v="2015-08-23T22:59:28"/>
    <n v="72"/>
    <b v="0"/>
    <n v="1.0173000000000001"/>
    <n v="141.29166666666666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1000 to 4999"/>
    <s v="US"/>
    <s v="USD"/>
    <n v="1444860063"/>
    <x v="3291"/>
    <n v="1442268063"/>
    <d v="2015-09-14T22:01:03"/>
    <n v="63"/>
    <b v="0"/>
    <n v="1.1619999999999999"/>
    <n v="55.333333333333336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1000 to 4999"/>
    <s v="US"/>
    <s v="USD"/>
    <n v="1430329862"/>
    <x v="3292"/>
    <n v="1428515462"/>
    <d v="2015-04-08T17:51:02"/>
    <n v="88"/>
    <b v="0"/>
    <n v="1.3616666666666666"/>
    <n v="46.420454545454547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1000 to 4999"/>
    <s v="US"/>
    <s v="USD"/>
    <n v="1470034740"/>
    <x v="3293"/>
    <n v="1466185176"/>
    <d v="2016-06-17T17:39:36"/>
    <n v="70"/>
    <b v="0"/>
    <n v="1.3346666666666667"/>
    <n v="57.2"/>
    <b v="1"/>
    <x v="1"/>
    <x v="6"/>
  </r>
  <r>
    <n v="3302"/>
    <s v="El muro de BorÃ­s KiÃ©n"/>
    <s v="FilosofÃ­a de los anÃ³nimos"/>
    <n v="8400"/>
    <n v="8685"/>
    <x v="0"/>
    <s v="5000 to 9999"/>
    <s v="ES"/>
    <s v="EUR"/>
    <n v="1481099176"/>
    <x v="3294"/>
    <n v="1478507176"/>
    <d v="2016-11-07T08:26:16"/>
    <n v="50"/>
    <b v="0"/>
    <n v="1.0339285714285715"/>
    <n v="173.7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1000 to 4999"/>
    <s v="US"/>
    <s v="USD"/>
    <n v="1427553484"/>
    <x v="3295"/>
    <n v="1424533084"/>
    <d v="2015-02-21T15:38:04"/>
    <n v="35"/>
    <b v="0"/>
    <n v="1.1588888888888889"/>
    <n v="59.6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15000 to 19999"/>
    <s v="US"/>
    <s v="USD"/>
    <n v="1482418752"/>
    <x v="3296"/>
    <n v="1479826752"/>
    <d v="2016-11-22T14:59:12"/>
    <n v="175"/>
    <b v="0"/>
    <n v="1.0451666666666666"/>
    <n v="89.585714285714289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1000 to 4999"/>
    <s v="US"/>
    <s v="USD"/>
    <n v="1438374748"/>
    <x v="3297"/>
    <n v="1435782748"/>
    <d v="2015-07-01T20:32:28"/>
    <n v="20"/>
    <b v="0"/>
    <n v="1.0202500000000001"/>
    <n v="204.05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1000 to 4999"/>
    <s v="US"/>
    <s v="USD"/>
    <n v="1465527600"/>
    <x v="3298"/>
    <n v="1462252542"/>
    <d v="2016-05-03T05:15:42"/>
    <n v="54"/>
    <b v="0"/>
    <n v="1.7533333333333334"/>
    <n v="48.703703703703702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Less Than 1000"/>
    <s v="US"/>
    <s v="USD"/>
    <n v="1463275339"/>
    <x v="3299"/>
    <n v="1460683339"/>
    <d v="2016-04-15T01:22:19"/>
    <n v="20"/>
    <b v="0"/>
    <n v="1.0668"/>
    <n v="53.339999999999996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1000 to 4999"/>
    <s v="US"/>
    <s v="USD"/>
    <n v="1460581365"/>
    <x v="3300"/>
    <n v="1458766965"/>
    <d v="2016-03-23T21:02:45"/>
    <n v="57"/>
    <b v="0"/>
    <n v="1.2228571428571429"/>
    <n v="75.087719298245617"/>
    <b v="1"/>
    <x v="1"/>
    <x v="6"/>
  </r>
  <r>
    <n v="3309"/>
    <s v="Collision Course"/>
    <s v="Two unlikely friends, a garage, tinned beans &amp; the end of the world."/>
    <n v="350"/>
    <n v="558"/>
    <x v="0"/>
    <s v="Less Than 1000"/>
    <s v="GB"/>
    <s v="GBP"/>
    <n v="1476632178"/>
    <x v="3301"/>
    <n v="1473953778"/>
    <d v="2016-09-15T15:36:18"/>
    <n v="31"/>
    <b v="0"/>
    <n v="1.5942857142857143"/>
    <n v="18"/>
    <b v="1"/>
    <x v="1"/>
    <x v="6"/>
  </r>
  <r>
    <n v="3310"/>
    <s v="The Island Boys: A New Play"/>
    <s v="A new play about coming coming home, recovery, and trying to find God in the process."/>
    <n v="6500"/>
    <n v="6505"/>
    <x v="0"/>
    <s v="5000 to 9999"/>
    <s v="US"/>
    <s v="USD"/>
    <n v="1444169825"/>
    <x v="3302"/>
    <n v="1441577825"/>
    <d v="2015-09-06T22:17:05"/>
    <n v="31"/>
    <b v="0"/>
    <n v="1.0007692307692309"/>
    <n v="209.83870967741936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1000 to 4999"/>
    <s v="US"/>
    <s v="USD"/>
    <n v="1445065210"/>
    <x v="3303"/>
    <n v="1442473210"/>
    <d v="2015-09-17T07:00:10"/>
    <n v="45"/>
    <b v="0"/>
    <n v="1.0984"/>
    <n v="61.022222222222226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1000 to 4999"/>
    <s v="US"/>
    <s v="USD"/>
    <n v="1478901600"/>
    <x v="3304"/>
    <n v="1477077946"/>
    <d v="2016-10-21T19:25:46"/>
    <n v="41"/>
    <b v="0"/>
    <n v="1.0004"/>
    <n v="6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1000 to 4999"/>
    <s v="US"/>
    <s v="USD"/>
    <n v="1453856400"/>
    <x v="3305"/>
    <n v="1452664317"/>
    <d v="2016-01-13T05:51:57"/>
    <n v="29"/>
    <b v="0"/>
    <n v="1.1605000000000001"/>
    <n v="80.034482758620683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Less Than 1000"/>
    <s v="GB"/>
    <s v="GBP"/>
    <n v="1431115500"/>
    <x v="3306"/>
    <n v="1428733511"/>
    <d v="2015-04-11T06:25:11"/>
    <n v="58"/>
    <b v="0"/>
    <n v="2.1074999999999999"/>
    <n v="29.068965517241381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1000 to 4999"/>
    <s v="GB"/>
    <s v="GBP"/>
    <n v="1462519041"/>
    <x v="3307"/>
    <n v="1459927041"/>
    <d v="2016-04-06T07:17:21"/>
    <n v="89"/>
    <b v="0"/>
    <n v="1.1000000000000001"/>
    <n v="49.438202247191015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10000 to 14999"/>
    <s v="US"/>
    <s v="USD"/>
    <n v="1407506040"/>
    <x v="3308"/>
    <n v="1404680075"/>
    <d v="2014-07-06T20:54:35"/>
    <n v="125"/>
    <b v="0"/>
    <n v="1.0008673425918038"/>
    <n v="93.977440000000001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1000 to 4999"/>
    <s v="US"/>
    <s v="USD"/>
    <n v="1465347424"/>
    <x v="3309"/>
    <n v="1462755424"/>
    <d v="2016-05-09T00:57:04"/>
    <n v="18"/>
    <b v="0"/>
    <n v="1.0619047619047619"/>
    <n v="61.944444444444443"/>
    <b v="1"/>
    <x v="1"/>
    <x v="6"/>
  </r>
  <r>
    <n v="3318"/>
    <s v="ROOMIES - Atlantic Canada Tour 2016-17"/>
    <s v="Help us strengthen and inspire disability arts in Atlantic Canada"/>
    <n v="2000"/>
    <n v="2512"/>
    <x v="0"/>
    <s v="1000 to 4999"/>
    <s v="CA"/>
    <s v="CAD"/>
    <n v="1460341800"/>
    <x v="3310"/>
    <n v="1456902893"/>
    <d v="2016-03-02T07:14:53"/>
    <n v="32"/>
    <b v="0"/>
    <n v="1.256"/>
    <n v="78.5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Less Than 1000"/>
    <s v="GB"/>
    <s v="GBP"/>
    <n v="1422712986"/>
    <x v="3311"/>
    <n v="1418824986"/>
    <d v="2014-12-17T14:03:06"/>
    <n v="16"/>
    <b v="0"/>
    <n v="1.08"/>
    <n v="33.75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1000 to 4999"/>
    <s v="US"/>
    <s v="USD"/>
    <n v="1466557557"/>
    <x v="3312"/>
    <n v="1463965557"/>
    <d v="2016-05-23T01:05:57"/>
    <n v="38"/>
    <b v="0"/>
    <n v="1.01"/>
    <n v="66.44736842105263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Less Than 1000"/>
    <s v="US"/>
    <s v="USD"/>
    <n v="1413431940"/>
    <x v="3313"/>
    <n v="1412216665"/>
    <d v="2014-10-02T02:24:25"/>
    <n v="15"/>
    <b v="0"/>
    <n v="1.0740000000000001"/>
    <n v="35.799999999999997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1000 to 4999"/>
    <s v="US"/>
    <s v="USD"/>
    <n v="1466567700"/>
    <x v="3314"/>
    <n v="1464653696"/>
    <d v="2016-05-31T00:14:56"/>
    <n v="23"/>
    <b v="0"/>
    <n v="1.0151515151515151"/>
    <n v="145.65217391304347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Less Than 1000"/>
    <s v="GB"/>
    <s v="GBP"/>
    <n v="1474793208"/>
    <x v="3315"/>
    <n v="1472201208"/>
    <d v="2016-08-26T08:46:48"/>
    <n v="49"/>
    <b v="0"/>
    <n v="1.2589999999999999"/>
    <n v="25.693877551020407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s v="1000 to 4999"/>
    <s v="IE"/>
    <s v="EUR"/>
    <n v="1465135190"/>
    <x v="3316"/>
    <n v="1463925590"/>
    <d v="2016-05-22T13:59:50"/>
    <n v="10"/>
    <b v="0"/>
    <n v="1.0166666666666666"/>
    <n v="152.5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Less Than 1000"/>
    <s v="GB"/>
    <s v="GBP"/>
    <n v="1428256277"/>
    <x v="3317"/>
    <n v="1425235877"/>
    <d v="2015-03-01T18:51:17"/>
    <n v="15"/>
    <b v="0"/>
    <n v="1.125"/>
    <n v="30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5000 to 9999"/>
    <s v="US"/>
    <s v="USD"/>
    <n v="1425830905"/>
    <x v="3318"/>
    <n v="1423242505"/>
    <d v="2015-02-06T17:08:25"/>
    <n v="57"/>
    <b v="0"/>
    <n v="1.0137499999999999"/>
    <n v="142.2807017543859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Less Than 1000"/>
    <s v="GB"/>
    <s v="GBP"/>
    <n v="1462697966"/>
    <x v="3319"/>
    <n v="1460105966"/>
    <d v="2016-04-08T08:59:26"/>
    <n v="33"/>
    <b v="0"/>
    <n v="1.0125"/>
    <n v="24.545454545454547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1000 to 4999"/>
    <s v="US"/>
    <s v="USD"/>
    <n v="1404522000"/>
    <x v="3320"/>
    <n v="1404308883"/>
    <d v="2014-07-02T13:48:03"/>
    <n v="9"/>
    <b v="0"/>
    <n v="1.4638888888888888"/>
    <n v="292.77777777777777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s v="Less Than 1000"/>
    <s v="GB"/>
    <s v="GBP"/>
    <n v="1406502000"/>
    <x v="3321"/>
    <n v="1405583108"/>
    <d v="2014-07-17T07:45:08"/>
    <n v="26"/>
    <b v="0"/>
    <n v="1.1679999999999999"/>
    <n v="44.92307692307692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1000 to 4999"/>
    <s v="GB"/>
    <s v="GBP"/>
    <n v="1427919468"/>
    <x v="3322"/>
    <n v="1425331068"/>
    <d v="2015-03-02T21:17:48"/>
    <n v="69"/>
    <b v="0"/>
    <n v="1.0626666666666666"/>
    <n v="23.10144927536232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5000 to 9999"/>
    <s v="US"/>
    <s v="USD"/>
    <n v="1444149886"/>
    <x v="3323"/>
    <n v="1441125886"/>
    <d v="2015-09-01T16:44:46"/>
    <n v="65"/>
    <b v="0"/>
    <n v="1.0451999999999999"/>
    <n v="80.400000000000006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5000 to 9999"/>
    <s v="US"/>
    <s v="USD"/>
    <n v="1405802330"/>
    <x v="3324"/>
    <n v="1403210330"/>
    <d v="2014-06-19T20:38:50"/>
    <n v="83"/>
    <b v="0"/>
    <n v="1"/>
    <n v="72.289156626506028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1000 to 4999"/>
    <s v="US"/>
    <s v="USD"/>
    <n v="1434384880"/>
    <x v="3325"/>
    <n v="1432484080"/>
    <d v="2015-05-24T16:14:40"/>
    <n v="111"/>
    <b v="0"/>
    <n v="1.0457142857142858"/>
    <n v="32.972972972972975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1000 to 4999"/>
    <s v="US"/>
    <s v="USD"/>
    <n v="1438259422"/>
    <x v="3326"/>
    <n v="1435667422"/>
    <d v="2015-06-30T12:30:22"/>
    <n v="46"/>
    <b v="0"/>
    <n v="1.3862051149573753"/>
    <n v="116.65217391304348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5000 to 9999"/>
    <s v="GB"/>
    <s v="GBP"/>
    <n v="1407106800"/>
    <x v="3327"/>
    <n v="1404749446"/>
    <d v="2014-07-07T16:10:46"/>
    <n v="63"/>
    <b v="0"/>
    <n v="1.0032000000000001"/>
    <n v="79.61904761904762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Less Than 1000"/>
    <s v="GB"/>
    <s v="GBP"/>
    <n v="1459845246"/>
    <x v="3328"/>
    <n v="1457429646"/>
    <d v="2016-03-08T09:34:06"/>
    <n v="9"/>
    <b v="0"/>
    <n v="1"/>
    <n v="27.77777777777777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1000 to 4999"/>
    <s v="GB"/>
    <s v="GBP"/>
    <n v="1412974800"/>
    <x v="3329"/>
    <n v="1411109167"/>
    <d v="2014-09-19T06:46:07"/>
    <n v="34"/>
    <b v="0"/>
    <n v="1.1020000000000001"/>
    <n v="81.029411764705884"/>
    <b v="1"/>
    <x v="1"/>
    <x v="6"/>
  </r>
  <r>
    <n v="3338"/>
    <s v="The Last Days of Judas Iscariot"/>
    <s v="Join Estelle Parsons in support of Theater That Looks and Sounds Like America"/>
    <n v="15000"/>
    <n v="15327"/>
    <x v="0"/>
    <s v="15000 to 19999"/>
    <s v="US"/>
    <s v="USD"/>
    <n v="1487944080"/>
    <x v="3330"/>
    <n v="1486129680"/>
    <d v="2017-02-03T13:48:00"/>
    <n v="112"/>
    <b v="0"/>
    <n v="1.0218"/>
    <n v="136.84821428571428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5000 to 9999"/>
    <s v="US"/>
    <s v="USD"/>
    <n v="1469721518"/>
    <x v="3331"/>
    <n v="1467129518"/>
    <d v="2016-06-28T15:58:38"/>
    <n v="47"/>
    <b v="0"/>
    <n v="1.0435000000000001"/>
    <n v="177.61702127659575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1000 to 4999"/>
    <s v="US"/>
    <s v="USD"/>
    <n v="1481066554"/>
    <x v="3332"/>
    <n v="1478906554"/>
    <d v="2016-11-11T23:22:34"/>
    <n v="38"/>
    <b v="0"/>
    <n v="1.3816666666666666"/>
    <n v="109.07894736842105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1000 to 4999"/>
    <s v="GB"/>
    <s v="GBP"/>
    <n v="1465750800"/>
    <x v="3333"/>
    <n v="1463771421"/>
    <d v="2016-05-20T19:10:21"/>
    <n v="28"/>
    <b v="0"/>
    <n v="1"/>
    <n v="119.64285714285714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5000 to 9999"/>
    <s v="US"/>
    <s v="USD"/>
    <n v="1427864340"/>
    <x v="3334"/>
    <n v="1425020810"/>
    <d v="2015-02-27T07:06:50"/>
    <n v="78"/>
    <b v="0"/>
    <n v="1.0166666666666666"/>
    <n v="78.205128205128204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Less Than 1000"/>
    <s v="GB"/>
    <s v="GBP"/>
    <n v="1460553480"/>
    <x v="3335"/>
    <n v="1458770384"/>
    <d v="2016-03-23T21:59:44"/>
    <n v="23"/>
    <b v="0"/>
    <n v="1.7142857142857142"/>
    <n v="52.173913043478258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1000 to 4999"/>
    <s v="US"/>
    <s v="USD"/>
    <n v="1409374093"/>
    <x v="3336"/>
    <n v="1406782093"/>
    <d v="2014-07-31T04:48:13"/>
    <n v="40"/>
    <b v="0"/>
    <n v="1.0144444444444445"/>
    <n v="114.125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Less Than 1000"/>
    <s v="US"/>
    <s v="USD"/>
    <n v="1429317420"/>
    <x v="3337"/>
    <n v="1424226768"/>
    <d v="2015-02-18T02:32:48"/>
    <n v="13"/>
    <b v="0"/>
    <n v="1.3"/>
    <n v="50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1000 to 4999"/>
    <s v="US"/>
    <s v="USD"/>
    <n v="1424910910"/>
    <x v="3338"/>
    <n v="1424306110"/>
    <d v="2015-02-19T00:35:10"/>
    <n v="18"/>
    <b v="0"/>
    <n v="1.1000000000000001"/>
    <n v="91.666666666666671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1000 to 4999"/>
    <s v="GB"/>
    <s v="GBP"/>
    <n v="1462741200"/>
    <x v="3339"/>
    <n v="1461503654"/>
    <d v="2016-04-24T13:14:14"/>
    <n v="22"/>
    <b v="0"/>
    <n v="1.1944999999999999"/>
    <n v="108.59090909090909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5000 to 9999"/>
    <s v="US"/>
    <s v="USD"/>
    <n v="1461988740"/>
    <x v="3340"/>
    <n v="1459949080"/>
    <d v="2016-04-06T13:24:40"/>
    <n v="79"/>
    <b v="0"/>
    <n v="1.002909090909091"/>
    <n v="69.822784810126578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Less Than 1000"/>
    <s v="US"/>
    <s v="USD"/>
    <n v="1465837200"/>
    <x v="3341"/>
    <n v="1463971172"/>
    <d v="2016-05-23T02:39:32"/>
    <n v="14"/>
    <b v="0"/>
    <n v="1.534"/>
    <n v="109.57142857142857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1000 to 4999"/>
    <s v="LU"/>
    <s v="EUR"/>
    <n v="1448838000"/>
    <x v="3342"/>
    <n v="1445791811"/>
    <d v="2015-10-25T16:50:11"/>
    <n v="51"/>
    <b v="0"/>
    <n v="1.0442857142857143"/>
    <n v="71.66666666666667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5000 to 9999"/>
    <s v="GB"/>
    <s v="GBP"/>
    <n v="1406113200"/>
    <x v="3343"/>
    <n v="1402910965"/>
    <d v="2014-06-16T09:29:25"/>
    <n v="54"/>
    <b v="0"/>
    <n v="1.0109999999999999"/>
    <n v="93.61111111111111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5000 to 9999"/>
    <s v="GB"/>
    <s v="GBP"/>
    <n v="1467414000"/>
    <x v="3344"/>
    <n v="1462492178"/>
    <d v="2016-05-05T23:49:38"/>
    <n v="70"/>
    <b v="0"/>
    <n v="1.0751999999999999"/>
    <n v="76.8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Less Than 1000"/>
    <s v="GB"/>
    <s v="GBP"/>
    <n v="1462230000"/>
    <x v="3345"/>
    <n v="1461061350"/>
    <d v="2016-04-19T10:22:30"/>
    <n v="44"/>
    <b v="0"/>
    <n v="3.15"/>
    <n v="35.795454545454547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1000 to 4999"/>
    <s v="US"/>
    <s v="USD"/>
    <n v="1446091260"/>
    <x v="3346"/>
    <n v="1443029206"/>
    <d v="2015-09-23T17:26:46"/>
    <n v="55"/>
    <b v="0"/>
    <n v="1.0193333333333334"/>
    <n v="55.6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1000 to 4999"/>
    <s v="GB"/>
    <s v="GBP"/>
    <n v="1462879020"/>
    <x v="3347"/>
    <n v="1461941527"/>
    <d v="2016-04-29T14:52:07"/>
    <n v="15"/>
    <b v="0"/>
    <n v="1.2628571428571429"/>
    <n v="147.33333333333334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1000 to 4999"/>
    <s v="GB"/>
    <s v="GBP"/>
    <n v="1468611272"/>
    <x v="3348"/>
    <n v="1466019272"/>
    <d v="2016-06-15T19:34:32"/>
    <n v="27"/>
    <b v="0"/>
    <n v="1.014"/>
    <n v="56.333333333333336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1000 to 4999"/>
    <s v="GB"/>
    <s v="GBP"/>
    <n v="1406887310"/>
    <x v="3349"/>
    <n v="1404295310"/>
    <d v="2014-07-02T10:01:50"/>
    <n v="21"/>
    <b v="0"/>
    <n v="1.01"/>
    <n v="96.19047619047619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10000 to 14999"/>
    <s v="US"/>
    <s v="USD"/>
    <n v="1416385679"/>
    <x v="3350"/>
    <n v="1413790079"/>
    <d v="2014-10-20T07:27:59"/>
    <n v="162"/>
    <b v="0"/>
    <n v="1.0299"/>
    <n v="63.574074074074076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s v="1000 to 4999"/>
    <s v="US"/>
    <s v="USD"/>
    <n v="1487985734"/>
    <x v="3351"/>
    <n v="1484097734"/>
    <d v="2017-01-11T01:22:14"/>
    <n v="23"/>
    <b v="0"/>
    <n v="1.0625"/>
    <n v="184.78260869565219"/>
    <b v="1"/>
    <x v="1"/>
    <x v="6"/>
  </r>
  <r>
    <n v="3360"/>
    <s v="Pretty Butch"/>
    <s v="World Premiere, an M1 Singapore Fringe Festival 2017 commission."/>
    <n v="9000"/>
    <n v="9124"/>
    <x v="0"/>
    <s v="5000 to 9999"/>
    <s v="SG"/>
    <s v="SGD"/>
    <n v="1481731140"/>
    <x v="3352"/>
    <n v="1479866343"/>
    <d v="2016-11-23T01:59:03"/>
    <n v="72"/>
    <b v="0"/>
    <n v="1.0137777777777779"/>
    <n v="126.72222222222223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5000 to 9999"/>
    <s v="US"/>
    <s v="USD"/>
    <n v="1409587140"/>
    <x v="3353"/>
    <n v="1408062990"/>
    <d v="2014-08-15T00:36:30"/>
    <n v="68"/>
    <b v="0"/>
    <n v="1.1346000000000001"/>
    <n v="83.42647058823529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Less Than 1000"/>
    <s v="US"/>
    <s v="USD"/>
    <n v="1425704100"/>
    <x v="3354"/>
    <n v="1424484717"/>
    <d v="2015-02-21T02:11:57"/>
    <n v="20"/>
    <b v="0"/>
    <n v="2.1800000000000002"/>
    <n v="54.5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5000 to 9999"/>
    <s v="US"/>
    <s v="USD"/>
    <n v="1408464000"/>
    <x v="3355"/>
    <n v="1406831445"/>
    <d v="2014-07-31T18:30:45"/>
    <n v="26"/>
    <b v="0"/>
    <n v="1.0141935483870967"/>
    <n v="302.30769230769232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1000 to 4999"/>
    <s v="GB"/>
    <s v="GBP"/>
    <n v="1458075600"/>
    <x v="3266"/>
    <n v="1456183649"/>
    <d v="2016-02-22T23:27:29"/>
    <n v="72"/>
    <b v="0"/>
    <n v="1.0593333333333332"/>
    <n v="44.138888888888886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1000 to 4999"/>
    <s v="US"/>
    <s v="USD"/>
    <n v="1449973592"/>
    <x v="3356"/>
    <n v="1447381592"/>
    <d v="2015-11-13T02:26:32"/>
    <n v="3"/>
    <b v="0"/>
    <n v="1.04"/>
    <n v="866.6666666666666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Less Than 1000"/>
    <s v="US"/>
    <s v="USD"/>
    <n v="1431481037"/>
    <x v="3357"/>
    <n v="1428889037"/>
    <d v="2015-04-13T01:37:17"/>
    <n v="18"/>
    <b v="0"/>
    <n v="2.21"/>
    <n v="61.388888888888886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Less Than 1000"/>
    <s v="GB"/>
    <s v="GBP"/>
    <n v="1438467894"/>
    <x v="3358"/>
    <n v="1436307894"/>
    <d v="2015-07-07T22:24:54"/>
    <n v="30"/>
    <b v="0"/>
    <n v="1.1866666666666668"/>
    <n v="29.666666666666668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Less Than 1000"/>
    <s v="US"/>
    <s v="USD"/>
    <n v="1420088400"/>
    <x v="3359"/>
    <n v="1416977259"/>
    <d v="2014-11-26T04:47:39"/>
    <n v="23"/>
    <b v="0"/>
    <n v="1.046"/>
    <n v="45.478260869565219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5000 to 9999"/>
    <s v="IE"/>
    <s v="EUR"/>
    <n v="1484441980"/>
    <x v="3360"/>
    <n v="1479257980"/>
    <d v="2016-11-16T00:59:40"/>
    <n v="54"/>
    <b v="0"/>
    <n v="1.0389999999999999"/>
    <n v="96.203703703703709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1000 to 4999"/>
    <s v="US"/>
    <s v="USD"/>
    <n v="1481961600"/>
    <x v="3361"/>
    <n v="1479283285"/>
    <d v="2016-11-16T08:01:25"/>
    <n v="26"/>
    <b v="0"/>
    <n v="1.1773333333333333"/>
    <n v="67.92307692307692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Less Than 1000"/>
    <s v="US"/>
    <s v="USD"/>
    <n v="1449089965"/>
    <x v="3362"/>
    <n v="1446670765"/>
    <d v="2015-11-04T20:59:25"/>
    <n v="9"/>
    <b v="0"/>
    <n v="1.385"/>
    <n v="30.77777777777777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Less Than 1000"/>
    <s v="US"/>
    <s v="USD"/>
    <n v="1408942740"/>
    <x v="2835"/>
    <n v="1407157756"/>
    <d v="2014-08-04T13:09:16"/>
    <n v="27"/>
    <b v="0"/>
    <n v="1.0349999999999999"/>
    <n v="38.333333333333336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1000 to 4999"/>
    <s v="GB"/>
    <s v="GBP"/>
    <n v="1437235200"/>
    <x v="3363"/>
    <n v="1435177840"/>
    <d v="2015-06-24T20:30:40"/>
    <n v="30"/>
    <b v="0"/>
    <n v="1.0024999999999999"/>
    <n v="66.833333333333329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1000 to 4999"/>
    <s v="CA"/>
    <s v="CAD"/>
    <n v="1446053616"/>
    <x v="3364"/>
    <n v="1443461616"/>
    <d v="2015-09-28T17:33:36"/>
    <n v="52"/>
    <b v="0"/>
    <n v="1.0657142857142856"/>
    <n v="71.730769230769226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1000 to 4999"/>
    <s v="GB"/>
    <s v="GBP"/>
    <n v="1400423973"/>
    <x v="3365"/>
    <n v="1399387173"/>
    <d v="2014-05-06T14:39:33"/>
    <n v="17"/>
    <b v="0"/>
    <n v="1"/>
    <n v="176.47058823529412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5000 to 9999"/>
    <s v="US"/>
    <s v="USD"/>
    <n v="1429976994"/>
    <x v="3366"/>
    <n v="1424796594"/>
    <d v="2015-02-24T16:49:54"/>
    <n v="19"/>
    <b v="0"/>
    <n v="1.0001249999999999"/>
    <n v="421.10526315789474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5000 to 9999"/>
    <s v="GB"/>
    <s v="GBP"/>
    <n v="1426870560"/>
    <x v="3367"/>
    <n v="1424280899"/>
    <d v="2015-02-18T17:34:59"/>
    <n v="77"/>
    <b v="0"/>
    <n v="1.0105"/>
    <n v="104.98701298701299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Less Than 1000"/>
    <s v="GB"/>
    <s v="GBP"/>
    <n v="1409490480"/>
    <x v="3368"/>
    <n v="1407400306"/>
    <d v="2014-08-07T08:31:46"/>
    <n v="21"/>
    <b v="0"/>
    <n v="1.0763636363636364"/>
    <n v="28.19047619047619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1000 to 4999"/>
    <s v="GB"/>
    <s v="GBP"/>
    <n v="1440630000"/>
    <x v="3369"/>
    <n v="1439122800"/>
    <d v="2015-08-09T12:20:00"/>
    <n v="38"/>
    <b v="0"/>
    <n v="1.0365"/>
    <n v="54.55263157894737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1000 to 4999"/>
    <s v="US"/>
    <s v="USD"/>
    <n v="1417305178"/>
    <x v="3370"/>
    <n v="1414277578"/>
    <d v="2014-10-25T22:52:58"/>
    <n v="28"/>
    <b v="0"/>
    <n v="1.0443333333333333"/>
    <n v="111.89285714285714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1000 to 4999"/>
    <s v="US"/>
    <s v="USD"/>
    <n v="1426044383"/>
    <x v="3371"/>
    <n v="1423455983"/>
    <d v="2015-02-09T04:26:23"/>
    <n v="48"/>
    <b v="0"/>
    <n v="1.0225"/>
    <n v="85.208333333333329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1000 to 4999"/>
    <s v="GB"/>
    <s v="GBP"/>
    <n v="1470092340"/>
    <x v="3372"/>
    <n v="1467973256"/>
    <d v="2016-07-08T10:20:56"/>
    <n v="46"/>
    <b v="0"/>
    <n v="1.0074285714285713"/>
    <n v="76.652173913043484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1000 to 4999"/>
    <s v="US"/>
    <s v="USD"/>
    <n v="1466707620"/>
    <x v="3373"/>
    <n v="1464979620"/>
    <d v="2016-06-03T18:47:00"/>
    <n v="30"/>
    <b v="0"/>
    <n v="1.1171428571428572"/>
    <n v="65.166666666666671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5000 to 9999"/>
    <s v="US"/>
    <s v="USD"/>
    <n v="1448074800"/>
    <x v="3374"/>
    <n v="1444874768"/>
    <d v="2015-10-15T02:06:08"/>
    <n v="64"/>
    <b v="0"/>
    <n v="1.0001100000000001"/>
    <n v="93.760312499999998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1000 to 4999"/>
    <s v="US"/>
    <s v="USD"/>
    <n v="1418244552"/>
    <x v="3375"/>
    <n v="1415652552"/>
    <d v="2014-11-10T20:49:12"/>
    <n v="15"/>
    <b v="0"/>
    <n v="1"/>
    <n v="133.33333333333334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1000 to 4999"/>
    <s v="US"/>
    <s v="USD"/>
    <n v="1417620506"/>
    <x v="3376"/>
    <n v="1415028506"/>
    <d v="2014-11-03T15:28:26"/>
    <n v="41"/>
    <b v="0"/>
    <n v="1.05"/>
    <n v="51.21951219512195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1000 to 4999"/>
    <s v="US"/>
    <s v="USD"/>
    <n v="1418581088"/>
    <x v="3377"/>
    <n v="1415125088"/>
    <d v="2014-11-04T18:18:08"/>
    <n v="35"/>
    <b v="0"/>
    <n v="1.1686666666666667"/>
    <n v="100.17142857142858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1000 to 4999"/>
    <s v="GB"/>
    <s v="GBP"/>
    <n v="1434625441"/>
    <x v="3378"/>
    <n v="1432033441"/>
    <d v="2015-05-19T11:04:01"/>
    <n v="45"/>
    <b v="0"/>
    <n v="1.038"/>
    <n v="34.6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10000 to 14999"/>
    <s v="US"/>
    <s v="USD"/>
    <n v="1464960682"/>
    <x v="3379"/>
    <n v="1462368682"/>
    <d v="2016-05-04T13:31:22"/>
    <n v="62"/>
    <b v="0"/>
    <n v="1.145"/>
    <n v="184.6774193548387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1000 to 4999"/>
    <s v="US"/>
    <s v="USD"/>
    <n v="1405017345"/>
    <x v="3380"/>
    <n v="1403721345"/>
    <d v="2014-06-25T18:35:45"/>
    <n v="22"/>
    <b v="0"/>
    <n v="1.024"/>
    <n v="69.818181818181813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Less Than 1000"/>
    <s v="US"/>
    <s v="USD"/>
    <n v="1407536880"/>
    <x v="3381"/>
    <n v="1404997548"/>
    <d v="2014-07-10T13:05:48"/>
    <n v="18"/>
    <b v="0"/>
    <n v="2.23"/>
    <n v="61.944444444444443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Less Than 1000"/>
    <s v="GB"/>
    <s v="GBP"/>
    <n v="1462565855"/>
    <x v="3382"/>
    <n v="1458245855"/>
    <d v="2016-03-17T20:17:35"/>
    <n v="12"/>
    <b v="0"/>
    <n v="1"/>
    <n v="41.666666666666664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1000 to 4999"/>
    <s v="US"/>
    <s v="USD"/>
    <n v="1415234760"/>
    <x v="3383"/>
    <n v="1413065230"/>
    <d v="2014-10-11T22:07:10"/>
    <n v="44"/>
    <b v="0"/>
    <n v="1.0580000000000001"/>
    <n v="36.06818181818182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Less Than 1000"/>
    <s v="GB"/>
    <s v="GBP"/>
    <n v="1406470645"/>
    <x v="3384"/>
    <n v="1403878645"/>
    <d v="2014-06-27T14:17:25"/>
    <n v="27"/>
    <b v="0"/>
    <n v="1.4236363636363636"/>
    <n v="29"/>
    <b v="1"/>
    <x v="1"/>
    <x v="6"/>
  </r>
  <r>
    <n v="3395"/>
    <s v="MIRAMAR"/>
    <s v="Miramar is a a darkly funny play exploring what it is we call â€˜homeâ€™."/>
    <n v="500"/>
    <n v="920"/>
    <x v="0"/>
    <s v="Less Than 1000"/>
    <s v="GB"/>
    <s v="GBP"/>
    <n v="1433009400"/>
    <x v="3385"/>
    <n v="1431795944"/>
    <d v="2015-05-16T17:05:44"/>
    <n v="38"/>
    <b v="0"/>
    <n v="1.84"/>
    <n v="24.210526315789473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1000 to 4999"/>
    <s v="US"/>
    <s v="USD"/>
    <n v="1401595140"/>
    <x v="2806"/>
    <n v="1399286589"/>
    <d v="2014-05-05T10:43:09"/>
    <n v="28"/>
    <b v="0"/>
    <n v="1.0433333333333332"/>
    <n v="55.892857142857146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Less Than 1000"/>
    <s v="GB"/>
    <s v="GBP"/>
    <n v="1455832800"/>
    <x v="3386"/>
    <n v="1452338929"/>
    <d v="2016-01-09T11:28:49"/>
    <n v="24"/>
    <b v="0"/>
    <n v="1.1200000000000001"/>
    <n v="11.666666666666666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1000 to 4999"/>
    <s v="US"/>
    <s v="USD"/>
    <n v="1416589200"/>
    <x v="3387"/>
    <n v="1414605776"/>
    <d v="2014-10-29T18:02:56"/>
    <n v="65"/>
    <b v="0"/>
    <n v="1.1107499999999999"/>
    <n v="68.353846153846149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1000 to 4999"/>
    <s v="GB"/>
    <s v="GBP"/>
    <n v="1424556325"/>
    <x v="3388"/>
    <n v="1421964325"/>
    <d v="2015-01-22T22:05:25"/>
    <n v="46"/>
    <b v="0"/>
    <n v="1.0375000000000001"/>
    <n v="27.065217391304348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10000 to 14999"/>
    <s v="US"/>
    <s v="USD"/>
    <n v="1409266414"/>
    <x v="3389"/>
    <n v="1405378414"/>
    <d v="2014-07-14T22:53:34"/>
    <n v="85"/>
    <b v="0"/>
    <n v="1.0041"/>
    <n v="118.12941176470588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1000 to 4999"/>
    <s v="GB"/>
    <s v="GBP"/>
    <n v="1438968146"/>
    <x v="3390"/>
    <n v="1436376146"/>
    <d v="2015-07-08T17:22:26"/>
    <n v="66"/>
    <b v="0"/>
    <n v="1.0186206896551724"/>
    <n v="44.757575757575758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15000 to 19999"/>
    <s v="US"/>
    <s v="USD"/>
    <n v="1447295460"/>
    <x v="3391"/>
    <n v="1444747843"/>
    <d v="2015-10-13T14:50:43"/>
    <n v="165"/>
    <b v="0"/>
    <n v="1.0976666666666666"/>
    <n v="99.787878787878782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1000 to 4999"/>
    <s v="GB"/>
    <s v="GBP"/>
    <n v="1435230324"/>
    <x v="3392"/>
    <n v="1432638324"/>
    <d v="2015-05-26T11:05:24"/>
    <n v="17"/>
    <b v="0"/>
    <n v="1"/>
    <n v="117.64705882352941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Less Than 1000"/>
    <s v="US"/>
    <s v="USD"/>
    <n v="1434542702"/>
    <x v="3393"/>
    <n v="1432814702"/>
    <d v="2015-05-28T12:05:02"/>
    <n v="3"/>
    <b v="0"/>
    <n v="1.22"/>
    <n v="203.33333333333334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Less Than 1000"/>
    <s v="GB"/>
    <s v="GBP"/>
    <n v="1456876740"/>
    <x v="3394"/>
    <n v="1455063886"/>
    <d v="2016-02-10T00:24:46"/>
    <n v="17"/>
    <b v="0"/>
    <n v="1.3757142857142857"/>
    <n v="28.32352941176470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s v="10000 to 14999"/>
    <s v="US"/>
    <s v="USD"/>
    <n v="1405511376"/>
    <x v="3395"/>
    <n v="1401623376"/>
    <d v="2014-06-01T11:49:36"/>
    <n v="91"/>
    <b v="0"/>
    <n v="1.0031000000000001"/>
    <n v="110.23076923076923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1000 to 4999"/>
    <s v="GB"/>
    <s v="GBP"/>
    <n v="1404641289"/>
    <x v="3396"/>
    <n v="1402049289"/>
    <d v="2014-06-06T10:08:09"/>
    <n v="67"/>
    <b v="0"/>
    <n v="1.071"/>
    <n v="31.970149253731343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Less Than 1000"/>
    <s v="US"/>
    <s v="USD"/>
    <n v="1405727304"/>
    <x v="3397"/>
    <n v="1403135304"/>
    <d v="2014-06-18T23:48:24"/>
    <n v="18"/>
    <b v="0"/>
    <n v="2.11"/>
    <n v="58.611111111111114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Less Than 1000"/>
    <s v="GB"/>
    <s v="GBP"/>
    <n v="1469998680"/>
    <x v="3398"/>
    <n v="1466710358"/>
    <d v="2016-06-23T19:32:38"/>
    <n v="21"/>
    <b v="0"/>
    <n v="1.236"/>
    <n v="29.428571428571427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1000 to 4999"/>
    <s v="US"/>
    <s v="USD"/>
    <n v="1465196400"/>
    <x v="3399"/>
    <n v="1462841990"/>
    <d v="2016-05-10T00:59:50"/>
    <n v="40"/>
    <b v="0"/>
    <n v="1.085"/>
    <n v="81.375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15000 to 19999"/>
    <s v="US"/>
    <s v="USD"/>
    <n v="1444264372"/>
    <x v="3400"/>
    <n v="1442536372"/>
    <d v="2015-09-18T00:32:52"/>
    <n v="78"/>
    <b v="0"/>
    <n v="1.0356666666666667"/>
    <n v="199.16666666666666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1000 to 4999"/>
    <s v="GB"/>
    <s v="GBP"/>
    <n v="1411858862"/>
    <x v="3401"/>
    <n v="1409266862"/>
    <d v="2014-08-28T23:01:02"/>
    <n v="26"/>
    <b v="0"/>
    <n v="1"/>
    <n v="115.38461538461539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Less Than 1000"/>
    <s v="US"/>
    <s v="USD"/>
    <n v="1425099540"/>
    <x v="3402"/>
    <n v="1424280938"/>
    <d v="2015-02-18T17:35:38"/>
    <n v="14"/>
    <b v="0"/>
    <n v="1.3"/>
    <n v="46.428571428571431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1000 to 4999"/>
    <s v="US"/>
    <s v="USD"/>
    <n v="1480579140"/>
    <x v="3403"/>
    <n v="1478030325"/>
    <d v="2016-11-01T19:58:45"/>
    <n v="44"/>
    <b v="0"/>
    <n v="1.0349999999999999"/>
    <n v="70.568181818181813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s v="Less Than 1000"/>
    <s v="US"/>
    <s v="USD"/>
    <n v="1460935800"/>
    <x v="3404"/>
    <n v="1459999656"/>
    <d v="2016-04-07T03:27:36"/>
    <n v="9"/>
    <b v="0"/>
    <n v="1"/>
    <n v="22.222222222222221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1000 to 4999"/>
    <s v="GB"/>
    <s v="GBP"/>
    <n v="1429813800"/>
    <x v="3405"/>
    <n v="1427363645"/>
    <d v="2015-03-26T09:54:05"/>
    <n v="30"/>
    <b v="0"/>
    <n v="1.196"/>
    <n v="159.46666666666667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1000 to 4999"/>
    <s v="US"/>
    <s v="USD"/>
    <n v="1414284180"/>
    <x v="3406"/>
    <n v="1410558948"/>
    <d v="2014-09-12T21:55:48"/>
    <n v="45"/>
    <b v="0"/>
    <n v="1.0000058823529412"/>
    <n v="37.777999999999999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1000 to 4999"/>
    <s v="US"/>
    <s v="USD"/>
    <n v="1400875307"/>
    <x v="3407"/>
    <n v="1398283307"/>
    <d v="2014-04-23T20:01:47"/>
    <n v="56"/>
    <b v="0"/>
    <n v="1.00875"/>
    <n v="72.053571428571431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1000 to 4999"/>
    <s v="IE"/>
    <s v="EUR"/>
    <n v="1459978200"/>
    <x v="3408"/>
    <n v="1458416585"/>
    <d v="2016-03-19T19:43:05"/>
    <n v="46"/>
    <b v="0"/>
    <n v="1.0654545454545454"/>
    <n v="63.695652173913047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Less Than 1000"/>
    <s v="GB"/>
    <s v="GBP"/>
    <n v="1455408000"/>
    <x v="3409"/>
    <n v="1454638202"/>
    <d v="2016-02-05T02:10:02"/>
    <n v="34"/>
    <b v="0"/>
    <n v="1.38"/>
    <n v="28.411764705882351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10000 to 14999"/>
    <s v="US"/>
    <s v="USD"/>
    <n v="1425495563"/>
    <x v="3410"/>
    <n v="1422903563"/>
    <d v="2015-02-02T18:59:23"/>
    <n v="98"/>
    <b v="0"/>
    <n v="1.0115000000000001"/>
    <n v="103.21428571428571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1000 to 4999"/>
    <s v="GB"/>
    <s v="GBP"/>
    <n v="1450051200"/>
    <x v="2232"/>
    <n v="1447594176"/>
    <d v="2015-11-15T13:29:36"/>
    <n v="46"/>
    <b v="0"/>
    <n v="1.091"/>
    <n v="71.152173913043484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Less Than 1000"/>
    <s v="US"/>
    <s v="USD"/>
    <n v="1429912341"/>
    <x v="3411"/>
    <n v="1427320341"/>
    <d v="2015-03-25T21:52:21"/>
    <n v="10"/>
    <b v="0"/>
    <n v="1.4"/>
    <n v="35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5000 to 9999"/>
    <s v="US"/>
    <s v="USD"/>
    <n v="1423119540"/>
    <x v="3412"/>
    <n v="1421252084"/>
    <d v="2015-01-14T16:14:44"/>
    <n v="76"/>
    <b v="0"/>
    <n v="1.0358333333333334"/>
    <n v="81.776315789473685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30000 to 34999"/>
    <s v="US"/>
    <s v="USD"/>
    <n v="1412434136"/>
    <x v="3413"/>
    <n v="1409669336"/>
    <d v="2014-09-02T14:48:56"/>
    <n v="104"/>
    <b v="0"/>
    <n v="1.0297033333333332"/>
    <n v="297.02980769230766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s v="1000 to 4999"/>
    <s v="US"/>
    <s v="USD"/>
    <n v="1411264800"/>
    <x v="3414"/>
    <n v="1409620903"/>
    <d v="2014-09-02T01:21:43"/>
    <n v="87"/>
    <b v="0"/>
    <n v="1.0813333333333333"/>
    <n v="46.609195402298852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1000 to 4999"/>
    <s v="GB"/>
    <s v="GBP"/>
    <n v="1404314952"/>
    <x v="3415"/>
    <n v="1401722952"/>
    <d v="2014-06-02T15:29:12"/>
    <n v="29"/>
    <b v="0"/>
    <n v="1"/>
    <n v="51.724137931034484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1000 to 4999"/>
    <s v="GB"/>
    <s v="GBP"/>
    <n v="1425142800"/>
    <x v="3416"/>
    <n v="1422983847"/>
    <d v="2015-02-03T17:17:27"/>
    <n v="51"/>
    <b v="0"/>
    <n v="1.0275000000000001"/>
    <n v="40.294117647058826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Less Than 1000"/>
    <s v="GB"/>
    <s v="GBP"/>
    <n v="1478046661"/>
    <x v="3417"/>
    <n v="1476837061"/>
    <d v="2016-10-19T00:31:01"/>
    <n v="12"/>
    <b v="0"/>
    <n v="1.3"/>
    <n v="16.25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1000 to 4999"/>
    <s v="GB"/>
    <s v="GBP"/>
    <n v="1406760101"/>
    <x v="3418"/>
    <n v="1404168101"/>
    <d v="2014-06-30T22:41:41"/>
    <n v="72"/>
    <b v="0"/>
    <n v="1.0854949999999999"/>
    <n v="30.152638888888887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1000 to 4999"/>
    <s v="US"/>
    <s v="USD"/>
    <n v="1408383153"/>
    <x v="3419"/>
    <n v="1405791153"/>
    <d v="2014-07-19T17:32:33"/>
    <n v="21"/>
    <b v="0"/>
    <n v="1"/>
    <n v="95.23809523809524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1000 to 4999"/>
    <s v="US"/>
    <s v="USD"/>
    <n v="1454709600"/>
    <x v="3420"/>
    <n v="1452520614"/>
    <d v="2016-01-11T13:56:54"/>
    <n v="42"/>
    <b v="0"/>
    <n v="1.0965"/>
    <n v="52.214285714285715"/>
    <b v="1"/>
    <x v="1"/>
    <x v="6"/>
  </r>
  <r>
    <n v="3433"/>
    <s v="The Dybbuk"/>
    <s v="death&amp;pretzels presents their first Chicago based project:_x000a_The Dybbuk by S. Ansky"/>
    <n v="9500"/>
    <n v="9525"/>
    <x v="0"/>
    <s v="5000 to 9999"/>
    <s v="US"/>
    <s v="USD"/>
    <n v="1402974000"/>
    <x v="3421"/>
    <n v="1400290255"/>
    <d v="2014-05-17T01:30:55"/>
    <n v="71"/>
    <b v="0"/>
    <n v="1.0026315789473683"/>
    <n v="134.1549295774648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10000 to 14999"/>
    <s v="US"/>
    <s v="USD"/>
    <n v="1404983269"/>
    <x v="3422"/>
    <n v="1402391269"/>
    <d v="2014-06-10T09:07:49"/>
    <n v="168"/>
    <b v="0"/>
    <n v="1.0555000000000001"/>
    <n v="62.827380952380949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Less Than 1000"/>
    <s v="US"/>
    <s v="USD"/>
    <n v="1470538800"/>
    <x v="3423"/>
    <n v="1469112493"/>
    <d v="2016-07-21T14:48:13"/>
    <n v="19"/>
    <b v="0"/>
    <n v="1.1200000000000001"/>
    <n v="58.94736842105263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5000 to 9999"/>
    <s v="US"/>
    <s v="USD"/>
    <n v="1408638480"/>
    <x v="3424"/>
    <n v="1406811593"/>
    <d v="2014-07-31T12:59:53"/>
    <n v="37"/>
    <b v="0"/>
    <n v="1.0589999999999999"/>
    <n v="143.1081081081081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1000 to 4999"/>
    <s v="US"/>
    <s v="USD"/>
    <n v="1440003820"/>
    <x v="3425"/>
    <n v="1437411820"/>
    <d v="2015-07-20T17:03:40"/>
    <n v="36"/>
    <b v="0"/>
    <n v="1.01"/>
    <n v="84.166666666666671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1000 to 4999"/>
    <s v="GB"/>
    <s v="GBP"/>
    <n v="1430600400"/>
    <x v="3426"/>
    <n v="1428358567"/>
    <d v="2015-04-06T22:16:07"/>
    <n v="14"/>
    <b v="0"/>
    <n v="1.042"/>
    <n v="186.07142857142858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1000 to 4999"/>
    <s v="US"/>
    <s v="USD"/>
    <n v="1453179540"/>
    <x v="3427"/>
    <n v="1452030730"/>
    <d v="2016-01-05T21:52:10"/>
    <n v="18"/>
    <b v="0"/>
    <n v="1.3467833333333334"/>
    <n v="89.785555555555561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5000 to 9999"/>
    <s v="US"/>
    <s v="USD"/>
    <n v="1405095300"/>
    <x v="3428"/>
    <n v="1403146628"/>
    <d v="2014-06-19T02:57:08"/>
    <n v="82"/>
    <b v="0"/>
    <n v="1.052184"/>
    <n v="64.157560975609755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1000 to 4999"/>
    <s v="US"/>
    <s v="USD"/>
    <n v="1447445820"/>
    <x v="3429"/>
    <n v="1445077121"/>
    <d v="2015-10-17T10:18:41"/>
    <n v="43"/>
    <b v="0"/>
    <n v="1.026"/>
    <n v="59.651162790697676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Less Than 1000"/>
    <s v="US"/>
    <s v="USD"/>
    <n v="1433016672"/>
    <x v="3430"/>
    <n v="1430424672"/>
    <d v="2015-04-30T20:11:12"/>
    <n v="8"/>
    <b v="0"/>
    <n v="1"/>
    <n v="31.25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Less Than 1000"/>
    <s v="US"/>
    <s v="USD"/>
    <n v="1410266146"/>
    <x v="3431"/>
    <n v="1407674146"/>
    <d v="2014-08-10T12:35:46"/>
    <n v="45"/>
    <b v="0"/>
    <n v="1.855"/>
    <n v="41.222222222222221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Less Than 1000"/>
    <s v="AU"/>
    <s v="AUD"/>
    <n v="1465394340"/>
    <x v="3432"/>
    <n v="1464677986"/>
    <d v="2016-05-31T06:59:46"/>
    <n v="20"/>
    <b v="0"/>
    <n v="2.89"/>
    <n v="43.35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1000 to 4999"/>
    <s v="GB"/>
    <s v="GBP"/>
    <n v="1445604236"/>
    <x v="3433"/>
    <n v="1443185036"/>
    <d v="2015-09-25T12:43:56"/>
    <n v="31"/>
    <b v="0"/>
    <n v="1"/>
    <n v="64.516129032258064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Less Than 1000"/>
    <s v="GB"/>
    <s v="GBP"/>
    <n v="1423138800"/>
    <x v="3434"/>
    <n v="1421092725"/>
    <d v="2015-01-12T19:58:45"/>
    <n v="25"/>
    <b v="0"/>
    <n v="1.0820000000000001"/>
    <n v="43.28"/>
    <b v="1"/>
    <x v="1"/>
    <x v="6"/>
  </r>
  <r>
    <n v="3447"/>
    <s v="The Vagabond Halfback"/>
    <s v="&quot;He was a poet, a vagrant, a philosopher, a lady's man and a hard drinker&quot;"/>
    <n v="1000"/>
    <n v="1078"/>
    <x v="0"/>
    <s v="Less Than 1000"/>
    <s v="US"/>
    <s v="USD"/>
    <n v="1458332412"/>
    <x v="3435"/>
    <n v="1454448012"/>
    <d v="2016-02-02T21:20:12"/>
    <n v="14"/>
    <b v="0"/>
    <n v="1.0780000000000001"/>
    <n v="77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1000 to 4999"/>
    <s v="US"/>
    <s v="USD"/>
    <n v="1418784689"/>
    <x v="3436"/>
    <n v="1416192689"/>
    <d v="2014-11-17T02:51:29"/>
    <n v="45"/>
    <b v="0"/>
    <n v="1.0976190476190477"/>
    <n v="51.222222222222221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Less Than 1000"/>
    <s v="US"/>
    <s v="USD"/>
    <n v="1468036800"/>
    <x v="3437"/>
    <n v="1465607738"/>
    <d v="2016-06-11T01:15:38"/>
    <n v="20"/>
    <b v="0"/>
    <n v="1.70625"/>
    <n v="68.25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Less Than 1000"/>
    <s v="GB"/>
    <s v="GBP"/>
    <n v="1427990071"/>
    <x v="3438"/>
    <n v="1422809671"/>
    <d v="2015-02-01T16:54:31"/>
    <n v="39"/>
    <b v="0"/>
    <n v="1.52"/>
    <n v="19.487179487179485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Less Than 1000"/>
    <s v="US"/>
    <s v="USD"/>
    <n v="1429636927"/>
    <x v="3439"/>
    <n v="1427304127"/>
    <d v="2015-03-25T17:22:07"/>
    <n v="16"/>
    <b v="0"/>
    <n v="1.0123076923076924"/>
    <n v="41.125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Less Than 1000"/>
    <s v="US"/>
    <s v="USD"/>
    <n v="1406087940"/>
    <x v="3440"/>
    <n v="1404141626"/>
    <d v="2014-06-30T15:20:26"/>
    <n v="37"/>
    <b v="0"/>
    <n v="1.532"/>
    <n v="41.405405405405403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Less Than 1000"/>
    <s v="GB"/>
    <s v="GBP"/>
    <n v="1471130956"/>
    <x v="3441"/>
    <n v="1465946956"/>
    <d v="2016-06-14T23:29:16"/>
    <n v="14"/>
    <b v="0"/>
    <n v="1.2833333333333334"/>
    <n v="27.5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Less Than 1000"/>
    <s v="GB"/>
    <s v="GBP"/>
    <n v="1406825159"/>
    <x v="3442"/>
    <n v="1404233159"/>
    <d v="2014-07-01T16:45:59"/>
    <n v="21"/>
    <b v="0"/>
    <n v="1.0071428571428571"/>
    <n v="33.571428571428569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10000 to 14999"/>
    <s v="US"/>
    <s v="USD"/>
    <n v="1476381627"/>
    <x v="3443"/>
    <n v="1473789627"/>
    <d v="2016-09-13T18:00:27"/>
    <n v="69"/>
    <b v="0"/>
    <n v="1.0065"/>
    <n v="145.86956521739131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1000 to 4999"/>
    <s v="US"/>
    <s v="USD"/>
    <n v="1406876340"/>
    <x v="3444"/>
    <n v="1404190567"/>
    <d v="2014-07-01T04:56:07"/>
    <n v="16"/>
    <b v="0"/>
    <n v="1.913"/>
    <n v="358.6875"/>
    <b v="1"/>
    <x v="1"/>
    <x v="6"/>
  </r>
  <r>
    <n v="3457"/>
    <s v="The Impossible Adventures Of Supernova Jones"/>
    <s v="Robots, Space Battles, Mystery, and Intrigue. Nothing is Impossible..."/>
    <n v="2000"/>
    <n v="2804"/>
    <x v="0"/>
    <s v="1000 to 4999"/>
    <s v="US"/>
    <s v="USD"/>
    <n v="1423720740"/>
    <x v="3445"/>
    <n v="1421081857"/>
    <d v="2015-01-12T16:57:37"/>
    <n v="55"/>
    <b v="0"/>
    <n v="1.4019999999999999"/>
    <n v="50.981818181818184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Less Than 1000"/>
    <s v="US"/>
    <s v="USD"/>
    <n v="1422937620"/>
    <x v="3446"/>
    <n v="1420606303"/>
    <d v="2015-01-07T04:51:43"/>
    <n v="27"/>
    <b v="0"/>
    <n v="1.2433537832310839"/>
    <n v="45.037037037037038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Less Than 1000"/>
    <s v="GB"/>
    <s v="GBP"/>
    <n v="1463743860"/>
    <x v="3447"/>
    <n v="1461151860"/>
    <d v="2016-04-20T11:31:00"/>
    <n v="36"/>
    <b v="0"/>
    <n v="1.262"/>
    <n v="17.527777777777779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s v="Less Than 1000"/>
    <s v="GB"/>
    <s v="GBP"/>
    <n v="1408106352"/>
    <x v="3448"/>
    <n v="1406896752"/>
    <d v="2014-08-01T12:39:12"/>
    <n v="19"/>
    <b v="0"/>
    <n v="1.9"/>
    <n v="50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Less Than 1000"/>
    <s v="US"/>
    <s v="USD"/>
    <n v="1477710000"/>
    <x v="3449"/>
    <n v="1475248279"/>
    <d v="2016-09-30T15:11:19"/>
    <n v="12"/>
    <b v="0"/>
    <n v="1.39"/>
    <n v="57.916666666666664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Less Than 1000"/>
    <s v="US"/>
    <s v="USD"/>
    <n v="1436551200"/>
    <x v="3450"/>
    <n v="1435181628"/>
    <d v="2015-06-24T21:33:48"/>
    <n v="17"/>
    <b v="0"/>
    <n v="2.02"/>
    <n v="29.705882352941178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10000 to 14999"/>
    <s v="CA"/>
    <s v="CAD"/>
    <n v="1476158340"/>
    <x v="3451"/>
    <n v="1472594585"/>
    <d v="2016-08-30T22:03:05"/>
    <n v="114"/>
    <b v="0"/>
    <n v="1.0338000000000001"/>
    <n v="90.684210526315795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5000 to 9999"/>
    <s v="US"/>
    <s v="USD"/>
    <n v="1471921637"/>
    <x v="3452"/>
    <n v="1469329637"/>
    <d v="2016-07-24T03:07:17"/>
    <n v="93"/>
    <b v="0"/>
    <n v="1.023236"/>
    <n v="55.01268817204301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1000 to 4999"/>
    <s v="GB"/>
    <s v="GBP"/>
    <n v="1439136000"/>
    <x v="3453"/>
    <n v="1436972472"/>
    <d v="2015-07-15T15:01:12"/>
    <n v="36"/>
    <b v="0"/>
    <n v="1.03"/>
    <n v="57.222222222222221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1000 to 4999"/>
    <s v="US"/>
    <s v="USD"/>
    <n v="1461108450"/>
    <x v="3454"/>
    <n v="1455928050"/>
    <d v="2016-02-20T00:27:30"/>
    <n v="61"/>
    <b v="0"/>
    <n v="1.2714285714285714"/>
    <n v="72.950819672131146"/>
    <b v="1"/>
    <x v="1"/>
    <x v="6"/>
  </r>
  <r>
    <n v="3467"/>
    <s v="Venus in Fur, Los Angeles."/>
    <s v="Venus in Fur, By David Ives."/>
    <n v="3000"/>
    <n v="3030"/>
    <x v="0"/>
    <s v="1000 to 4999"/>
    <s v="US"/>
    <s v="USD"/>
    <n v="1426864032"/>
    <x v="3455"/>
    <n v="1424275632"/>
    <d v="2015-02-18T16:07:12"/>
    <n v="47"/>
    <b v="0"/>
    <n v="1.01"/>
    <n v="64.468085106382972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10000 to 14999"/>
    <s v="US"/>
    <s v="USD"/>
    <n v="1474426800"/>
    <x v="3456"/>
    <n v="1471976529"/>
    <d v="2016-08-23T18:22:09"/>
    <n v="17"/>
    <b v="0"/>
    <n v="1.2178"/>
    <n v="716.35294117647061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1000 to 4999"/>
    <s v="US"/>
    <s v="USD"/>
    <n v="1461857045"/>
    <x v="3457"/>
    <n v="1459265045"/>
    <d v="2016-03-29T15:24:05"/>
    <n v="63"/>
    <b v="0"/>
    <n v="1.1339285714285714"/>
    <n v="50.396825396825399"/>
    <b v="1"/>
    <x v="1"/>
    <x v="6"/>
  </r>
  <r>
    <n v="3470"/>
    <s v="She Kills Monsters"/>
    <s v="The New Artist's Circle is a theatre company dedicated to bringing the arts to young people."/>
    <n v="250"/>
    <n v="375"/>
    <x v="0"/>
    <s v="Less Than 1000"/>
    <s v="US"/>
    <s v="USD"/>
    <n v="1468618680"/>
    <x v="3458"/>
    <n v="1465345902"/>
    <d v="2016-06-08T00:31:42"/>
    <n v="9"/>
    <b v="0"/>
    <n v="1.5"/>
    <n v="41.666666666666664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Less Than 1000"/>
    <s v="GB"/>
    <s v="GBP"/>
    <n v="1409515200"/>
    <x v="3459"/>
    <n v="1405971690"/>
    <d v="2014-07-21T19:41:30"/>
    <n v="30"/>
    <b v="0"/>
    <n v="2.1459999999999999"/>
    <n v="35.766666666666666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1000 to 4999"/>
    <s v="US"/>
    <s v="USD"/>
    <n v="1415253540"/>
    <x v="3460"/>
    <n v="1413432331"/>
    <d v="2014-10-16T04:05:31"/>
    <n v="23"/>
    <b v="0"/>
    <n v="1.0205"/>
    <n v="88.739130434782609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1000 to 4999"/>
    <s v="US"/>
    <s v="USD"/>
    <n v="1426883220"/>
    <x v="3461"/>
    <n v="1425067296"/>
    <d v="2015-02-27T20:01:36"/>
    <n v="33"/>
    <b v="0"/>
    <n v="1"/>
    <n v="148.4848484848485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1000 to 4999"/>
    <s v="GB"/>
    <s v="GBP"/>
    <n v="1469016131"/>
    <x v="3462"/>
    <n v="1466424131"/>
    <d v="2016-06-20T12:02:11"/>
    <n v="39"/>
    <b v="0"/>
    <n v="1.01"/>
    <n v="51.794871794871796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s v="Less Than 1000"/>
    <s v="GB"/>
    <s v="GBP"/>
    <n v="1414972800"/>
    <x v="3463"/>
    <n v="1412629704"/>
    <d v="2014-10-06T21:08:24"/>
    <n v="17"/>
    <b v="0"/>
    <n v="1.1333333333333333"/>
    <n v="20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Less Than 1000"/>
    <s v="US"/>
    <s v="USD"/>
    <n v="1414378800"/>
    <x v="3464"/>
    <n v="1412836990"/>
    <d v="2014-10-09T06:43:10"/>
    <n v="6"/>
    <b v="0"/>
    <n v="1.04"/>
    <n v="52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1000 to 4999"/>
    <s v="US"/>
    <s v="USD"/>
    <n v="1431831600"/>
    <x v="3465"/>
    <n v="1430761243"/>
    <d v="2015-05-04T17:40:43"/>
    <n v="39"/>
    <b v="0"/>
    <n v="1.1533333333333333"/>
    <n v="53.230769230769234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1000 to 4999"/>
    <s v="US"/>
    <s v="USD"/>
    <n v="1426539600"/>
    <x v="3466"/>
    <n v="1424296822"/>
    <d v="2015-02-18T22:00:22"/>
    <n v="57"/>
    <b v="0"/>
    <n v="1.1285000000000001"/>
    <n v="39.596491228070178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1000 to 4999"/>
    <s v="GB"/>
    <s v="GBP"/>
    <n v="1403382680"/>
    <x v="3467"/>
    <n v="1400790680"/>
    <d v="2014-05-22T20:31:20"/>
    <n v="56"/>
    <b v="0"/>
    <n v="1.2786666666666666"/>
    <n v="34.25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1000 to 4999"/>
    <s v="US"/>
    <s v="USD"/>
    <n v="1436562000"/>
    <x v="3468"/>
    <n v="1434440227"/>
    <d v="2015-06-16T07:37:07"/>
    <n v="13"/>
    <b v="0"/>
    <n v="1.4266666666666667"/>
    <n v="164.61538461538461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10000 to 14999"/>
    <s v="AU"/>
    <s v="AUD"/>
    <n v="1420178188"/>
    <x v="3469"/>
    <n v="1418709388"/>
    <d v="2014-12-16T05:56:28"/>
    <n v="95"/>
    <b v="0"/>
    <n v="1.1879999999999999"/>
    <n v="125.05263157894737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1000 to 4999"/>
    <s v="GB"/>
    <s v="GBP"/>
    <n v="1404671466"/>
    <x v="3470"/>
    <n v="1402079466"/>
    <d v="2014-06-06T18:31:06"/>
    <n v="80"/>
    <b v="0"/>
    <n v="1.3833333333333333"/>
    <n v="51.875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1000 to 4999"/>
    <s v="US"/>
    <s v="USD"/>
    <n v="1404403381"/>
    <x v="3471"/>
    <n v="1401811381"/>
    <d v="2014-06-03T16:03:01"/>
    <n v="133"/>
    <b v="0"/>
    <n v="1.599402985074627"/>
    <n v="40.285714285714285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1000 to 4999"/>
    <s v="US"/>
    <s v="USD"/>
    <n v="1466014499"/>
    <x v="3472"/>
    <n v="1463422499"/>
    <d v="2016-05-16T18:14:59"/>
    <n v="44"/>
    <b v="0"/>
    <n v="1.1424000000000001"/>
    <n v="64.909090909090907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1000 to 4999"/>
    <s v="US"/>
    <s v="USD"/>
    <n v="1454431080"/>
    <x v="3473"/>
    <n v="1451839080"/>
    <d v="2016-01-03T16:38:00"/>
    <n v="30"/>
    <b v="0"/>
    <n v="1.0060606060606061"/>
    <n v="55.333333333333336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1000 to 4999"/>
    <s v="US"/>
    <s v="USD"/>
    <n v="1433314740"/>
    <x v="3474"/>
    <n v="1430600401"/>
    <d v="2015-05-02T21:00:01"/>
    <n v="56"/>
    <b v="0"/>
    <n v="1.552"/>
    <n v="83.142857142857139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1000 to 4999"/>
    <s v="GB"/>
    <s v="GBP"/>
    <n v="1435185252"/>
    <x v="3475"/>
    <n v="1432593252"/>
    <d v="2015-05-25T22:34:12"/>
    <n v="66"/>
    <b v="0"/>
    <n v="1.2775000000000001"/>
    <n v="38.712121212121211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1000 to 4999"/>
    <s v="US"/>
    <s v="USD"/>
    <n v="1429286400"/>
    <x v="3476"/>
    <n v="1427221560"/>
    <d v="2015-03-24T18:26:00"/>
    <n v="29"/>
    <b v="0"/>
    <n v="1.212"/>
    <n v="125.3793103448275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5000 to 9999"/>
    <s v="GB"/>
    <s v="GBP"/>
    <n v="1400965200"/>
    <x v="3477"/>
    <n v="1398352531"/>
    <d v="2014-04-24T15:15:31"/>
    <n v="72"/>
    <b v="0"/>
    <n v="1.127"/>
    <n v="78.263888888888886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Less Than 1000"/>
    <s v="US"/>
    <s v="USD"/>
    <n v="1460574924"/>
    <x v="3478"/>
    <n v="1457982924"/>
    <d v="2016-03-14T19:15:24"/>
    <n v="27"/>
    <b v="0"/>
    <n v="1.2749999999999999"/>
    <n v="47.222222222222221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Less Than 1000"/>
    <s v="US"/>
    <s v="USD"/>
    <n v="1431928784"/>
    <x v="3479"/>
    <n v="1430114384"/>
    <d v="2015-04-27T05:59:44"/>
    <n v="10"/>
    <b v="0"/>
    <n v="1.5820000000000001"/>
    <n v="79.099999999999994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1000 to 4999"/>
    <s v="US"/>
    <s v="USD"/>
    <n v="1445818397"/>
    <x v="3480"/>
    <n v="1442794397"/>
    <d v="2015-09-21T00:13:17"/>
    <n v="35"/>
    <b v="0"/>
    <n v="1.0526894736842105"/>
    <n v="114.29199999999999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1000 to 4999"/>
    <s v="US"/>
    <s v="USD"/>
    <n v="1408252260"/>
    <x v="3481"/>
    <n v="1406580436"/>
    <d v="2014-07-28T20:47:16"/>
    <n v="29"/>
    <b v="0"/>
    <n v="1"/>
    <n v="51.724137931034484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Less Than 1000"/>
    <s v="US"/>
    <s v="USD"/>
    <n v="1480140000"/>
    <x v="3482"/>
    <n v="1479186575"/>
    <d v="2016-11-15T05:09:35"/>
    <n v="13"/>
    <b v="0"/>
    <n v="1"/>
    <n v="30.76923076923077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5000 to 9999"/>
    <s v="CA"/>
    <s v="CAD"/>
    <n v="1414862280"/>
    <x v="3483"/>
    <n v="1412360309"/>
    <d v="2014-10-03T18:18:29"/>
    <n v="72"/>
    <b v="0"/>
    <n v="1.0686"/>
    <n v="74.208333333333329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1000 to 4999"/>
    <s v="US"/>
    <s v="USD"/>
    <n v="1473625166"/>
    <x v="3484"/>
    <n v="1470169166"/>
    <d v="2016-08-02T20:19:26"/>
    <n v="78"/>
    <b v="0"/>
    <n v="1.244"/>
    <n v="47.846153846153847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1000 to 4999"/>
    <s v="US"/>
    <s v="USD"/>
    <n v="1464904800"/>
    <x v="3485"/>
    <n v="1463852904"/>
    <d v="2016-05-21T17:48:24"/>
    <n v="49"/>
    <b v="0"/>
    <n v="1.0870406189555126"/>
    <n v="34.408163265306122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1000 to 4999"/>
    <s v="CA"/>
    <s v="CAD"/>
    <n v="1464471840"/>
    <x v="3486"/>
    <n v="1459309704"/>
    <d v="2016-03-30T03:48:24"/>
    <n v="42"/>
    <b v="0"/>
    <n v="1.0242424242424242"/>
    <n v="40.238095238095241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1000 to 4999"/>
    <s v="US"/>
    <s v="USD"/>
    <n v="1435733940"/>
    <x v="3487"/>
    <n v="1431046325"/>
    <d v="2015-05-08T00:52:05"/>
    <n v="35"/>
    <b v="0"/>
    <n v="1.0549999999999999"/>
    <n v="60.28571428571428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Less Than 1000"/>
    <s v="US"/>
    <s v="USD"/>
    <n v="1457326740"/>
    <x v="3488"/>
    <n v="1455919438"/>
    <d v="2016-02-19T22:03:58"/>
    <n v="42"/>
    <b v="0"/>
    <n v="1.0629999999999999"/>
    <n v="25.30952380952381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1000 to 4999"/>
    <s v="GB"/>
    <s v="GBP"/>
    <n v="1441995595"/>
    <x v="3489"/>
    <n v="1439835595"/>
    <d v="2015-08-17T18:19:55"/>
    <n v="42"/>
    <b v="0"/>
    <n v="1.0066666666666666"/>
    <n v="35.952380952380949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1000 to 4999"/>
    <s v="US"/>
    <s v="USD"/>
    <n v="1458100740"/>
    <x v="3490"/>
    <n v="1456862924"/>
    <d v="2016-03-01T20:08:44"/>
    <n v="31"/>
    <b v="0"/>
    <n v="1.054"/>
    <n v="136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1000 to 4999"/>
    <s v="GB"/>
    <s v="GBP"/>
    <n v="1469359728"/>
    <x v="3491"/>
    <n v="1466767728"/>
    <d v="2016-06-24T11:28:48"/>
    <n v="38"/>
    <b v="0"/>
    <n v="1.0755999999999999"/>
    <n v="70.763157894736835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Less Than 1000"/>
    <s v="US"/>
    <s v="USD"/>
    <n v="1447959491"/>
    <x v="3492"/>
    <n v="1445363891"/>
    <d v="2015-10-20T17:58:11"/>
    <n v="8"/>
    <b v="0"/>
    <n v="1"/>
    <n v="125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1000 to 4999"/>
    <s v="US"/>
    <s v="USD"/>
    <n v="1399953600"/>
    <x v="3493"/>
    <n v="1398983245"/>
    <d v="2014-05-01T22:27:25"/>
    <n v="39"/>
    <b v="0"/>
    <n v="1.0376000000000001"/>
    <n v="66.512820512820511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1000 to 4999"/>
    <s v="US"/>
    <s v="USD"/>
    <n v="1408815440"/>
    <x v="3494"/>
    <n v="1404927440"/>
    <d v="2014-07-09T17:37:20"/>
    <n v="29"/>
    <b v="0"/>
    <n v="1.0149999999999999"/>
    <n v="105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10000 to 14999"/>
    <s v="US"/>
    <s v="USD"/>
    <n v="1464732537"/>
    <x v="3495"/>
    <n v="1462140537"/>
    <d v="2016-05-01T22:08:57"/>
    <n v="72"/>
    <b v="0"/>
    <n v="1.044"/>
    <n v="145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Less Than 1000"/>
    <s v="GB"/>
    <s v="GBP"/>
    <n v="1462914000"/>
    <x v="3496"/>
    <n v="1460914253"/>
    <d v="2016-04-17T17:30:53"/>
    <n v="15"/>
    <b v="0"/>
    <n v="1.8"/>
    <n v="12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1000 to 4999"/>
    <s v="US"/>
    <s v="USD"/>
    <n v="1416545700"/>
    <x v="3497"/>
    <n v="1415392666"/>
    <d v="2014-11-07T20:37:46"/>
    <n v="33"/>
    <b v="0"/>
    <n v="1.0633333333333332"/>
    <n v="96.666666666666671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Less Than 1000"/>
    <s v="US"/>
    <s v="USD"/>
    <n v="1404312846"/>
    <x v="3498"/>
    <n v="1402584846"/>
    <d v="2014-06-12T14:54:06"/>
    <n v="15"/>
    <b v="0"/>
    <n v="1.0055555555555555"/>
    <n v="60.333333333333336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s v="1000 to 4999"/>
    <s v="GB"/>
    <s v="GBP"/>
    <n v="1415385000"/>
    <x v="3499"/>
    <n v="1413406695"/>
    <d v="2014-10-15T20:58:15"/>
    <n v="19"/>
    <b v="0"/>
    <n v="1.012"/>
    <n v="79.89473684210526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Less Than 1000"/>
    <s v="GB"/>
    <s v="GBP"/>
    <n v="1429789992"/>
    <x v="3500"/>
    <n v="1424609592"/>
    <d v="2015-02-22T12:53:12"/>
    <n v="17"/>
    <b v="0"/>
    <n v="1"/>
    <n v="58.823529411764703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1000 to 4999"/>
    <s v="US"/>
    <s v="USD"/>
    <n v="1401857940"/>
    <x v="3501"/>
    <n v="1400725112"/>
    <d v="2014-05-22T02:18:32"/>
    <n v="44"/>
    <b v="0"/>
    <n v="1.1839285714285714"/>
    <n v="75.340909090909093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Less Than 1000"/>
    <s v="US"/>
    <s v="USD"/>
    <n v="1422853140"/>
    <x v="3502"/>
    <n v="1421439552"/>
    <d v="2015-01-16T20:19:12"/>
    <n v="10"/>
    <b v="0"/>
    <n v="1.1000000000000001"/>
    <n v="55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1000 to 4999"/>
    <s v="US"/>
    <s v="USD"/>
    <n v="1433097171"/>
    <x v="3503"/>
    <n v="1430505171"/>
    <d v="2015-05-01T18:32:51"/>
    <n v="46"/>
    <b v="0"/>
    <n v="1.0266666666666666"/>
    <n v="66.956521739130437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1000 to 4999"/>
    <s v="US"/>
    <s v="USD"/>
    <n v="1410145200"/>
    <x v="3504"/>
    <n v="1407197670"/>
    <d v="2014-08-05T00:14:30"/>
    <n v="11"/>
    <b v="0"/>
    <n v="1"/>
    <n v="227.27272727272728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1000 to 4999"/>
    <s v="GB"/>
    <s v="GBP"/>
    <n v="1404471600"/>
    <x v="3505"/>
    <n v="1401910634"/>
    <d v="2014-06-04T19:37:14"/>
    <n v="13"/>
    <b v="0"/>
    <n v="1"/>
    <n v="307.69230769230768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1000 to 4999"/>
    <s v="US"/>
    <s v="USD"/>
    <n v="1412259660"/>
    <x v="3506"/>
    <n v="1410461299"/>
    <d v="2014-09-11T18:48:19"/>
    <n v="33"/>
    <b v="0"/>
    <n v="1.10046"/>
    <n v="50.02090909090909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s v="1000 to 4999"/>
    <s v="GB"/>
    <s v="GBP"/>
    <n v="1425478950"/>
    <x v="3507"/>
    <n v="1422886950"/>
    <d v="2015-02-02T14:22:30"/>
    <n v="28"/>
    <b v="0"/>
    <n v="1.0135000000000001"/>
    <n v="72.392857142857139"/>
    <b v="1"/>
    <x v="1"/>
    <x v="6"/>
  </r>
  <r>
    <n v="3520"/>
    <s v="Protocols"/>
    <s v="Help us to bring &quot;Protocols&quot; at the 2015 Camden Fringe. The most controversial play of the year."/>
    <n v="2000"/>
    <n v="2015"/>
    <x v="0"/>
    <s v="1000 to 4999"/>
    <s v="GB"/>
    <s v="GBP"/>
    <n v="1441547220"/>
    <x v="3508"/>
    <n v="1439322412"/>
    <d v="2015-08-11T19:46:52"/>
    <n v="21"/>
    <b v="0"/>
    <n v="1.0075000000000001"/>
    <n v="95.952380952380949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Less Than 1000"/>
    <s v="US"/>
    <s v="USD"/>
    <n v="1411980020"/>
    <x v="3509"/>
    <n v="1409388020"/>
    <d v="2014-08-30T08:40:20"/>
    <n v="13"/>
    <b v="0"/>
    <n v="1.6942857142857144"/>
    <n v="45.6153846153846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1000 to 4999"/>
    <s v="GB"/>
    <s v="GBP"/>
    <n v="1442311560"/>
    <x v="3510"/>
    <n v="1439924246"/>
    <d v="2015-08-18T18:57:26"/>
    <n v="34"/>
    <b v="0"/>
    <n v="1"/>
    <n v="41.02941176470588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1000 to 4999"/>
    <s v="GB"/>
    <s v="GBP"/>
    <n v="1474844400"/>
    <x v="3511"/>
    <n v="1469871148"/>
    <d v="2016-07-30T09:32:28"/>
    <n v="80"/>
    <b v="0"/>
    <n v="1.1365000000000001"/>
    <n v="56.825000000000003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10000 to 14999"/>
    <s v="US"/>
    <s v="USD"/>
    <n v="1410580800"/>
    <x v="3512"/>
    <n v="1409336373"/>
    <d v="2014-08-29T18:19:33"/>
    <n v="74"/>
    <b v="0"/>
    <n v="1.0156000000000001"/>
    <n v="137.24324324324326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Less Than 1000"/>
    <s v="US"/>
    <s v="USD"/>
    <n v="1439136000"/>
    <x v="3453"/>
    <n v="1438188106"/>
    <d v="2015-07-29T16:41:46"/>
    <n v="7"/>
    <b v="0"/>
    <n v="1.06"/>
    <n v="75.714285714285708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1000 to 4999"/>
    <s v="US"/>
    <s v="USD"/>
    <n v="1461823140"/>
    <x v="3513"/>
    <n v="1459411371"/>
    <d v="2016-03-31T08:02:51"/>
    <n v="34"/>
    <b v="0"/>
    <n v="1.02"/>
    <n v="99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5000 to 9999"/>
    <s v="US"/>
    <s v="USD"/>
    <n v="1436587140"/>
    <x v="3514"/>
    <n v="1434069205"/>
    <d v="2015-06-12T00:33:25"/>
    <n v="86"/>
    <b v="0"/>
    <n v="1.1691666666666667"/>
    <n v="81.569767441860463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1000 to 4999"/>
    <s v="GB"/>
    <s v="GBP"/>
    <n v="1484740918"/>
    <x v="3515"/>
    <n v="1483012918"/>
    <d v="2016-12-29T12:01:58"/>
    <n v="37"/>
    <b v="0"/>
    <n v="1.0115151515151515"/>
    <n v="45.108108108108105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Less Than 1000"/>
    <s v="US"/>
    <s v="USD"/>
    <n v="1436749200"/>
    <x v="3516"/>
    <n v="1434997018"/>
    <d v="2015-06-22T18:16:58"/>
    <n v="18"/>
    <b v="0"/>
    <n v="1.32"/>
    <n v="36.666666666666664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1000 to 4999"/>
    <s v="GB"/>
    <s v="GBP"/>
    <n v="1460318400"/>
    <x v="3517"/>
    <n v="1457881057"/>
    <d v="2016-03-13T14:57:37"/>
    <n v="22"/>
    <b v="0"/>
    <n v="1"/>
    <n v="125"/>
    <b v="1"/>
    <x v="1"/>
    <x v="6"/>
  </r>
  <r>
    <n v="3531"/>
    <s v="The Reinvention of Lily Johnson"/>
    <s v="A political comedy for a crazy election year"/>
    <n v="1000"/>
    <n v="1280"/>
    <x v="0"/>
    <s v="Less Than 1000"/>
    <s v="US"/>
    <s v="USD"/>
    <n v="1467301334"/>
    <x v="3518"/>
    <n v="1464709334"/>
    <d v="2016-05-31T15:42:14"/>
    <n v="26"/>
    <b v="0"/>
    <n v="1.28"/>
    <n v="49.230769230769234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Less Than 1000"/>
    <s v="US"/>
    <s v="USD"/>
    <n v="1411012740"/>
    <x v="3519"/>
    <n v="1409667827"/>
    <d v="2014-09-02T14:23:47"/>
    <n v="27"/>
    <b v="0"/>
    <n v="1.1895833333333334"/>
    <n v="42.296296296296298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Less Than 1000"/>
    <s v="US"/>
    <s v="USD"/>
    <n v="1447269367"/>
    <x v="3520"/>
    <n v="1444673767"/>
    <d v="2015-10-12T18:16:07"/>
    <n v="8"/>
    <b v="0"/>
    <n v="1.262"/>
    <n v="78.875"/>
    <b v="1"/>
    <x v="1"/>
    <x v="6"/>
  </r>
  <r>
    <n v="3534"/>
    <s v="Night of Ashes"/>
    <s v="A Theatrical Prequel to Hell's Rebels, the current Pathfinder Adventure Path from Paizo Publishing"/>
    <n v="5000"/>
    <n v="7810"/>
    <x v="0"/>
    <s v="5000 to 9999"/>
    <s v="US"/>
    <s v="USD"/>
    <n v="1443711623"/>
    <x v="3521"/>
    <n v="1440687623"/>
    <d v="2015-08-27T15:00:23"/>
    <n v="204"/>
    <b v="0"/>
    <n v="1.5620000000000001"/>
    <n v="38.284313725490193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1000 to 4999"/>
    <s v="GB"/>
    <s v="GBP"/>
    <n v="1443808800"/>
    <x v="1804"/>
    <n v="1441120910"/>
    <d v="2015-09-01T15:21:50"/>
    <n v="46"/>
    <b v="0"/>
    <n v="1.0315000000000001"/>
    <n v="44.847826086956523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Less Than 1000"/>
    <s v="GB"/>
    <s v="GBP"/>
    <n v="1450612740"/>
    <x v="3522"/>
    <n v="1448040425"/>
    <d v="2015-11-20T17:27:05"/>
    <n v="17"/>
    <b v="0"/>
    <n v="1.5333333333333334"/>
    <n v="13.529411764705882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Less Than 1000"/>
    <s v="CA"/>
    <s v="CAD"/>
    <n v="1416211140"/>
    <x v="3523"/>
    <n v="1413016216"/>
    <d v="2014-10-11T08:30:16"/>
    <n v="28"/>
    <b v="0"/>
    <n v="1.8044444444444445"/>
    <n v="43.5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1000 to 4999"/>
    <s v="GB"/>
    <s v="GBP"/>
    <n v="1471428340"/>
    <x v="3524"/>
    <n v="1469009140"/>
    <d v="2016-07-20T10:05:40"/>
    <n v="83"/>
    <b v="0"/>
    <n v="1.2845"/>
    <n v="30.951807228915662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Less Than 1000"/>
    <s v="US"/>
    <s v="USD"/>
    <n v="1473358122"/>
    <x v="3525"/>
    <n v="1471543722"/>
    <d v="2016-08-18T18:08:42"/>
    <n v="13"/>
    <b v="0"/>
    <n v="1.1966666666666668"/>
    <n v="55.230769230769234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Less Than 1000"/>
    <s v="GB"/>
    <s v="GBP"/>
    <n v="1466899491"/>
    <x v="3526"/>
    <n v="1464307491"/>
    <d v="2016-05-27T00:04:51"/>
    <n v="8"/>
    <b v="0"/>
    <n v="1.23"/>
    <n v="46.125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1000 to 4999"/>
    <s v="GB"/>
    <s v="GBP"/>
    <n v="1441042275"/>
    <x v="3527"/>
    <n v="1438882275"/>
    <d v="2015-08-06T17:31:15"/>
    <n v="32"/>
    <b v="0"/>
    <n v="1.05"/>
    <n v="39.375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5000 to 9999"/>
    <s v="US"/>
    <s v="USD"/>
    <n v="1410099822"/>
    <x v="3528"/>
    <n v="1404915822"/>
    <d v="2014-07-09T14:23:42"/>
    <n v="85"/>
    <b v="0"/>
    <n v="1.0223636363636364"/>
    <n v="66.152941176470591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1000 to 4999"/>
    <s v="DE"/>
    <s v="EUR"/>
    <n v="1435255659"/>
    <x v="3529"/>
    <n v="1432663659"/>
    <d v="2015-05-26T18:07:39"/>
    <n v="29"/>
    <b v="0"/>
    <n v="1.0466666666666666"/>
    <n v="54.137931034482762"/>
    <b v="1"/>
    <x v="1"/>
    <x v="6"/>
  </r>
  <r>
    <n v="3544"/>
    <s v="Gruoch, or Lady Macbeth"/>
    <s v="Death &amp; Pretzels presents the world premiere of Paul Pasulka's Gruoch, or Lady Macbeth"/>
    <n v="2500"/>
    <n v="2500"/>
    <x v="0"/>
    <s v="1000 to 4999"/>
    <s v="US"/>
    <s v="USD"/>
    <n v="1425758257"/>
    <x v="3530"/>
    <n v="1423166257"/>
    <d v="2015-02-05T19:57:37"/>
    <n v="24"/>
    <b v="0"/>
    <n v="1"/>
    <n v="104.16666666666667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Less Than 1000"/>
    <s v="US"/>
    <s v="USD"/>
    <n v="1428780159"/>
    <x v="3531"/>
    <n v="1426188159"/>
    <d v="2015-03-12T19:22:39"/>
    <n v="8"/>
    <b v="0"/>
    <n v="1.004"/>
    <n v="31.375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1000 to 4999"/>
    <s v="US"/>
    <s v="USD"/>
    <n v="1427860740"/>
    <x v="3532"/>
    <n v="1426002684"/>
    <d v="2015-03-10T15:51:24"/>
    <n v="19"/>
    <b v="0"/>
    <n v="1.0227272727272727"/>
    <n v="59.210526315789473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35000 to 39999"/>
    <s v="US"/>
    <s v="USD"/>
    <n v="1463198340"/>
    <x v="3533"/>
    <n v="1461117201"/>
    <d v="2016-04-20T01:53:21"/>
    <n v="336"/>
    <b v="0"/>
    <n v="1.1440928571428572"/>
    <n v="119.17633928571429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1000 to 4999"/>
    <s v="US"/>
    <s v="USD"/>
    <n v="1457139600"/>
    <x v="3534"/>
    <n v="1455230214"/>
    <d v="2016-02-11T22:36:54"/>
    <n v="13"/>
    <b v="0"/>
    <n v="1.019047619047619"/>
    <n v="164.61538461538461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Less Than 1000"/>
    <s v="GB"/>
    <s v="GBP"/>
    <n v="1441358873"/>
    <x v="3535"/>
    <n v="1438939673"/>
    <d v="2015-08-07T09:27:53"/>
    <n v="42"/>
    <b v="0"/>
    <n v="1.02"/>
    <n v="24.285714285714285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1000 to 4999"/>
    <s v="GB"/>
    <s v="GBP"/>
    <n v="1462224398"/>
    <x v="3536"/>
    <n v="1459632398"/>
    <d v="2016-04-02T21:26:38"/>
    <n v="64"/>
    <b v="0"/>
    <n v="1.048"/>
    <n v="40.9375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1000 to 4999"/>
    <s v="US"/>
    <s v="USD"/>
    <n v="1400796420"/>
    <x v="3537"/>
    <n v="1398342170"/>
    <d v="2014-04-24T12:22:50"/>
    <n v="25"/>
    <b v="0"/>
    <n v="1.0183333333333333"/>
    <n v="61.1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Less Than 1000"/>
    <s v="GB"/>
    <s v="GBP"/>
    <n v="1403964324"/>
    <x v="3538"/>
    <n v="1401372324"/>
    <d v="2014-05-29T14:05:24"/>
    <n v="20"/>
    <b v="0"/>
    <n v="1"/>
    <n v="38.65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5000 to 9999"/>
    <s v="US"/>
    <s v="USD"/>
    <n v="1439337600"/>
    <x v="3539"/>
    <n v="1436575280"/>
    <d v="2015-07-11T00:41:20"/>
    <n v="104"/>
    <b v="0"/>
    <n v="1.0627272727272727"/>
    <n v="56.20192307692308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5000 to 9999"/>
    <s v="US"/>
    <s v="USD"/>
    <n v="1423674000"/>
    <x v="3540"/>
    <n v="1421025159"/>
    <d v="2015-01-12T01:12:39"/>
    <n v="53"/>
    <b v="0"/>
    <n v="1.1342219999999998"/>
    <n v="107.00207547169811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1000 to 4999"/>
    <s v="IT"/>
    <s v="EUR"/>
    <n v="1479382594"/>
    <x v="3541"/>
    <n v="1476786994"/>
    <d v="2016-10-18T10:36:34"/>
    <n v="14"/>
    <b v="0"/>
    <n v="1"/>
    <n v="171.42857142857142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1000 to 4999"/>
    <s v="GB"/>
    <s v="GBP"/>
    <n v="1408289724"/>
    <x v="3542"/>
    <n v="1403105724"/>
    <d v="2014-06-18T15:35:24"/>
    <n v="20"/>
    <b v="0"/>
    <n v="1.0045454545454546"/>
    <n v="110.5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Not within Scope"/>
    <s v="US"/>
    <s v="USD"/>
    <n v="1399271911"/>
    <x v="3543"/>
    <n v="1396334311"/>
    <d v="2014-04-01T06:38:31"/>
    <n v="558"/>
    <b v="0"/>
    <n v="1.0003599999999999"/>
    <n v="179.27598566308242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Less Than 1000"/>
    <s v="GB"/>
    <s v="GBP"/>
    <n v="1435352400"/>
    <x v="3544"/>
    <n v="1431718575"/>
    <d v="2015-05-15T19:36:15"/>
    <n v="22"/>
    <b v="0"/>
    <n v="1.44"/>
    <n v="22.90909090909091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Less Than 1000"/>
    <s v="AU"/>
    <s v="AUD"/>
    <n v="1438333080"/>
    <x v="3545"/>
    <n v="1436408308"/>
    <d v="2015-07-09T02:18:28"/>
    <n v="24"/>
    <b v="0"/>
    <n v="1.0349999999999999"/>
    <n v="43.125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1000 to 4999"/>
    <s v="CA"/>
    <s v="CAD"/>
    <n v="1432694700"/>
    <x v="3546"/>
    <n v="1429651266"/>
    <d v="2015-04-21T21:21:06"/>
    <n v="74"/>
    <b v="0"/>
    <n v="1.0843750000000001"/>
    <n v="46.891891891891895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1000 to 4999"/>
    <s v="US"/>
    <s v="USD"/>
    <n v="1438799760"/>
    <x v="3547"/>
    <n v="1437236378"/>
    <d v="2015-07-18T16:19:38"/>
    <n v="54"/>
    <b v="0"/>
    <n v="1.024"/>
    <n v="47.407407407407405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Less Than 1000"/>
    <s v="GB"/>
    <s v="GBP"/>
    <n v="1457906400"/>
    <x v="3548"/>
    <n v="1457115427"/>
    <d v="2016-03-04T18:17:07"/>
    <n v="31"/>
    <b v="0"/>
    <n v="1.4888888888888889"/>
    <n v="15.129032258064516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Less Than 1000"/>
    <s v="GB"/>
    <s v="GBP"/>
    <n v="1470078000"/>
    <x v="3549"/>
    <n v="1467648456"/>
    <d v="2016-07-04T16:07:36"/>
    <n v="25"/>
    <b v="0"/>
    <n v="1.0549000000000002"/>
    <n v="21.098000000000003"/>
    <b v="1"/>
    <x v="1"/>
    <x v="6"/>
  </r>
  <r>
    <n v="3564"/>
    <s v="The Pillowman Aberdeen"/>
    <s v="Multi Award-Winng play THE PILLOWMAN coming to the Arts Centre Theatre, Aberdeen"/>
    <n v="1000"/>
    <n v="1005"/>
    <x v="0"/>
    <s v="Less Than 1000"/>
    <s v="GB"/>
    <s v="GBP"/>
    <n v="1444060800"/>
    <x v="3550"/>
    <n v="1440082649"/>
    <d v="2015-08-20T14:57:29"/>
    <n v="17"/>
    <b v="0"/>
    <n v="1.0049999999999999"/>
    <n v="59.117647058823529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Less Than 1000"/>
    <s v="US"/>
    <s v="USD"/>
    <n v="1420048208"/>
    <x v="3551"/>
    <n v="1417456208"/>
    <d v="2014-12-01T17:50:08"/>
    <n v="12"/>
    <b v="0"/>
    <n v="1.3055555555555556"/>
    <n v="97.916666666666671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1000 to 4999"/>
    <s v="GB"/>
    <s v="GBP"/>
    <n v="1422015083"/>
    <x v="3552"/>
    <n v="1419423083"/>
    <d v="2014-12-24T12:11:23"/>
    <n v="38"/>
    <b v="0"/>
    <n v="1.0475000000000001"/>
    <n v="55.13157894736841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Less Than 1000"/>
    <s v="GB"/>
    <s v="GBP"/>
    <n v="1433964444"/>
    <x v="3553"/>
    <n v="1431372444"/>
    <d v="2015-05-11T19:27:24"/>
    <n v="41"/>
    <b v="0"/>
    <n v="1.0880000000000001"/>
    <n v="26.536585365853657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Less Than 1000"/>
    <s v="US"/>
    <s v="USD"/>
    <n v="1410975994"/>
    <x v="3554"/>
    <n v="1408383994"/>
    <d v="2014-08-18T17:46:34"/>
    <n v="19"/>
    <b v="0"/>
    <n v="1.1100000000000001"/>
    <n v="58.421052631578945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5000 to 9999"/>
    <s v="US"/>
    <s v="USD"/>
    <n v="1420734696"/>
    <x v="3555"/>
    <n v="1418142696"/>
    <d v="2014-12-09T16:31:36"/>
    <n v="41"/>
    <b v="0"/>
    <n v="1.0047999999999999"/>
    <n v="122.53658536585365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s v="1000 to 4999"/>
    <s v="US"/>
    <s v="USD"/>
    <n v="1420009200"/>
    <x v="3556"/>
    <n v="1417593483"/>
    <d v="2014-12-03T07:58:03"/>
    <n v="26"/>
    <b v="0"/>
    <n v="1.1435"/>
    <n v="87.961538461538467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1000 to 4999"/>
    <s v="GB"/>
    <s v="GBP"/>
    <n v="1414701413"/>
    <x v="3557"/>
    <n v="1412109413"/>
    <d v="2014-09-30T20:36:53"/>
    <n v="25"/>
    <b v="0"/>
    <n v="1.2206666666666666"/>
    <n v="73.239999999999995"/>
    <b v="1"/>
    <x v="1"/>
    <x v="6"/>
  </r>
  <r>
    <n v="3572"/>
    <s v="Monster"/>
    <s v="A darkly comic one woman show by Abram Rooney as part of The Camden Fringe 2015."/>
    <n v="500"/>
    <n v="500"/>
    <x v="0"/>
    <s v="Less Than 1000"/>
    <s v="GB"/>
    <s v="GBP"/>
    <n v="1434894082"/>
    <x v="3558"/>
    <n v="1432302082"/>
    <d v="2015-05-22T13:41:22"/>
    <n v="9"/>
    <b v="0"/>
    <n v="1"/>
    <n v="55.555555555555557"/>
    <b v="1"/>
    <x v="1"/>
    <x v="6"/>
  </r>
  <r>
    <n v="3573"/>
    <s v="Licensed To Ill"/>
    <s v="London based theatre makers collaborating to create a new show about the history of HipHop."/>
    <n v="3000"/>
    <n v="3084"/>
    <x v="0"/>
    <s v="1000 to 4999"/>
    <s v="GB"/>
    <s v="GBP"/>
    <n v="1415440846"/>
    <x v="3559"/>
    <n v="1412845246"/>
    <d v="2014-10-09T09:00:46"/>
    <n v="78"/>
    <b v="0"/>
    <n v="1.028"/>
    <n v="39.53846153846154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5000 to 9999"/>
    <s v="US"/>
    <s v="USD"/>
    <n v="1415921848"/>
    <x v="3560"/>
    <n v="1413326248"/>
    <d v="2014-10-14T22:37:28"/>
    <n v="45"/>
    <b v="0"/>
    <n v="1.0612068965517241"/>
    <n v="136.77777777777777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10000 to 14999"/>
    <s v="US"/>
    <s v="USD"/>
    <n v="1470887940"/>
    <x v="3561"/>
    <n v="1468176527"/>
    <d v="2016-07-10T18:48:47"/>
    <n v="102"/>
    <b v="0"/>
    <n v="1.0133000000000001"/>
    <n v="99.343137254901961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Less Than 1000"/>
    <s v="US"/>
    <s v="USD"/>
    <n v="1480947054"/>
    <x v="3562"/>
    <n v="1475759454"/>
    <d v="2016-10-06T13:10:54"/>
    <n v="5"/>
    <b v="0"/>
    <n v="1"/>
    <n v="20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Less Than 1000"/>
    <s v="US"/>
    <s v="USD"/>
    <n v="1430029680"/>
    <x v="3563"/>
    <n v="1427741583"/>
    <d v="2015-03-30T18:53:03"/>
    <n v="27"/>
    <b v="0"/>
    <n v="1.3"/>
    <n v="28.888888888888889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1000 to 4999"/>
    <s v="GB"/>
    <s v="GBP"/>
    <n v="1462037777"/>
    <x v="3564"/>
    <n v="1459445777"/>
    <d v="2016-03-31T17:36:17"/>
    <n v="37"/>
    <b v="0"/>
    <n v="1.0001333333333333"/>
    <n v="40.545945945945945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Less Than 1000"/>
    <s v="GB"/>
    <s v="GBP"/>
    <n v="1459444656"/>
    <x v="3565"/>
    <n v="1456856256"/>
    <d v="2016-03-01T18:17:36"/>
    <n v="14"/>
    <b v="0"/>
    <n v="1"/>
    <n v="35.714285714285715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Less Than 1000"/>
    <s v="US"/>
    <s v="USD"/>
    <n v="1425185940"/>
    <x v="3566"/>
    <n v="1421900022"/>
    <d v="2015-01-22T04:13:42"/>
    <n v="27"/>
    <b v="0"/>
    <n v="1.1388888888888888"/>
    <n v="37.962962962962962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1000 to 4999"/>
    <s v="GB"/>
    <s v="GBP"/>
    <n v="1406719110"/>
    <x v="3567"/>
    <n v="1405509510"/>
    <d v="2014-07-16T11:18:30"/>
    <n v="45"/>
    <b v="0"/>
    <n v="1"/>
    <n v="33.333333333333336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s v="Less Than 1000"/>
    <s v="US"/>
    <s v="USD"/>
    <n v="1459822682"/>
    <x v="3568"/>
    <n v="1458613082"/>
    <d v="2016-03-22T02:18:02"/>
    <n v="49"/>
    <b v="0"/>
    <n v="2.87"/>
    <n v="58.57142857142856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1000 to 4999"/>
    <s v="US"/>
    <s v="USD"/>
    <n v="1460970805"/>
    <x v="3569"/>
    <n v="1455790405"/>
    <d v="2016-02-18T10:13:25"/>
    <n v="24"/>
    <b v="0"/>
    <n v="1.085"/>
    <n v="135.625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1000 to 4999"/>
    <s v="GB"/>
    <s v="GBP"/>
    <n v="1436772944"/>
    <x v="3570"/>
    <n v="1434180944"/>
    <d v="2015-06-13T07:35:44"/>
    <n v="112"/>
    <b v="0"/>
    <n v="1.155"/>
    <n v="30.9375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1000 to 4999"/>
    <s v="US"/>
    <s v="USD"/>
    <n v="1419181890"/>
    <x v="3571"/>
    <n v="1416589890"/>
    <d v="2014-11-21T17:11:30"/>
    <n v="23"/>
    <b v="0"/>
    <n v="1.1911764705882353"/>
    <n v="176.08695652173913"/>
    <b v="1"/>
    <x v="1"/>
    <x v="6"/>
  </r>
  <r>
    <n v="3586"/>
    <s v="Actors &amp; Musicians who are Blind or Autistic"/>
    <s v="See Theatre In A New Light"/>
    <n v="7500"/>
    <n v="8207"/>
    <x v="0"/>
    <s v="5000 to 9999"/>
    <s v="US"/>
    <s v="USD"/>
    <n v="1474649070"/>
    <x v="3572"/>
    <n v="1469465070"/>
    <d v="2016-07-25T16:44:30"/>
    <n v="54"/>
    <b v="0"/>
    <n v="1.0942666666666667"/>
    <n v="151.9814814814815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Less Than 1000"/>
    <s v="GB"/>
    <s v="GBP"/>
    <n v="1467054000"/>
    <x v="3573"/>
    <n v="1463144254"/>
    <d v="2016-05-13T12:57:34"/>
    <n v="28"/>
    <b v="0"/>
    <n v="1.266"/>
    <n v="22.60714285714285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Less Than 1000"/>
    <s v="GB"/>
    <s v="GBP"/>
    <n v="1430348400"/>
    <x v="3574"/>
    <n v="1428436410"/>
    <d v="2015-04-07T19:53:30"/>
    <n v="11"/>
    <b v="0"/>
    <n v="1.0049999999999999"/>
    <n v="18.272727272727273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1000 to 4999"/>
    <s v="US"/>
    <s v="USD"/>
    <n v="1432654347"/>
    <x v="3575"/>
    <n v="1430494347"/>
    <d v="2015-05-01T15:32:27"/>
    <n v="62"/>
    <b v="0"/>
    <n v="1.2749999999999999"/>
    <n v="82.258064516129039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5000 to 9999"/>
    <s v="GB"/>
    <s v="GBP"/>
    <n v="1413792034"/>
    <x v="3576"/>
    <n v="1411200034"/>
    <d v="2014-09-20T08:00:34"/>
    <n v="73"/>
    <b v="0"/>
    <n v="1.0005999999999999"/>
    <n v="68.534246575342465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Less Than 1000"/>
    <s v="US"/>
    <s v="USD"/>
    <n v="1422075540"/>
    <x v="3577"/>
    <n v="1419979544"/>
    <d v="2014-12-30T22:45:44"/>
    <n v="18"/>
    <b v="0"/>
    <n v="1.75"/>
    <n v="68.055555555555557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1000 to 4999"/>
    <s v="US"/>
    <s v="USD"/>
    <n v="1423630740"/>
    <x v="3578"/>
    <n v="1418673307"/>
    <d v="2014-12-15T19:55:07"/>
    <n v="35"/>
    <b v="0"/>
    <n v="1.2725"/>
    <n v="72.714285714285708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1000 to 4999"/>
    <s v="US"/>
    <s v="USD"/>
    <n v="1420489560"/>
    <x v="3579"/>
    <n v="1417469639"/>
    <d v="2014-12-01T21:33:59"/>
    <n v="43"/>
    <b v="0"/>
    <n v="1.1063333333333334"/>
    <n v="77.186046511627907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1000 to 4999"/>
    <s v="US"/>
    <s v="USD"/>
    <n v="1472952982"/>
    <x v="3580"/>
    <n v="1470792982"/>
    <d v="2016-08-10T01:36:22"/>
    <n v="36"/>
    <b v="0"/>
    <n v="1.2593749999999999"/>
    <n v="55.972222222222221"/>
    <b v="1"/>
    <x v="1"/>
    <x v="6"/>
  </r>
  <r>
    <n v="3595"/>
    <s v="The Flu Season"/>
    <s v="A new theatre company staging Will Eno's The Flu Season in Seattle"/>
    <n v="2600"/>
    <n v="3081"/>
    <x v="0"/>
    <s v="1000 to 4999"/>
    <s v="US"/>
    <s v="USD"/>
    <n v="1426229940"/>
    <x v="3581"/>
    <n v="1423959123"/>
    <d v="2015-02-15T00:12:03"/>
    <n v="62"/>
    <b v="0"/>
    <n v="1.1850000000000001"/>
    <n v="49.693548387096776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1000 to 4999"/>
    <s v="CA"/>
    <s v="CAD"/>
    <n v="1409072982"/>
    <x v="3582"/>
    <n v="1407258582"/>
    <d v="2014-08-05T17:09:42"/>
    <n v="15"/>
    <b v="0"/>
    <n v="1.0772727272727274"/>
    <n v="79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1000 to 4999"/>
    <s v="US"/>
    <s v="USD"/>
    <n v="1456984740"/>
    <x v="3583"/>
    <n v="1455717790"/>
    <d v="2016-02-17T14:03:10"/>
    <n v="33"/>
    <b v="0"/>
    <n v="1.026"/>
    <n v="77.727272727272734"/>
    <b v="1"/>
    <x v="1"/>
    <x v="6"/>
  </r>
  <r>
    <n v="3598"/>
    <s v="Cinderella"/>
    <s v="River City Theatre Company needs your support as we embark on our thirteenth production, CINDERELLA!"/>
    <n v="1000"/>
    <n v="1101"/>
    <x v="0"/>
    <s v="Less Than 1000"/>
    <s v="US"/>
    <s v="USD"/>
    <n v="1409720340"/>
    <x v="3584"/>
    <n v="1408129822"/>
    <d v="2014-08-15T19:10:22"/>
    <n v="27"/>
    <b v="0"/>
    <n v="1.101"/>
    <n v="40.777777777777779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Less Than 1000"/>
    <s v="US"/>
    <s v="USD"/>
    <n v="1440892800"/>
    <x v="3585"/>
    <n v="1438715077"/>
    <d v="2015-08-04T19:04:37"/>
    <n v="17"/>
    <b v="0"/>
    <n v="2.02"/>
    <n v="59.411764705882355"/>
    <b v="1"/>
    <x v="1"/>
    <x v="6"/>
  </r>
  <r>
    <n v="3600"/>
    <s v="Pariah"/>
    <s v="The First Play From The Man Who Brought You The Black James Bond!"/>
    <n v="10"/>
    <n v="13"/>
    <x v="0"/>
    <s v="Less Than 1000"/>
    <s v="US"/>
    <s v="USD"/>
    <n v="1476390164"/>
    <x v="3586"/>
    <n v="1473970964"/>
    <d v="2016-09-15T20:22:44"/>
    <n v="4"/>
    <b v="0"/>
    <n v="1.3"/>
    <n v="3.25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1000 to 4999"/>
    <s v="GB"/>
    <s v="GBP"/>
    <n v="1421452682"/>
    <x v="3587"/>
    <n v="1418860682"/>
    <d v="2014-12-17T23:58:02"/>
    <n v="53"/>
    <b v="0"/>
    <n v="1.0435000000000001"/>
    <n v="39.377358490566039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1000 to 4999"/>
    <s v="US"/>
    <s v="USD"/>
    <n v="1463520479"/>
    <x v="3588"/>
    <n v="1458336479"/>
    <d v="2016-03-18T21:27:59"/>
    <n v="49"/>
    <b v="0"/>
    <n v="1.0004999999999999"/>
    <n v="81.673469387755105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1000 to 4999"/>
    <s v="US"/>
    <s v="USD"/>
    <n v="1446759880"/>
    <x v="3589"/>
    <n v="1444164280"/>
    <d v="2015-10-06T20:44:40"/>
    <n v="57"/>
    <b v="0"/>
    <n v="1.7066666666666668"/>
    <n v="44.912280701754383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1000 to 4999"/>
    <s v="US"/>
    <s v="USD"/>
    <n v="1461913140"/>
    <x v="3590"/>
    <n v="1461370956"/>
    <d v="2016-04-23T00:22:36"/>
    <n v="69"/>
    <b v="0"/>
    <n v="1.1283333333333334"/>
    <n v="49.05797101449275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Less Than 1000"/>
    <s v="GB"/>
    <s v="GBP"/>
    <n v="1455390126"/>
    <x v="3591"/>
    <n v="1452798126"/>
    <d v="2016-01-14T19:02:06"/>
    <n v="15"/>
    <b v="0"/>
    <n v="1.84"/>
    <n v="30.666666666666668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1000 to 4999"/>
    <s v="GB"/>
    <s v="GBP"/>
    <n v="1471185057"/>
    <x v="3592"/>
    <n v="1468593057"/>
    <d v="2016-07-15T14:30:57"/>
    <n v="64"/>
    <b v="0"/>
    <n v="1.3026666666666666"/>
    <n v="61.0625"/>
    <b v="1"/>
    <x v="1"/>
    <x v="6"/>
  </r>
  <r>
    <n v="3607"/>
    <s v="E15 at The Pleasance and CPT"/>
    <s v="'E15' is a verbatim project that looks at the story of the Focus E15 Campaign"/>
    <n v="550"/>
    <n v="580"/>
    <x v="0"/>
    <s v="Less Than 1000"/>
    <s v="GB"/>
    <s v="GBP"/>
    <n v="1450137600"/>
    <x v="3593"/>
    <n v="1448924882"/>
    <d v="2015-11-30T23:08:02"/>
    <n v="20"/>
    <b v="0"/>
    <n v="1.0545454545454545"/>
    <n v="29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Less Than 1000"/>
    <s v="GB"/>
    <s v="GBP"/>
    <n v="1466172000"/>
    <x v="3594"/>
    <n v="1463418090"/>
    <d v="2016-05-16T17:01:30"/>
    <n v="27"/>
    <b v="0"/>
    <n v="1"/>
    <n v="29.62962962962963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1000 to 4999"/>
    <s v="GB"/>
    <s v="GBP"/>
    <n v="1459378085"/>
    <x v="3595"/>
    <n v="1456789685"/>
    <d v="2016-02-29T23:48:05"/>
    <n v="21"/>
    <b v="0"/>
    <n v="1.5331632653061225"/>
    <n v="143.095238095238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Less Than 1000"/>
    <s v="GB"/>
    <s v="GBP"/>
    <n v="1439806936"/>
    <x v="3596"/>
    <n v="1437214936"/>
    <d v="2015-07-18T10:22:16"/>
    <n v="31"/>
    <b v="0"/>
    <n v="1.623"/>
    <n v="52.354838709677416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1000 to 4999"/>
    <s v="GB"/>
    <s v="GBP"/>
    <n v="1428483201"/>
    <x v="3597"/>
    <n v="1425891201"/>
    <d v="2015-03-09T08:53:21"/>
    <n v="51"/>
    <b v="0"/>
    <n v="1.36"/>
    <n v="66.66666666666667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5000 to 9999"/>
    <s v="CA"/>
    <s v="CAD"/>
    <n v="1402334811"/>
    <x v="3598"/>
    <n v="1401470811"/>
    <d v="2014-05-30T17:26:51"/>
    <n v="57"/>
    <b v="0"/>
    <n v="1.444"/>
    <n v="126.6666666666666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s v="1000 to 4999"/>
    <s v="US"/>
    <s v="USD"/>
    <n v="1403964574"/>
    <x v="3599"/>
    <n v="1401372574"/>
    <d v="2014-05-29T14:09:34"/>
    <n v="20"/>
    <b v="0"/>
    <n v="1"/>
    <n v="62.5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1000 to 4999"/>
    <s v="US"/>
    <s v="USD"/>
    <n v="1434675616"/>
    <x v="3600"/>
    <n v="1432083616"/>
    <d v="2015-05-20T01:00:16"/>
    <n v="71"/>
    <b v="0"/>
    <n v="1.008"/>
    <n v="35.492957746478872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1000 to 4999"/>
    <s v="GB"/>
    <s v="GBP"/>
    <n v="1449756896"/>
    <x v="3601"/>
    <n v="1447164896"/>
    <d v="2015-11-10T14:14:56"/>
    <n v="72"/>
    <b v="0"/>
    <n v="1.0680000000000001"/>
    <n v="37.083333333333336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1000 to 4999"/>
    <s v="GB"/>
    <s v="GBP"/>
    <n v="1426801664"/>
    <x v="3602"/>
    <n v="1424213264"/>
    <d v="2015-02-17T22:47:44"/>
    <n v="45"/>
    <b v="0"/>
    <n v="1.248"/>
    <n v="69.333333333333329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Less Than 1000"/>
    <s v="GB"/>
    <s v="GBP"/>
    <n v="1488240000"/>
    <x v="3603"/>
    <n v="1486996729"/>
    <d v="2017-02-13T14:38:49"/>
    <n v="51"/>
    <b v="0"/>
    <n v="1.1891891891891893"/>
    <n v="17.254901960784313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1000 to 4999"/>
    <s v="GB"/>
    <s v="GBP"/>
    <n v="1433343850"/>
    <x v="3604"/>
    <n v="1430751850"/>
    <d v="2015-05-04T15:04:10"/>
    <n v="56"/>
    <b v="0"/>
    <n v="1.01"/>
    <n v="36.071428571428569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Less Than 1000"/>
    <s v="US"/>
    <s v="USD"/>
    <n v="1479592800"/>
    <x v="3605"/>
    <n v="1476760226"/>
    <d v="2016-10-18T03:10:26"/>
    <n v="17"/>
    <b v="0"/>
    <n v="1.1299999999999999"/>
    <n v="66.470588235294116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10000 to 14999"/>
    <s v="US"/>
    <s v="USD"/>
    <n v="1425528000"/>
    <x v="3606"/>
    <n v="1422916261"/>
    <d v="2015-02-02T22:31:01"/>
    <n v="197"/>
    <b v="0"/>
    <n v="1.0519047619047619"/>
    <n v="56.065989847715734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1000 to 4999"/>
    <s v="US"/>
    <s v="USD"/>
    <n v="1475269200"/>
    <x v="3607"/>
    <n v="1473200844"/>
    <d v="2016-09-06T22:27:24"/>
    <n v="70"/>
    <b v="0"/>
    <n v="1.0973333333333333"/>
    <n v="47.028571428571432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s v="Less Than 1000"/>
    <s v="US"/>
    <s v="USD"/>
    <n v="1411874580"/>
    <x v="3608"/>
    <n v="1409030371"/>
    <d v="2014-08-26T05:19:31"/>
    <n v="21"/>
    <b v="0"/>
    <n v="1.00099"/>
    <n v="47.666190476190479"/>
    <b v="1"/>
    <x v="1"/>
    <x v="6"/>
  </r>
  <r>
    <n v="3623"/>
    <s v="Since I've Been Here"/>
    <s v="An original play exploring the complications of romantic relationships in all forms."/>
    <n v="2500"/>
    <n v="3000"/>
    <x v="0"/>
    <s v="1000 to 4999"/>
    <s v="US"/>
    <s v="USD"/>
    <n v="1406358000"/>
    <x v="3609"/>
    <n v="1404841270"/>
    <d v="2014-07-08T17:41:10"/>
    <n v="34"/>
    <b v="0"/>
    <n v="1.2"/>
    <n v="88.235294117647058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1000 to 4999"/>
    <s v="US"/>
    <s v="USD"/>
    <n v="1471977290"/>
    <x v="3610"/>
    <n v="1466793290"/>
    <d v="2016-06-24T18:34:50"/>
    <n v="39"/>
    <b v="0"/>
    <n v="1.0493333333333332"/>
    <n v="80.717948717948715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1000 to 4999"/>
    <s v="GB"/>
    <s v="GBP"/>
    <n v="1435851577"/>
    <x v="3611"/>
    <n v="1433259577"/>
    <d v="2015-06-02T15:39:37"/>
    <n v="78"/>
    <b v="0"/>
    <n v="1.0266666666666666"/>
    <n v="39.487179487179489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1000 to 4999"/>
    <s v="GB"/>
    <s v="GBP"/>
    <n v="1408204857"/>
    <x v="3612"/>
    <n v="1406390457"/>
    <d v="2014-07-26T16:00:57"/>
    <n v="48"/>
    <b v="0"/>
    <n v="1.0182500000000001"/>
    <n v="84.854166666666671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1000 to 4999"/>
    <s v="US"/>
    <s v="USD"/>
    <n v="1463803140"/>
    <x v="3613"/>
    <n v="1459446487"/>
    <d v="2016-03-31T17:48:07"/>
    <n v="29"/>
    <b v="0"/>
    <n v="1"/>
    <n v="68.965517241379317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ot within Scope"/>
    <s v="US"/>
    <s v="USD"/>
    <n v="1450040396"/>
    <x v="3614"/>
    <n v="1444852796"/>
    <d v="2015-10-14T19:59:56"/>
    <n v="0"/>
    <b v="0"/>
    <n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Not within Scope"/>
    <s v="US"/>
    <s v="USD"/>
    <n v="1462467600"/>
    <x v="3615"/>
    <n v="1457403364"/>
    <d v="2016-03-08T02:16:04"/>
    <n v="2"/>
    <b v="0"/>
    <n v="1.9999999999999999E-6"/>
    <n v="1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1000 to 4999"/>
    <s v="GB"/>
    <s v="GBP"/>
    <n v="1417295990"/>
    <x v="3616"/>
    <n v="1414700390"/>
    <d v="2014-10-30T20:19:50"/>
    <n v="1"/>
    <b v="0"/>
    <n v="3.3333333333333332E-4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15000 to 19999"/>
    <s v="US"/>
    <s v="USD"/>
    <n v="1411444740"/>
    <x v="3617"/>
    <n v="1409335497"/>
    <d v="2014-08-29T18:04:57"/>
    <n v="59"/>
    <b v="0"/>
    <n v="0.51023391812865493"/>
    <n v="147.88135593220338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Less Than 1000"/>
    <s v="GB"/>
    <s v="GBP"/>
    <n v="1416781749"/>
    <x v="3618"/>
    <n v="1415053749"/>
    <d v="2014-11-03T22:29:09"/>
    <n v="1"/>
    <b v="0"/>
    <n v="0.2"/>
    <n v="100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5000 to 9999"/>
    <s v="US"/>
    <s v="USD"/>
    <n v="1479517200"/>
    <x v="3619"/>
    <n v="1475765867"/>
    <d v="2016-10-06T14:57:47"/>
    <n v="31"/>
    <b v="0"/>
    <n v="0.35239999999999999"/>
    <n v="56.838709677419352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Not within Scope"/>
    <s v="CA"/>
    <s v="CAD"/>
    <n v="1484366340"/>
    <x v="3620"/>
    <n v="1480219174"/>
    <d v="2016-11-27T03:59:34"/>
    <n v="18"/>
    <b v="0"/>
    <n v="4.2466666666666666E-2"/>
    <n v="176.94444444444446"/>
    <b v="0"/>
    <x v="1"/>
    <x v="40"/>
  </r>
  <r>
    <n v="3635"/>
    <s v="Mary's Son"/>
    <s v="Mary's Son is a pop opera about Jesus and the hope he brings to all people."/>
    <n v="3500"/>
    <n v="1276"/>
    <x v="2"/>
    <s v="1000 to 4999"/>
    <s v="US"/>
    <s v="USD"/>
    <n v="1461186676"/>
    <x v="3621"/>
    <n v="1458594676"/>
    <d v="2016-03-21T21:11:16"/>
    <n v="10"/>
    <b v="0"/>
    <n v="0.36457142857142855"/>
    <n v="127.6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ot within Scope"/>
    <s v="US"/>
    <s v="USD"/>
    <n v="1442248829"/>
    <x v="3622"/>
    <n v="1439224829"/>
    <d v="2015-08-10T16:40:29"/>
    <n v="0"/>
    <b v="0"/>
    <n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1000 to 4999"/>
    <s v="US"/>
    <s v="USD"/>
    <n v="1420130935"/>
    <x v="3623"/>
    <n v="1417538935"/>
    <d v="2014-12-02T16:48:55"/>
    <n v="14"/>
    <b v="0"/>
    <n v="0.30866666666666664"/>
    <n v="66.142857142857139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s v="1000 to 4999"/>
    <s v="CA"/>
    <s v="CAD"/>
    <n v="1429456132"/>
    <x v="3624"/>
    <n v="1424275732"/>
    <d v="2015-02-18T16:08:52"/>
    <n v="2"/>
    <b v="0"/>
    <n v="6.545454545454546E-2"/>
    <n v="108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25000 to 29999"/>
    <s v="US"/>
    <s v="USD"/>
    <n v="1475853060"/>
    <x v="3625"/>
    <n v="1470672906"/>
    <d v="2016-08-08T16:15:06"/>
    <n v="1"/>
    <b v="0"/>
    <n v="4.0000000000000003E-5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Less Than 1000"/>
    <s v="US"/>
    <s v="USD"/>
    <n v="1431283530"/>
    <x v="3626"/>
    <n v="1428691530"/>
    <d v="2015-04-10T18:45:30"/>
    <n v="3"/>
    <b v="0"/>
    <n v="5.5E-2"/>
    <n v="18.333333333333332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1000 to 4999"/>
    <s v="US"/>
    <s v="USD"/>
    <n v="1412485200"/>
    <x v="3627"/>
    <n v="1410966179"/>
    <d v="2014-09-17T15:02:59"/>
    <n v="0"/>
    <b v="0"/>
    <n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Less Than 1000"/>
    <s v="DE"/>
    <s v="EUR"/>
    <n v="1448902800"/>
    <x v="3628"/>
    <n v="1445369727"/>
    <d v="2015-10-20T19:35:27"/>
    <n v="2"/>
    <b v="0"/>
    <n v="2.1428571428571429E-2"/>
    <n v="7.5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25000 to 29999"/>
    <s v="US"/>
    <s v="USD"/>
    <n v="1447734439"/>
    <x v="3629"/>
    <n v="1444274839"/>
    <d v="2015-10-08T03:27:19"/>
    <n v="0"/>
    <b v="0"/>
    <n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5000 to 9999"/>
    <s v="US"/>
    <s v="USD"/>
    <n v="1457413140"/>
    <x v="3630"/>
    <n v="1454996887"/>
    <d v="2016-02-09T05:48:07"/>
    <n v="12"/>
    <b v="0"/>
    <n v="0.16420000000000001"/>
    <n v="68.416666666666671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Less Than 1000"/>
    <s v="CA"/>
    <s v="CAD"/>
    <n v="1479773838"/>
    <x v="3631"/>
    <n v="1477178238"/>
    <d v="2016-10-22T23:17:18"/>
    <n v="1"/>
    <b v="0"/>
    <n v="1E-3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10000 to 14999"/>
    <s v="US"/>
    <s v="USD"/>
    <n v="1434497400"/>
    <x v="3632"/>
    <n v="1431770802"/>
    <d v="2015-05-16T10:06:42"/>
    <n v="8"/>
    <b v="0"/>
    <n v="4.8099999999999997E-2"/>
    <n v="60.125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Less Than 1000"/>
    <s v="GB"/>
    <s v="GBP"/>
    <n v="1475258327"/>
    <x v="3633"/>
    <n v="1471370327"/>
    <d v="2016-08-16T17:58:47"/>
    <n v="2"/>
    <b v="0"/>
    <n v="0.06"/>
    <n v="15"/>
    <b v="0"/>
    <x v="1"/>
    <x v="40"/>
  </r>
  <r>
    <n v="3648"/>
    <s v="Moth Theater Lives"/>
    <s v="Help Moth Live! Support Moth and its artist collective to achieve its 2014/15 season."/>
    <n v="40000"/>
    <n v="40153"/>
    <x v="0"/>
    <s v="40000 to 44999"/>
    <s v="US"/>
    <s v="USD"/>
    <n v="1412492445"/>
    <x v="3634"/>
    <n v="1409900445"/>
    <d v="2014-09-05T07:00:45"/>
    <n v="73"/>
    <b v="0"/>
    <n v="1.003825"/>
    <n v="550.0410958904109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Less Than 1000"/>
    <s v="CA"/>
    <s v="CAD"/>
    <n v="1402938394"/>
    <x v="3635"/>
    <n v="1400691994"/>
    <d v="2014-05-21T17:06:34"/>
    <n v="8"/>
    <b v="0"/>
    <n v="1.04"/>
    <n v="97.5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Less Than 1000"/>
    <s v="GB"/>
    <s v="GBP"/>
    <n v="1454412584"/>
    <x v="3636"/>
    <n v="1452598184"/>
    <d v="2016-01-12T11:29:44"/>
    <n v="17"/>
    <b v="0"/>
    <n v="1"/>
    <n v="29.411764705882351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Less Than 1000"/>
    <s v="US"/>
    <s v="USD"/>
    <n v="1407686340"/>
    <x v="3637"/>
    <n v="1404833442"/>
    <d v="2014-07-08T15:30:42"/>
    <n v="9"/>
    <b v="0"/>
    <n v="1.04"/>
    <n v="57.77777777777777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Less Than 1000"/>
    <s v="CA"/>
    <s v="CAD"/>
    <n v="1472097540"/>
    <x v="3638"/>
    <n v="1471188502"/>
    <d v="2016-08-14T15:28:22"/>
    <n v="17"/>
    <b v="0"/>
    <n v="2.5066666666666668"/>
    <n v="44.235294117647058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1000 to 4999"/>
    <s v="GB"/>
    <s v="GBP"/>
    <n v="1438764207"/>
    <x v="3639"/>
    <n v="1436172207"/>
    <d v="2015-07-06T08:43:27"/>
    <n v="33"/>
    <b v="0"/>
    <n v="1.0049999999999999"/>
    <n v="60.909090909090907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1000 to 4999"/>
    <s v="GB"/>
    <s v="GBP"/>
    <n v="1459702800"/>
    <x v="3640"/>
    <n v="1457690386"/>
    <d v="2016-03-11T09:59:46"/>
    <n v="38"/>
    <b v="0"/>
    <n v="1.744"/>
    <n v="68.84210526315789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5000 to 9999"/>
    <s v="US"/>
    <s v="USD"/>
    <n v="1437202740"/>
    <x v="3641"/>
    <n v="1434654998"/>
    <d v="2015-06-18T19:16:38"/>
    <n v="79"/>
    <b v="0"/>
    <n v="1.1626000000000001"/>
    <n v="73.582278481012665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5000 to 9999"/>
    <s v="CH"/>
    <s v="CHF"/>
    <n v="1485989940"/>
    <x v="3642"/>
    <n v="1483393836"/>
    <d v="2017-01-02T21:50:36"/>
    <n v="46"/>
    <b v="0"/>
    <n v="1.0582"/>
    <n v="115.02173913043478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1000 to 4999"/>
    <s v="DK"/>
    <s v="DKK"/>
    <n v="1464817320"/>
    <x v="3643"/>
    <n v="1462806419"/>
    <d v="2016-05-09T15:06:59"/>
    <n v="20"/>
    <b v="0"/>
    <n v="1.1074999999999999"/>
    <n v="110.75"/>
    <b v="1"/>
    <x v="1"/>
    <x v="6"/>
  </r>
  <r>
    <n v="3658"/>
    <s v="Mr. Marmalade"/>
    <s v="Life is hard when your own imaginary friend can't make time for you."/>
    <n v="1500"/>
    <n v="1510"/>
    <x v="0"/>
    <s v="1000 to 4999"/>
    <s v="US"/>
    <s v="USD"/>
    <n v="1404273540"/>
    <x v="3644"/>
    <n v="1400272580"/>
    <d v="2014-05-16T20:36:20"/>
    <n v="20"/>
    <b v="0"/>
    <n v="1.0066666666666666"/>
    <n v="75.5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1000 to 4999"/>
    <s v="US"/>
    <s v="USD"/>
    <n v="1426775940"/>
    <x v="3645"/>
    <n v="1424414350"/>
    <d v="2015-02-20T06:39:10"/>
    <n v="13"/>
    <b v="0"/>
    <n v="1.0203333333333333"/>
    <n v="235.46153846153845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Less Than 1000"/>
    <s v="GB"/>
    <s v="GBP"/>
    <n v="1419368925"/>
    <x v="3646"/>
    <n v="1417208925"/>
    <d v="2014-11-28T21:08:45"/>
    <n v="22"/>
    <b v="0"/>
    <n v="1"/>
    <n v="11.363636363636363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1000 to 4999"/>
    <s v="US"/>
    <s v="USD"/>
    <n v="1460260800"/>
    <x v="3647"/>
    <n v="1458336672"/>
    <d v="2016-03-18T21:31:12"/>
    <n v="36"/>
    <b v="0"/>
    <n v="1.1100000000000001"/>
    <n v="92.5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5000 to 9999"/>
    <s v="CA"/>
    <s v="CAD"/>
    <n v="1427775414"/>
    <x v="3648"/>
    <n v="1425187014"/>
    <d v="2015-03-01T05:16:54"/>
    <n v="40"/>
    <b v="0"/>
    <n v="1.0142500000000001"/>
    <n v="202.85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Less Than 1000"/>
    <s v="GB"/>
    <s v="GBP"/>
    <n v="1482321030"/>
    <x v="3649"/>
    <n v="1477133430"/>
    <d v="2016-10-22T10:50:30"/>
    <n v="9"/>
    <b v="0"/>
    <n v="1.04"/>
    <n v="26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Less Than 1000"/>
    <s v="US"/>
    <s v="USD"/>
    <n v="1466056689"/>
    <x v="3650"/>
    <n v="1464847089"/>
    <d v="2016-06-02T05:58:09"/>
    <n v="19"/>
    <b v="0"/>
    <n v="1.09375"/>
    <n v="46.05263157894737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Less Than 1000"/>
    <s v="FR"/>
    <s v="EUR"/>
    <n v="1446062040"/>
    <x v="3651"/>
    <n v="1445109822"/>
    <d v="2015-10-17T19:23:42"/>
    <n v="14"/>
    <b v="0"/>
    <n v="1.1516129032258065"/>
    <n v="51"/>
    <b v="1"/>
    <x v="1"/>
    <x v="6"/>
  </r>
  <r>
    <n v="3666"/>
    <s v="Israel LÃ³pez @ Ojai Playwrights Conference"/>
    <s v="Artistic Internship @ Ojai Playwrights Conference"/>
    <n v="1200"/>
    <n v="1200"/>
    <x v="0"/>
    <s v="1000 to 4999"/>
    <s v="US"/>
    <s v="USD"/>
    <n v="1406185200"/>
    <x v="3652"/>
    <n v="1404337382"/>
    <d v="2014-07-02T21:43:02"/>
    <n v="38"/>
    <b v="0"/>
    <n v="1"/>
    <n v="31.578947368421051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1000 to 4999"/>
    <s v="GB"/>
    <s v="GBP"/>
    <n v="1437261419"/>
    <x v="3653"/>
    <n v="1434669419"/>
    <d v="2015-06-18T23:16:59"/>
    <n v="58"/>
    <b v="0"/>
    <n v="1.0317033333333334"/>
    <n v="53.363965517241382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Less Than 1000"/>
    <s v="US"/>
    <s v="USD"/>
    <n v="1437676380"/>
    <x v="3654"/>
    <n v="1435670452"/>
    <d v="2015-06-30T13:20:52"/>
    <n v="28"/>
    <b v="0"/>
    <n v="1.0349999999999999"/>
    <n v="36.964285714285715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Less Than 1000"/>
    <s v="GB"/>
    <s v="GBP"/>
    <n v="1434039137"/>
    <x v="3655"/>
    <n v="1431447137"/>
    <d v="2015-05-12T16:12:17"/>
    <n v="17"/>
    <b v="0"/>
    <n v="1.3819999999999999"/>
    <n v="81.294117647058826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Less Than 1000"/>
    <s v="GB"/>
    <s v="GBP"/>
    <n v="1433113200"/>
    <x v="3656"/>
    <n v="1431951611"/>
    <d v="2015-05-18T12:20:11"/>
    <n v="12"/>
    <b v="0"/>
    <n v="1.0954545454545455"/>
    <n v="20.08333333333333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1000 to 4999"/>
    <s v="US"/>
    <s v="USD"/>
    <n v="1405915140"/>
    <x v="3657"/>
    <n v="1404140667"/>
    <d v="2014-06-30T15:04:27"/>
    <n v="40"/>
    <b v="0"/>
    <n v="1.0085714285714287"/>
    <n v="88.25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1000 to 4999"/>
    <s v="GB"/>
    <s v="GBP"/>
    <n v="1411771384"/>
    <x v="3658"/>
    <n v="1409179384"/>
    <d v="2014-08-27T22:43:04"/>
    <n v="57"/>
    <b v="0"/>
    <n v="1.0153333333333334"/>
    <n v="53.438596491228068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1000 to 4999"/>
    <s v="GB"/>
    <s v="GBP"/>
    <n v="1415191920"/>
    <x v="3659"/>
    <n v="1412233497"/>
    <d v="2014-10-02T07:04:57"/>
    <n v="114"/>
    <b v="0"/>
    <n v="1.13625"/>
    <n v="39.868421052631582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1000 to 4999"/>
    <s v="DE"/>
    <s v="EUR"/>
    <n v="1472936229"/>
    <x v="3660"/>
    <n v="1467752229"/>
    <d v="2016-07-05T20:57:09"/>
    <n v="31"/>
    <b v="0"/>
    <n v="1"/>
    <n v="145.16129032258064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Less Than 1000"/>
    <s v="GB"/>
    <s v="GBP"/>
    <n v="1463353200"/>
    <x v="3661"/>
    <n v="1462285182"/>
    <d v="2016-05-03T14:19:42"/>
    <n v="3"/>
    <b v="0"/>
    <n v="1.4"/>
    <n v="23.333333333333332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Less Than 1000"/>
    <s v="US"/>
    <s v="USD"/>
    <n v="1410550484"/>
    <x v="3662"/>
    <n v="1408995284"/>
    <d v="2014-08-25T19:34:44"/>
    <n v="16"/>
    <b v="0"/>
    <n v="1.2875000000000001"/>
    <n v="64.375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10000 to 14999"/>
    <s v="US"/>
    <s v="USD"/>
    <n v="1404359940"/>
    <x v="3663"/>
    <n v="1402580818"/>
    <d v="2014-06-12T13:46:58"/>
    <n v="199"/>
    <b v="0"/>
    <n v="1.0290416666666666"/>
    <n v="62.052763819095475"/>
    <b v="1"/>
    <x v="1"/>
    <x v="6"/>
  </r>
  <r>
    <n v="3678"/>
    <s v="Some big Some bang"/>
    <s v="The Ugly Collective takes Some big Some bang to the Underbelly Venues at the Edinburgh Fringe!"/>
    <n v="2000"/>
    <n v="2050"/>
    <x v="0"/>
    <s v="1000 to 4999"/>
    <s v="GB"/>
    <s v="GBP"/>
    <n v="1433076298"/>
    <x v="3664"/>
    <n v="1430052298"/>
    <d v="2015-04-26T12:44:58"/>
    <n v="31"/>
    <b v="0"/>
    <n v="1.0249999999999999"/>
    <n v="66.129032258064512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1000 to 4999"/>
    <s v="US"/>
    <s v="USD"/>
    <n v="1404190740"/>
    <x v="3665"/>
    <n v="1401214581"/>
    <d v="2014-05-27T18:16:21"/>
    <n v="30"/>
    <b v="0"/>
    <n v="1.101"/>
    <n v="73.400000000000006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1000 to 4999"/>
    <s v="US"/>
    <s v="USD"/>
    <n v="1475664834"/>
    <x v="3666"/>
    <n v="1473850434"/>
    <d v="2016-09-14T10:53:54"/>
    <n v="34"/>
    <b v="0"/>
    <n v="1.1276666666666666"/>
    <n v="99.5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Less Than 1000"/>
    <s v="US"/>
    <s v="USD"/>
    <n v="1452872290"/>
    <x v="3667"/>
    <n v="1452008290"/>
    <d v="2016-01-05T15:38:10"/>
    <n v="18"/>
    <b v="0"/>
    <n v="1.119"/>
    <n v="62.166666666666664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1000 to 4999"/>
    <s v="US"/>
    <s v="USD"/>
    <n v="1402901940"/>
    <x v="3668"/>
    <n v="1399998418"/>
    <d v="2014-05-13T16:26:58"/>
    <n v="67"/>
    <b v="0"/>
    <n v="1.3919999999999999"/>
    <n v="62.328358208955223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1000 to 4999"/>
    <s v="US"/>
    <s v="USD"/>
    <n v="1476931696"/>
    <x v="3669"/>
    <n v="1474339696"/>
    <d v="2016-09-20T02:48:16"/>
    <n v="66"/>
    <b v="0"/>
    <n v="1.1085714285714285"/>
    <n v="58.787878787878789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Less Than 1000"/>
    <s v="US"/>
    <s v="USD"/>
    <n v="1441167586"/>
    <x v="3670"/>
    <n v="1438575586"/>
    <d v="2015-08-03T04:19:46"/>
    <n v="23"/>
    <b v="0"/>
    <n v="1.3906666666666667"/>
    <n v="45.3478260869565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5000 to 9999"/>
    <s v="US"/>
    <s v="USD"/>
    <n v="1400533200"/>
    <x v="3671"/>
    <n v="1398348859"/>
    <d v="2014-04-24T14:14:19"/>
    <n v="126"/>
    <b v="0"/>
    <n v="1.0569999999999999"/>
    <n v="41.944444444444443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Less Than 1000"/>
    <s v="US"/>
    <s v="USD"/>
    <n v="1440820740"/>
    <x v="3672"/>
    <n v="1439567660"/>
    <d v="2015-08-14T15:54:20"/>
    <n v="6"/>
    <b v="0"/>
    <n v="1.0142857142857142"/>
    <n v="59.166666666666664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5000 to 9999"/>
    <s v="US"/>
    <s v="USD"/>
    <n v="1403846055"/>
    <x v="3673"/>
    <n v="1401254055"/>
    <d v="2014-05-28T05:14:15"/>
    <n v="25"/>
    <b v="0"/>
    <n v="1.0024500000000001"/>
    <n v="200.49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1000 to 4999"/>
    <s v="GB"/>
    <s v="GBP"/>
    <n v="1407524004"/>
    <x v="3674"/>
    <n v="1404932004"/>
    <d v="2014-07-09T18:53:24"/>
    <n v="39"/>
    <b v="0"/>
    <n v="1.0916666666666666"/>
    <n v="83.974358974358978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1000 to 4999"/>
    <s v="US"/>
    <s v="USD"/>
    <n v="1434925500"/>
    <x v="3675"/>
    <n v="1432410639"/>
    <d v="2015-05-23T19:50:39"/>
    <n v="62"/>
    <b v="0"/>
    <n v="1.1833333333333333"/>
    <n v="57.25806451612903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1000 to 4999"/>
    <s v="US"/>
    <s v="USD"/>
    <n v="1417101683"/>
    <x v="3676"/>
    <n v="1414506083"/>
    <d v="2014-10-28T14:21:23"/>
    <n v="31"/>
    <b v="0"/>
    <n v="1.2"/>
    <n v="58.064516129032256"/>
    <b v="1"/>
    <x v="1"/>
    <x v="6"/>
  </r>
  <r>
    <n v="3691"/>
    <s v="Most Dangerous Man in America (WEB DuBois) by Amiri  Baraka"/>
    <s v="World Premiere of last play written by Amiri Baraka"/>
    <n v="40000"/>
    <n v="51184"/>
    <x v="0"/>
    <s v="40000 to 44999"/>
    <s v="US"/>
    <s v="USD"/>
    <n v="1425272340"/>
    <x v="3677"/>
    <n v="1421426929"/>
    <d v="2015-01-16T16:48:49"/>
    <n v="274"/>
    <b v="0"/>
    <n v="1.2796000000000001"/>
    <n v="186.80291970802921"/>
    <b v="1"/>
    <x v="1"/>
    <x v="6"/>
  </r>
  <r>
    <n v="3692"/>
    <s v="An Evening With Durang"/>
    <s v="Help us independently produce two great comedies by Christopher Durang."/>
    <n v="1000"/>
    <n v="1260"/>
    <x v="0"/>
    <s v="Less Than 1000"/>
    <s v="US"/>
    <s v="USD"/>
    <n v="1411084800"/>
    <x v="3678"/>
    <n v="1410304179"/>
    <d v="2014-09-09T23:09:39"/>
    <n v="17"/>
    <b v="0"/>
    <n v="1.26"/>
    <n v="74.117647058823536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Less Than 1000"/>
    <s v="GB"/>
    <s v="GBP"/>
    <n v="1448922600"/>
    <x v="3679"/>
    <n v="1446352529"/>
    <d v="2015-11-01T04:35:29"/>
    <n v="14"/>
    <b v="0"/>
    <n v="1.2912912912912913"/>
    <n v="30.714285714285715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1000 to 4999"/>
    <s v="US"/>
    <s v="USD"/>
    <n v="1465178400"/>
    <x v="3680"/>
    <n v="1461985967"/>
    <d v="2016-04-30T03:12:47"/>
    <n v="60"/>
    <b v="0"/>
    <n v="1.0742857142857143"/>
    <n v="62.666666666666664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1000 to 4999"/>
    <s v="US"/>
    <s v="USD"/>
    <n v="1421009610"/>
    <x v="3681"/>
    <n v="1419281610"/>
    <d v="2014-12-22T20:53:30"/>
    <n v="33"/>
    <b v="0"/>
    <n v="1.00125"/>
    <n v="121.36363636363636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1000 to 4999"/>
    <s v="GB"/>
    <s v="GBP"/>
    <n v="1423838916"/>
    <x v="3682"/>
    <n v="1418654916"/>
    <d v="2014-12-15T14:48:36"/>
    <n v="78"/>
    <b v="0"/>
    <n v="1.55"/>
    <n v="39.743589743589745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1000 to 4999"/>
    <s v="GB"/>
    <s v="GBP"/>
    <n v="1462878648"/>
    <x v="3683"/>
    <n v="1461064248"/>
    <d v="2016-04-19T11:10:48"/>
    <n v="30"/>
    <b v="0"/>
    <n v="1.08"/>
    <n v="72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5000 to 9999"/>
    <s v="US"/>
    <s v="USD"/>
    <n v="1456946487"/>
    <x v="3684"/>
    <n v="1454354487"/>
    <d v="2016-02-01T19:21:27"/>
    <n v="136"/>
    <b v="0"/>
    <n v="1.1052"/>
    <n v="40.632352941176471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1000 to 4999"/>
    <s v="US"/>
    <s v="USD"/>
    <n v="1413383216"/>
    <x v="3685"/>
    <n v="1410791216"/>
    <d v="2014-09-15T14:26:56"/>
    <n v="40"/>
    <b v="0"/>
    <n v="1.008"/>
    <n v="63"/>
    <b v="1"/>
    <x v="1"/>
    <x v="6"/>
  </r>
  <r>
    <n v="3700"/>
    <s v="Generations (Senior Project)"/>
    <s v="Help me produce the play I have written for my senior project!"/>
    <n v="500"/>
    <n v="606"/>
    <x v="0"/>
    <s v="Less Than 1000"/>
    <s v="US"/>
    <s v="USD"/>
    <n v="1412092800"/>
    <x v="3686"/>
    <n v="1409493800"/>
    <d v="2014-08-31T14:03:20"/>
    <n v="18"/>
    <b v="0"/>
    <n v="1.212"/>
    <n v="33.666666666666664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1000 to 4999"/>
    <s v="GB"/>
    <s v="GBP"/>
    <n v="1433422793"/>
    <x v="3687"/>
    <n v="1430830793"/>
    <d v="2015-05-05T12:59:53"/>
    <n v="39"/>
    <b v="0"/>
    <n v="1.0033333333333334"/>
    <n v="38.589743589743591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1000 to 4999"/>
    <s v="GB"/>
    <s v="GBP"/>
    <n v="1468191540"/>
    <x v="3688"/>
    <n v="1464958484"/>
    <d v="2016-06-03T12:54:44"/>
    <n v="21"/>
    <b v="0"/>
    <n v="1.0916666666666666"/>
    <n v="155.95238095238096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1000 to 4999"/>
    <s v="US"/>
    <s v="USD"/>
    <n v="1471071540"/>
    <x v="3689"/>
    <n v="1467720388"/>
    <d v="2016-07-05T12:06:28"/>
    <n v="30"/>
    <b v="0"/>
    <n v="1.2342857142857142"/>
    <n v="43.2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Less Than 1000"/>
    <s v="GB"/>
    <s v="GBP"/>
    <n v="1464712394"/>
    <x v="3690"/>
    <n v="1459528394"/>
    <d v="2016-04-01T16:33:14"/>
    <n v="27"/>
    <b v="0"/>
    <n v="1.3633666666666666"/>
    <n v="15.148518518518518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1000 to 4999"/>
    <s v="US"/>
    <s v="USD"/>
    <n v="1403546400"/>
    <x v="3691"/>
    <n v="1401714114"/>
    <d v="2014-06-02T13:01:54"/>
    <n v="35"/>
    <b v="0"/>
    <n v="1.0346657233816767"/>
    <n v="83.571428571428569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1000 to 4999"/>
    <s v="US"/>
    <s v="USD"/>
    <n v="1410558949"/>
    <x v="3692"/>
    <n v="1409262949"/>
    <d v="2014-08-28T21:55:49"/>
    <n v="13"/>
    <b v="0"/>
    <n v="1.2133333333333334"/>
    <n v="140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Less Than 1000"/>
    <s v="US"/>
    <s v="USD"/>
    <n v="1469165160"/>
    <x v="3693"/>
    <n v="1467335378"/>
    <d v="2016-07-01T01:09:38"/>
    <n v="23"/>
    <b v="0"/>
    <n v="1.86"/>
    <n v="80.869565217391298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Less Than 1000"/>
    <s v="US"/>
    <s v="USD"/>
    <n v="1404444286"/>
    <x v="3694"/>
    <n v="1403234686"/>
    <d v="2014-06-20T03:24:46"/>
    <n v="39"/>
    <b v="0"/>
    <n v="3"/>
    <n v="53.846153846153847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Less Than 1000"/>
    <s v="GB"/>
    <s v="GBP"/>
    <n v="1403715546"/>
    <x v="3695"/>
    <n v="1401123546"/>
    <d v="2014-05-26T16:59:06"/>
    <n v="35"/>
    <b v="0"/>
    <n v="1.0825"/>
    <n v="30.928571428571427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1000 to 4999"/>
    <s v="US"/>
    <s v="USD"/>
    <n v="1428068988"/>
    <x v="3696"/>
    <n v="1425908988"/>
    <d v="2015-03-09T13:49:48"/>
    <n v="27"/>
    <b v="0"/>
    <n v="1.4115384615384616"/>
    <n v="67.962962962962962"/>
    <b v="1"/>
    <x v="1"/>
    <x v="6"/>
  </r>
  <r>
    <n v="3711"/>
    <s v="The Youth Shakespeare Project 2014"/>
    <s v="Two teachers and twenty kids bring one of Shakespeare's plays to life!"/>
    <n v="500"/>
    <n v="570"/>
    <x v="0"/>
    <s v="Less Than 1000"/>
    <s v="US"/>
    <s v="USD"/>
    <n v="1402848000"/>
    <x v="3174"/>
    <n v="1400606573"/>
    <d v="2014-05-20T17:22:53"/>
    <n v="21"/>
    <b v="0"/>
    <n v="1.1399999999999999"/>
    <n v="27.142857142857142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5000 to 9999"/>
    <s v="US"/>
    <s v="USD"/>
    <n v="1433055540"/>
    <x v="3697"/>
    <n v="1431230867"/>
    <d v="2015-05-10T04:07:47"/>
    <n v="104"/>
    <b v="0"/>
    <n v="1.5373333333333334"/>
    <n v="110.86538461538461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1000 to 4999"/>
    <s v="US"/>
    <s v="USD"/>
    <n v="1465062166"/>
    <x v="3698"/>
    <n v="1463334166"/>
    <d v="2016-05-15T17:42:46"/>
    <n v="19"/>
    <b v="0"/>
    <n v="1.0149999999999999"/>
    <n v="106.8421052631578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10000 to 14999"/>
    <s v="US"/>
    <s v="USD"/>
    <n v="1432612740"/>
    <x v="3699"/>
    <n v="1429881667"/>
    <d v="2015-04-24T13:21:07"/>
    <n v="97"/>
    <b v="0"/>
    <n v="1.0235000000000001"/>
    <n v="105.51546391752578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1000 to 4999"/>
    <s v="GB"/>
    <s v="GBP"/>
    <n v="1427806320"/>
    <x v="3700"/>
    <n v="1422834819"/>
    <d v="2015-02-01T23:53:39"/>
    <n v="27"/>
    <b v="0"/>
    <n v="1.0257142857142858"/>
    <n v="132.96296296296296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Less Than 1000"/>
    <s v="US"/>
    <s v="USD"/>
    <n v="1453411109"/>
    <x v="3701"/>
    <n v="1450819109"/>
    <d v="2015-12-22T21:18:29"/>
    <n v="24"/>
    <b v="0"/>
    <n v="1.5575000000000001"/>
    <n v="51.91666666666666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1000 to 4999"/>
    <s v="GB"/>
    <s v="GBP"/>
    <n v="1431204449"/>
    <x v="3702"/>
    <n v="1428526049"/>
    <d v="2015-04-08T20:47:29"/>
    <n v="13"/>
    <b v="0"/>
    <n v="1.0075000000000001"/>
    <n v="310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s v="Less Than 1000"/>
    <s v="GB"/>
    <s v="GBP"/>
    <n v="1425057075"/>
    <x v="3703"/>
    <n v="1422465075"/>
    <d v="2015-01-28T17:11:15"/>
    <n v="46"/>
    <b v="0"/>
    <n v="2.3940000000000001"/>
    <n v="26.021739130434781"/>
    <b v="1"/>
    <x v="1"/>
    <x v="6"/>
  </r>
  <r>
    <n v="3719"/>
    <s v="Corium"/>
    <s v="A new piece of physical theatre about love, regret and longing."/>
    <n v="200"/>
    <n v="420"/>
    <x v="0"/>
    <s v="Less Than 1000"/>
    <s v="GB"/>
    <s v="GBP"/>
    <n v="1434994266"/>
    <x v="3704"/>
    <n v="1432402266"/>
    <d v="2015-05-23T17:31:06"/>
    <n v="4"/>
    <b v="0"/>
    <n v="2.1"/>
    <n v="105"/>
    <b v="1"/>
    <x v="1"/>
    <x v="6"/>
  </r>
  <r>
    <n v="3720"/>
    <s v="Lakotas and the American Theatre"/>
    <s v="Breaking the American Indian stereotype in the American Theatre."/>
    <n v="3300"/>
    <n v="3449"/>
    <x v="0"/>
    <s v="1000 to 4999"/>
    <s v="US"/>
    <s v="USD"/>
    <n v="1435881006"/>
    <x v="3705"/>
    <n v="1433980206"/>
    <d v="2015-06-10T23:50:06"/>
    <n v="40"/>
    <b v="0"/>
    <n v="1.0451515151515152"/>
    <n v="86.224999999999994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5000 to 9999"/>
    <s v="US"/>
    <s v="USD"/>
    <n v="1415230084"/>
    <x v="3706"/>
    <n v="1413412084"/>
    <d v="2014-10-15T22:28:04"/>
    <n v="44"/>
    <b v="0"/>
    <n v="1.008"/>
    <n v="114.54545454545455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1000 to 4999"/>
    <s v="CA"/>
    <s v="CAD"/>
    <n v="1455231540"/>
    <x v="3707"/>
    <n v="1452614847"/>
    <d v="2016-01-12T16:07:27"/>
    <n v="35"/>
    <b v="0"/>
    <n v="1.1120000000000001"/>
    <n v="47.657142857142858"/>
    <b v="1"/>
    <x v="1"/>
    <x v="6"/>
  </r>
  <r>
    <n v="3723"/>
    <s v="Beauty and the Beast"/>
    <s v="Saltmine Theatre Company present Beauty and the Beast:"/>
    <n v="4500"/>
    <n v="4592"/>
    <x v="0"/>
    <s v="1000 to 4999"/>
    <s v="GB"/>
    <s v="GBP"/>
    <n v="1417374262"/>
    <x v="3708"/>
    <n v="1414778662"/>
    <d v="2014-10-31T18:04:22"/>
    <n v="63"/>
    <b v="0"/>
    <n v="1.0204444444444445"/>
    <n v="72.888888888888886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1000 to 4999"/>
    <s v="GB"/>
    <s v="GBP"/>
    <n v="1462402800"/>
    <x v="3709"/>
    <n v="1459856860"/>
    <d v="2016-04-05T11:47:40"/>
    <n v="89"/>
    <b v="0"/>
    <n v="1.0254767441860466"/>
    <n v="49.545505617977533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Less Than 1000"/>
    <s v="GB"/>
    <s v="GBP"/>
    <n v="1455831000"/>
    <x v="3710"/>
    <n v="1454366467"/>
    <d v="2016-02-01T22:41:07"/>
    <n v="15"/>
    <b v="0"/>
    <n v="1.27"/>
    <n v="25.4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Less Than 1000"/>
    <s v="US"/>
    <s v="USD"/>
    <n v="1461963600"/>
    <x v="3711"/>
    <n v="1459567371"/>
    <d v="2016-04-02T03:22:51"/>
    <n v="46"/>
    <b v="0"/>
    <n v="3.3870588235294119"/>
    <n v="62.586956521739133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1000 to 4999"/>
    <s v="US"/>
    <s v="USD"/>
    <n v="1476939300"/>
    <x v="3712"/>
    <n v="1474273294"/>
    <d v="2016-09-19T08:21:34"/>
    <n v="33"/>
    <b v="0"/>
    <n v="1.0075000000000001"/>
    <n v="61.060606060606062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20000 to 24999"/>
    <s v="US"/>
    <s v="USD"/>
    <n v="1439957176"/>
    <x v="3713"/>
    <n v="1437365176"/>
    <d v="2015-07-20T04:06:16"/>
    <n v="31"/>
    <b v="0"/>
    <n v="9.3100000000000002E-2"/>
    <n v="60.064516129032256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5000 to 9999"/>
    <s v="US"/>
    <s v="USD"/>
    <n v="1427082912"/>
    <x v="3714"/>
    <n v="1423198512"/>
    <d v="2015-02-06T04:55:12"/>
    <n v="5"/>
    <b v="0"/>
    <n v="7.2400000000000006E-2"/>
    <n v="72.400000000000006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Less Than 1000"/>
    <s v="US"/>
    <s v="USD"/>
    <n v="1439828159"/>
    <x v="3715"/>
    <n v="1437236159"/>
    <d v="2015-07-18T16:15:59"/>
    <n v="1"/>
    <b v="0"/>
    <n v="0.1"/>
    <n v="100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5000 to 9999"/>
    <s v="US"/>
    <s v="USD"/>
    <n v="1420860180"/>
    <x v="3716"/>
    <n v="1418234646"/>
    <d v="2014-12-10T18:04:06"/>
    <n v="12"/>
    <b v="0"/>
    <n v="0.11272727272727273"/>
    <n v="51.666666666666664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Less Than 1000"/>
    <s v="NL"/>
    <s v="EUR"/>
    <n v="1422100800"/>
    <x v="3717"/>
    <n v="1416932133"/>
    <d v="2014-11-25T16:15:33"/>
    <n v="4"/>
    <b v="0"/>
    <n v="0.15411764705882353"/>
    <n v="32.75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s v="1000 to 4999"/>
    <s v="US"/>
    <s v="USD"/>
    <n v="1429396200"/>
    <x v="3718"/>
    <n v="1428539708"/>
    <d v="2015-04-09T00:35:08"/>
    <n v="0"/>
    <b v="0"/>
    <n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1000 to 4999"/>
    <s v="US"/>
    <s v="USD"/>
    <n v="1432589896"/>
    <x v="3719"/>
    <n v="1427405896"/>
    <d v="2015-03-26T21:38:16"/>
    <n v="7"/>
    <b v="0"/>
    <n v="0.28466666666666668"/>
    <n v="61"/>
    <b v="0"/>
    <x v="1"/>
    <x v="6"/>
  </r>
  <r>
    <n v="3735"/>
    <s v="Women Beware Women"/>
    <s v="Young Actor's taking on a Jacobean tragedy. Family, betrayal, love, lust, sex and death."/>
    <n v="150"/>
    <n v="20"/>
    <x v="2"/>
    <s v="Less Than 1000"/>
    <s v="GB"/>
    <s v="GBP"/>
    <n v="1432831089"/>
    <x v="3720"/>
    <n v="1430239089"/>
    <d v="2015-04-28T16:38:09"/>
    <n v="2"/>
    <b v="0"/>
    <n v="0.13333333333333333"/>
    <n v="10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1000 to 4999"/>
    <s v="GB"/>
    <s v="GBP"/>
    <n v="1427133600"/>
    <x v="3721"/>
    <n v="1423847093"/>
    <d v="2015-02-13T17:04:53"/>
    <n v="1"/>
    <b v="0"/>
    <n v="6.6666666666666671E-3"/>
    <n v="10"/>
    <b v="0"/>
    <x v="1"/>
    <x v="6"/>
  </r>
  <r>
    <n v="3737"/>
    <s v="Measure For Measure"/>
    <s v="The ASU Theatre and Shakespeare Club presents Measure For Measure directed by Jordyn Ochser."/>
    <n v="700"/>
    <n v="150"/>
    <x v="2"/>
    <s v="Less Than 1000"/>
    <s v="US"/>
    <s v="USD"/>
    <n v="1447311540"/>
    <x v="3722"/>
    <n v="1445358903"/>
    <d v="2015-10-20T16:35:03"/>
    <n v="4"/>
    <b v="0"/>
    <n v="0.21428571428571427"/>
    <n v="37.5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1000 to 4999"/>
    <s v="GB"/>
    <s v="GBP"/>
    <n v="1405461600"/>
    <x v="3723"/>
    <n v="1403562705"/>
    <d v="2014-06-23T22:31:45"/>
    <n v="6"/>
    <b v="0"/>
    <n v="0.18"/>
    <n v="45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1000 to 4999"/>
    <s v="GB"/>
    <s v="GBP"/>
    <n v="1468752468"/>
    <x v="3724"/>
    <n v="1467024468"/>
    <d v="2016-06-27T10:47:48"/>
    <n v="8"/>
    <b v="0"/>
    <n v="0.20125000000000001"/>
    <n v="100.625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1000 to 4999"/>
    <s v="US"/>
    <s v="USD"/>
    <n v="1407808438"/>
    <x v="3725"/>
    <n v="1405217355"/>
    <d v="2014-07-13T02:09:15"/>
    <n v="14"/>
    <b v="0"/>
    <n v="0.17899999999999999"/>
    <n v="25.571428571428573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20000 to 24999"/>
    <s v="US"/>
    <s v="USD"/>
    <n v="1450389950"/>
    <x v="3726"/>
    <n v="1447797950"/>
    <d v="2015-11-17T22:05:50"/>
    <n v="0"/>
    <b v="0"/>
    <n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5000 to 9999"/>
    <s v="US"/>
    <s v="USD"/>
    <n v="1409980144"/>
    <x v="3727"/>
    <n v="1407388144"/>
    <d v="2014-08-07T05:09:04"/>
    <n v="4"/>
    <b v="0"/>
    <n v="0.02"/>
    <n v="25"/>
    <b v="0"/>
    <x v="1"/>
    <x v="6"/>
  </r>
  <r>
    <n v="3743"/>
    <s v="Down the Mississippi"/>
    <s v="I'm taking the Adventures of Huckleberry Finn puppet show down the Mississippi River!"/>
    <n v="2200"/>
    <n v="0"/>
    <x v="2"/>
    <s v="1000 to 4999"/>
    <s v="US"/>
    <s v="USD"/>
    <n v="1404406964"/>
    <x v="3728"/>
    <n v="1401814964"/>
    <d v="2014-06-03T17:02:44"/>
    <n v="0"/>
    <b v="0"/>
    <n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1000 to 4999"/>
    <s v="US"/>
    <s v="USD"/>
    <n v="1404532740"/>
    <x v="3729"/>
    <n v="1401823952"/>
    <d v="2014-06-03T19:32:32"/>
    <n v="0"/>
    <b v="0"/>
    <n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s v="Less Than 1000"/>
    <s v="US"/>
    <s v="USD"/>
    <n v="1407689102"/>
    <x v="3730"/>
    <n v="1405097102"/>
    <d v="2014-07-11T16:45:02"/>
    <n v="1"/>
    <b v="0"/>
    <n v="0.1"/>
    <n v="10"/>
    <b v="0"/>
    <x v="1"/>
    <x v="6"/>
  </r>
  <r>
    <n v="3746"/>
    <s v="Stage Play Production - &quot;I Love You to Death&quot;"/>
    <s v="Generational curses CAN be broken...right?"/>
    <n v="8500"/>
    <n v="202"/>
    <x v="2"/>
    <s v="5000 to 9999"/>
    <s v="US"/>
    <s v="USD"/>
    <n v="1475918439"/>
    <x v="3731"/>
    <n v="1473326439"/>
    <d v="2016-09-08T09:20:39"/>
    <n v="1"/>
    <b v="0"/>
    <n v="2.3764705882352941E-2"/>
    <n v="202"/>
    <b v="0"/>
    <x v="1"/>
    <x v="6"/>
  </r>
  <r>
    <n v="3747"/>
    <s v="Counting Stars"/>
    <s v="The world premiere of an astonishing new play by acclaimed writer Atiha Sen Gupta."/>
    <n v="2500"/>
    <n v="25"/>
    <x v="2"/>
    <s v="1000 to 4999"/>
    <s v="GB"/>
    <s v="GBP"/>
    <n v="1436137140"/>
    <x v="3732"/>
    <n v="1433833896"/>
    <d v="2015-06-09T07:11:36"/>
    <n v="1"/>
    <b v="0"/>
    <n v="0.01"/>
    <n v="25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5000 to 9999"/>
    <s v="US"/>
    <s v="USD"/>
    <n v="1455602340"/>
    <x v="3733"/>
    <n v="1453827436"/>
    <d v="2016-01-26T16:57:16"/>
    <n v="52"/>
    <b v="0"/>
    <n v="1.0351999999999999"/>
    <n v="99.538461538461533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Less Than 1000"/>
    <s v="US"/>
    <s v="USD"/>
    <n v="1461902340"/>
    <x v="3734"/>
    <n v="1459220588"/>
    <d v="2016-03-29T03:03:08"/>
    <n v="7"/>
    <b v="0"/>
    <n v="1.05"/>
    <n v="75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5000 to 9999"/>
    <s v="US"/>
    <s v="USD"/>
    <n v="1423555140"/>
    <x v="3735"/>
    <n v="1421105608"/>
    <d v="2015-01-12T23:33:28"/>
    <n v="28"/>
    <b v="0"/>
    <n v="1.0044999999999999"/>
    <n v="215.25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Less Than 1000"/>
    <s v="US"/>
    <s v="USD"/>
    <n v="1459641073"/>
    <x v="3736"/>
    <n v="1454460673"/>
    <d v="2016-02-03T00:51:13"/>
    <n v="11"/>
    <b v="0"/>
    <n v="1.3260000000000001"/>
    <n v="120.54545454545455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Less Than 1000"/>
    <s v="GB"/>
    <s v="GBP"/>
    <n v="1476651600"/>
    <x v="3737"/>
    <n v="1473189335"/>
    <d v="2016-09-06T19:15:35"/>
    <n v="15"/>
    <b v="0"/>
    <n v="1.1299999999999999"/>
    <n v="37.666666666666664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5000 to 9999"/>
    <s v="US"/>
    <s v="USD"/>
    <n v="1433289600"/>
    <x v="3738"/>
    <n v="1430768800"/>
    <d v="2015-05-04T19:46:40"/>
    <n v="30"/>
    <b v="0"/>
    <n v="1.0334000000000001"/>
    <n v="172.23333333333332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1000 to 4999"/>
    <s v="US"/>
    <s v="USD"/>
    <n v="1406350740"/>
    <x v="3739"/>
    <n v="1403125737"/>
    <d v="2014-06-18T21:08:57"/>
    <n v="27"/>
    <b v="0"/>
    <n v="1.2"/>
    <n v="111.11111111111111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Less Than 1000"/>
    <s v="GB"/>
    <s v="GBP"/>
    <n v="1460753307"/>
    <x v="3740"/>
    <n v="1458161307"/>
    <d v="2016-03-16T20:48:27"/>
    <n v="28"/>
    <b v="0"/>
    <n v="1.2963636363636364"/>
    <n v="25.464285714285715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1000 to 4999"/>
    <s v="US"/>
    <s v="USD"/>
    <n v="1402515198"/>
    <x v="3741"/>
    <n v="1399923198"/>
    <d v="2014-05-12T19:33:18"/>
    <n v="17"/>
    <b v="0"/>
    <n v="1.0111111111111111"/>
    <n v="267.64705882352939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1000 to 4999"/>
    <s v="US"/>
    <s v="USD"/>
    <n v="1417465515"/>
    <x v="3742"/>
    <n v="1415737515"/>
    <d v="2014-11-11T20:25:15"/>
    <n v="50"/>
    <b v="0"/>
    <n v="1.0851428571428572"/>
    <n v="75.959999999999994"/>
    <b v="1"/>
    <x v="1"/>
    <x v="40"/>
  </r>
  <r>
    <n v="3758"/>
    <s v="Luigi's Ladies"/>
    <s v="LUIGI'S LADIES: an original one-woman musical comedy"/>
    <n v="1500"/>
    <n v="1535"/>
    <x v="0"/>
    <s v="1000 to 4999"/>
    <s v="US"/>
    <s v="USD"/>
    <n v="1400475600"/>
    <x v="3743"/>
    <n v="1397819938"/>
    <d v="2014-04-18T11:18:58"/>
    <n v="26"/>
    <b v="0"/>
    <n v="1.0233333333333334"/>
    <n v="59.03846153846154"/>
    <b v="1"/>
    <x v="1"/>
    <x v="40"/>
  </r>
  <r>
    <n v="3759"/>
    <s v="Pared Down Productions"/>
    <s v="A production company specializing in small-scale musicals"/>
    <n v="4000"/>
    <n v="4409.7700000000004"/>
    <x v="0"/>
    <s v="1000 to 4999"/>
    <s v="US"/>
    <s v="USD"/>
    <n v="1440556553"/>
    <x v="3744"/>
    <n v="1435372553"/>
    <d v="2015-06-27T02:35:53"/>
    <n v="88"/>
    <b v="0"/>
    <n v="1.1024425000000002"/>
    <n v="50.111022727272733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5000 to 9999"/>
    <s v="US"/>
    <s v="USD"/>
    <n v="1399293386"/>
    <x v="3745"/>
    <n v="1397133386"/>
    <d v="2014-04-10T12:36:26"/>
    <n v="91"/>
    <b v="0"/>
    <n v="1.010154"/>
    <n v="55.502967032967035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Less Than 1000"/>
    <s v="GB"/>
    <s v="GBP"/>
    <n v="1439247600"/>
    <x v="3746"/>
    <n v="1434625937"/>
    <d v="2015-06-18T11:12:17"/>
    <n v="3"/>
    <b v="0"/>
    <n v="1"/>
    <n v="166.66666666666666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1000 to 4999"/>
    <s v="GB"/>
    <s v="GBP"/>
    <n v="1438543889"/>
    <x v="3747"/>
    <n v="1436383889"/>
    <d v="2015-07-08T19:31:29"/>
    <n v="28"/>
    <b v="0"/>
    <n v="1.0624"/>
    <n v="47.428571428571431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5000 to 9999"/>
    <s v="US"/>
    <s v="USD"/>
    <n v="1427907626"/>
    <x v="3748"/>
    <n v="1425319226"/>
    <d v="2015-03-02T18:00:26"/>
    <n v="77"/>
    <b v="0"/>
    <n v="1"/>
    <n v="64.935064935064929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1000 to 4999"/>
    <s v="US"/>
    <s v="USD"/>
    <n v="1464482160"/>
    <x v="3749"/>
    <n v="1462824832"/>
    <d v="2016-05-09T20:13:52"/>
    <n v="27"/>
    <b v="0"/>
    <n v="1"/>
    <n v="55.55555555555555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5000 to 9999"/>
    <s v="US"/>
    <s v="USD"/>
    <n v="1406745482"/>
    <x v="3750"/>
    <n v="1404153482"/>
    <d v="2014-06-30T18:38:02"/>
    <n v="107"/>
    <b v="0"/>
    <n v="1.1345714285714286"/>
    <n v="74.22429906542056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10000 to 14999"/>
    <s v="US"/>
    <s v="USD"/>
    <n v="1404360045"/>
    <x v="3751"/>
    <n v="1401336045"/>
    <d v="2014-05-29T04:00:45"/>
    <n v="96"/>
    <b v="0"/>
    <n v="1.0265010000000001"/>
    <n v="106.9271875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1000 to 4999"/>
    <s v="US"/>
    <s v="USD"/>
    <n v="1425185940"/>
    <x v="3566"/>
    <n v="1423960097"/>
    <d v="2015-02-15T00:28:17"/>
    <n v="56"/>
    <b v="0"/>
    <n v="1.1675"/>
    <n v="41.696428571428569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1000 to 4999"/>
    <s v="US"/>
    <s v="USD"/>
    <n v="1402594090"/>
    <x v="3752"/>
    <n v="1400002090"/>
    <d v="2014-05-13T17:28:10"/>
    <n v="58"/>
    <b v="0"/>
    <n v="1.0765274999999999"/>
    <n v="74.243275862068955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1000 to 4999"/>
    <s v="US"/>
    <s v="USD"/>
    <n v="1460730079"/>
    <x v="3753"/>
    <n v="1458138079"/>
    <d v="2016-03-16T14:21:19"/>
    <n v="15"/>
    <b v="0"/>
    <n v="1"/>
    <n v="73.333333333333329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1000 to 4999"/>
    <s v="GB"/>
    <s v="GBP"/>
    <n v="1434234010"/>
    <x v="3754"/>
    <n v="1431642010"/>
    <d v="2015-05-14T22:20:10"/>
    <n v="20"/>
    <b v="0"/>
    <n v="1"/>
    <n v="100"/>
    <b v="1"/>
    <x v="1"/>
    <x v="40"/>
  </r>
  <r>
    <n v="3771"/>
    <s v="COME OUT SWINGIN'!"/>
    <s v="I would like to make a demo recording of six songs from COME OUT SWINGIN'!"/>
    <n v="1000"/>
    <n v="1460"/>
    <x v="0"/>
    <s v="Less Than 1000"/>
    <s v="US"/>
    <s v="USD"/>
    <n v="1463529600"/>
    <x v="3755"/>
    <n v="1462307652"/>
    <d v="2016-05-03T20:34:12"/>
    <n v="38"/>
    <b v="0"/>
    <n v="1.46"/>
    <n v="38.421052631578945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5000 to 9999"/>
    <s v="US"/>
    <s v="USD"/>
    <n v="1480399200"/>
    <x v="3756"/>
    <n v="1478616506"/>
    <d v="2016-11-08T14:48:26"/>
    <n v="33"/>
    <b v="0"/>
    <n v="1.1020000000000001"/>
    <n v="166.96969696969697"/>
    <b v="1"/>
    <x v="1"/>
    <x v="40"/>
  </r>
  <r>
    <n v="3773"/>
    <s v="Dundee: A Hip-Hopera"/>
    <s v="A dramatic hip-hopera, inspired from monologues written by the performers."/>
    <n v="5000"/>
    <n v="5410"/>
    <x v="0"/>
    <s v="5000 to 9999"/>
    <s v="US"/>
    <s v="USD"/>
    <n v="1479175680"/>
    <x v="3757"/>
    <n v="1476317247"/>
    <d v="2016-10-13T00:07:27"/>
    <n v="57"/>
    <b v="0"/>
    <n v="1.0820000000000001"/>
    <n v="94.912280701754383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1000 to 4999"/>
    <s v="CA"/>
    <s v="CAD"/>
    <n v="1428606055"/>
    <x v="3758"/>
    <n v="1427223655"/>
    <d v="2015-03-24T19:00:55"/>
    <n v="25"/>
    <b v="0"/>
    <n v="1"/>
    <n v="100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1000 to 4999"/>
    <s v="US"/>
    <s v="USD"/>
    <n v="1428552000"/>
    <x v="3759"/>
    <n v="1426199843"/>
    <d v="2015-03-12T22:37:23"/>
    <n v="14"/>
    <b v="0"/>
    <n v="1.0024999999999999"/>
    <n v="143.21428571428572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5000 to 9999"/>
    <s v="US"/>
    <s v="USD"/>
    <n v="1406854800"/>
    <x v="3760"/>
    <n v="1403599778"/>
    <d v="2014-06-24T08:49:38"/>
    <n v="94"/>
    <b v="0"/>
    <n v="1.0671250000000001"/>
    <n v="90.819148936170208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1000 to 4999"/>
    <s v="US"/>
    <s v="USD"/>
    <n v="1411790400"/>
    <x v="3761"/>
    <n v="1409884821"/>
    <d v="2014-09-05T02:40:21"/>
    <n v="59"/>
    <b v="0"/>
    <n v="1.4319999999999999"/>
    <n v="48.542372881355931"/>
    <b v="1"/>
    <x v="1"/>
    <x v="40"/>
  </r>
  <r>
    <n v="3778"/>
    <s v="Give a Puppet a Hand"/>
    <s v="Sponsor an AVENUE Q puppet for The Barn Players April 2015 production."/>
    <n v="2400"/>
    <n v="2521"/>
    <x v="0"/>
    <s v="1000 to 4999"/>
    <s v="US"/>
    <s v="USD"/>
    <n v="1423942780"/>
    <x v="3762"/>
    <n v="1418758780"/>
    <d v="2014-12-16T19:39:40"/>
    <n v="36"/>
    <b v="0"/>
    <n v="1.0504166666666668"/>
    <n v="70.027777777777771"/>
    <b v="1"/>
    <x v="1"/>
    <x v="40"/>
  </r>
  <r>
    <n v="3779"/>
    <s v="&quot;The Last Adam&quot; A New Musical, NYC reading"/>
    <s v="A fresh, re-telling of the Jesus story for a new generation."/>
    <n v="15000"/>
    <n v="15597"/>
    <x v="0"/>
    <s v="15000 to 19999"/>
    <s v="US"/>
    <s v="USD"/>
    <n v="1459010340"/>
    <x v="3763"/>
    <n v="1456421940"/>
    <d v="2016-02-25T17:39:00"/>
    <n v="115"/>
    <b v="0"/>
    <n v="1.0398000000000001"/>
    <n v="135.62608695652173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1000 to 4999"/>
    <s v="US"/>
    <s v="USD"/>
    <n v="1436817960"/>
    <x v="3764"/>
    <n v="1433999785"/>
    <d v="2015-06-11T05:16:25"/>
    <n v="30"/>
    <b v="0"/>
    <n v="1.2"/>
    <n v="10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1000 to 4999"/>
    <s v="US"/>
    <s v="USD"/>
    <n v="1410210685"/>
    <x v="3765"/>
    <n v="1408050685"/>
    <d v="2014-08-14T21:11:25"/>
    <n v="52"/>
    <b v="0"/>
    <n v="1.0966666666666667"/>
    <n v="94.90384615384616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1000 to 4999"/>
    <s v="GB"/>
    <s v="GBP"/>
    <n v="1469401200"/>
    <x v="3766"/>
    <n v="1466887297"/>
    <d v="2016-06-25T20:41:37"/>
    <n v="27"/>
    <b v="0"/>
    <n v="1.0175000000000001"/>
    <n v="75.37037037037036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1000 to 4999"/>
    <s v="US"/>
    <s v="USD"/>
    <n v="1458057600"/>
    <x v="3767"/>
    <n v="1455938520"/>
    <d v="2016-02-20T03:22:00"/>
    <n v="24"/>
    <b v="0"/>
    <n v="1.2891666666666666"/>
    <n v="64.458333333333329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Less Than 1000"/>
    <s v="CA"/>
    <s v="CAD"/>
    <n v="1468193532"/>
    <x v="3768"/>
    <n v="1465601532"/>
    <d v="2016-06-10T23:32:12"/>
    <n v="10"/>
    <b v="0"/>
    <n v="1.1499999999999999"/>
    <n v="115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1000 to 4999"/>
    <s v="GB"/>
    <s v="GBP"/>
    <n v="1470132180"/>
    <x v="3769"/>
    <n v="1467040769"/>
    <d v="2016-06-27T15:19:29"/>
    <n v="30"/>
    <b v="0"/>
    <n v="1.5075000000000001"/>
    <n v="100.5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5000 to 9999"/>
    <s v="US"/>
    <s v="USD"/>
    <n v="1464310475"/>
    <x v="3770"/>
    <n v="1461718475"/>
    <d v="2016-04-27T00:54:35"/>
    <n v="71"/>
    <b v="0"/>
    <n v="1.1096666666666666"/>
    <n v="93.774647887323937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Less Than 1000"/>
    <s v="US"/>
    <s v="USD"/>
    <n v="1436587140"/>
    <x v="3514"/>
    <n v="1434113406"/>
    <d v="2015-06-12T12:50:06"/>
    <n v="10"/>
    <b v="0"/>
    <n v="1.0028571428571429"/>
    <n v="35.1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Not within Scope"/>
    <s v="US"/>
    <s v="USD"/>
    <n v="1450887480"/>
    <x v="3771"/>
    <n v="1448469719"/>
    <d v="2015-11-25T16:41:59"/>
    <n v="1"/>
    <b v="0"/>
    <n v="6.6666666666666671E-3"/>
    <n v="500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1000 to 4999"/>
    <s v="GB"/>
    <s v="GBP"/>
    <n v="1434395418"/>
    <x v="3772"/>
    <n v="1431630618"/>
    <d v="2015-05-14T19:10:18"/>
    <n v="4"/>
    <b v="0"/>
    <n v="3.267605633802817E-2"/>
    <n v="29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15000 to 19999"/>
    <s v="US"/>
    <s v="USD"/>
    <n v="1479834023"/>
    <x v="3773"/>
    <n v="1477238423"/>
    <d v="2016-10-23T16:00:23"/>
    <n v="0"/>
    <b v="0"/>
    <n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s v="1000 to 4999"/>
    <s v="US"/>
    <s v="USD"/>
    <n v="1404664592"/>
    <x v="3774"/>
    <n v="1399480592"/>
    <d v="2014-05-07T16:36:32"/>
    <n v="0"/>
    <b v="0"/>
    <n v="0"/>
    <n v="0"/>
    <b v="0"/>
    <x v="1"/>
    <x v="40"/>
  </r>
  <r>
    <n v="3792"/>
    <s v="BorikÃ©n: The Show"/>
    <s v="A cultural and historic journey through Puerto Rico's music and dance!"/>
    <n v="12500"/>
    <n v="35"/>
    <x v="2"/>
    <s v="10000 to 14999"/>
    <s v="US"/>
    <s v="USD"/>
    <n v="1436957022"/>
    <x v="3775"/>
    <n v="1434365022"/>
    <d v="2015-06-15T10:43:42"/>
    <n v="2"/>
    <b v="0"/>
    <n v="2.8E-3"/>
    <n v="17.5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5000 to 9999"/>
    <s v="US"/>
    <s v="USD"/>
    <n v="1418769129"/>
    <x v="3776"/>
    <n v="1416954729"/>
    <d v="2014-11-25T22:32:09"/>
    <n v="24"/>
    <b v="0"/>
    <n v="0.59657142857142853"/>
    <n v="17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5000 to 9999"/>
    <s v="GB"/>
    <s v="GBP"/>
    <n v="1433685354"/>
    <x v="3777"/>
    <n v="1431093354"/>
    <d v="2015-05-08T13:55:54"/>
    <n v="1"/>
    <b v="0"/>
    <n v="0.01"/>
    <n v="50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s v="Less Than 1000"/>
    <s v="GB"/>
    <s v="GBP"/>
    <n v="1440801000"/>
    <x v="3778"/>
    <n v="1437042490"/>
    <d v="2015-07-16T10:28:10"/>
    <n v="2"/>
    <b v="0"/>
    <n v="1.6666666666666666E-2"/>
    <n v="5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20000 to 24999"/>
    <s v="US"/>
    <s v="USD"/>
    <n v="1484354556"/>
    <x v="3779"/>
    <n v="1479170556"/>
    <d v="2016-11-15T00:42:36"/>
    <n v="1"/>
    <b v="0"/>
    <n v="4.4444444444444447E-5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5000 to 9999"/>
    <s v="US"/>
    <s v="USD"/>
    <n v="1429564165"/>
    <x v="3780"/>
    <n v="1426972165"/>
    <d v="2015-03-21T21:09:25"/>
    <n v="37"/>
    <b v="0"/>
    <n v="0.89666666666666661"/>
    <n v="145.40540540540542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Not within Scope"/>
    <s v="US"/>
    <s v="USD"/>
    <n v="1407691248"/>
    <x v="3781"/>
    <n v="1405099248"/>
    <d v="2014-07-11T17:20:48"/>
    <n v="5"/>
    <b v="0"/>
    <n v="1.4642857142857143E-2"/>
    <n v="205"/>
    <b v="0"/>
    <x v="1"/>
    <x v="40"/>
  </r>
  <r>
    <n v="3799"/>
    <s v="A Story Once Told"/>
    <s v="An original musical on it's way to the stage in Minneapolis, MN. Feel free to ask any questions."/>
    <n v="10000"/>
    <n v="402"/>
    <x v="2"/>
    <s v="10000 to 14999"/>
    <s v="US"/>
    <s v="USD"/>
    <n v="1457734843"/>
    <x v="3782"/>
    <n v="1455142843"/>
    <d v="2016-02-10T22:20:43"/>
    <n v="4"/>
    <b v="0"/>
    <n v="4.02E-2"/>
    <n v="100.5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20000 to 24999"/>
    <s v="US"/>
    <s v="USD"/>
    <n v="1420952340"/>
    <x v="3783"/>
    <n v="1418146883"/>
    <d v="2014-12-09T17:41:23"/>
    <n v="16"/>
    <b v="0"/>
    <n v="4.0045454545454544E-2"/>
    <n v="55.0625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5000 to 9999"/>
    <s v="US"/>
    <s v="USD"/>
    <n v="1420215216"/>
    <x v="3784"/>
    <n v="1417536816"/>
    <d v="2014-12-02T16:13:36"/>
    <n v="9"/>
    <b v="0"/>
    <n v="8.5199999999999998E-2"/>
    <n v="47.333333333333336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1000 to 4999"/>
    <s v="US"/>
    <s v="USD"/>
    <n v="1445482906"/>
    <x v="3785"/>
    <n v="1442890906"/>
    <d v="2015-09-22T03:01:46"/>
    <n v="0"/>
    <b v="0"/>
    <n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s v="10000 to 14999"/>
    <s v="US"/>
    <s v="USD"/>
    <n v="1457133568"/>
    <x v="3786"/>
    <n v="1454541568"/>
    <d v="2016-02-03T23:19:28"/>
    <n v="40"/>
    <b v="0"/>
    <n v="0.19650000000000001"/>
    <n v="58.95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5000 to 9999"/>
    <s v="US"/>
    <s v="USD"/>
    <n v="1469948400"/>
    <x v="3787"/>
    <n v="1465172024"/>
    <d v="2016-06-06T00:13:44"/>
    <n v="0"/>
    <b v="0"/>
    <n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Not within Scope"/>
    <s v="US"/>
    <s v="USD"/>
    <n v="1411852640"/>
    <x v="3788"/>
    <n v="1406668640"/>
    <d v="2014-07-29T21:17:20"/>
    <n v="2"/>
    <b v="0"/>
    <n v="2.0000000000000002E-5"/>
    <n v="1.5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5000 to 9999"/>
    <s v="AU"/>
    <s v="AUD"/>
    <n v="1404022381"/>
    <x v="3789"/>
    <n v="1402294381"/>
    <d v="2014-06-09T06:13:01"/>
    <n v="1"/>
    <b v="0"/>
    <n v="6.6666666666666664E-4"/>
    <n v="5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1000 to 4999"/>
    <s v="US"/>
    <s v="USD"/>
    <n v="1428097739"/>
    <x v="3790"/>
    <n v="1427492939"/>
    <d v="2015-03-27T21:48:59"/>
    <n v="9"/>
    <b v="0"/>
    <n v="0.30333333333333334"/>
    <n v="50.555555555555557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Less Than 1000"/>
    <s v="GB"/>
    <s v="GBP"/>
    <n v="1429955619"/>
    <x v="3791"/>
    <n v="1424775219"/>
    <d v="2015-02-24T10:53:39"/>
    <n v="24"/>
    <b v="0"/>
    <n v="1"/>
    <n v="41.66666666666666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1000 to 4999"/>
    <s v="GB"/>
    <s v="GBP"/>
    <n v="1406761200"/>
    <x v="3792"/>
    <n v="1402403907"/>
    <d v="2014-06-10T12:38:27"/>
    <n v="38"/>
    <b v="0"/>
    <n v="1.0125"/>
    <n v="53.289473684210527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1000 to 4999"/>
    <s v="US"/>
    <s v="USD"/>
    <n v="1426965758"/>
    <x v="3793"/>
    <n v="1424377358"/>
    <d v="2015-02-19T20:22:38"/>
    <n v="26"/>
    <b v="0"/>
    <n v="1.2173333333333334"/>
    <n v="70.2307692307692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Less Than 1000"/>
    <s v="GB"/>
    <s v="GBP"/>
    <n v="1464692400"/>
    <x v="3794"/>
    <n v="1461769373"/>
    <d v="2016-04-27T15:02:53"/>
    <n v="19"/>
    <b v="0"/>
    <n v="3.3"/>
    <n v="43.421052631578945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1000 to 4999"/>
    <s v="CA"/>
    <s v="CAD"/>
    <n v="1433131140"/>
    <x v="2551"/>
    <n v="1429120908"/>
    <d v="2015-04-15T18:01:48"/>
    <n v="11"/>
    <b v="0"/>
    <n v="1.0954999999999999"/>
    <n v="199.18181818181819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1000 to 4999"/>
    <s v="US"/>
    <s v="USD"/>
    <n v="1465940580"/>
    <x v="3795"/>
    <n v="1462603021"/>
    <d v="2016-05-07T06:37:01"/>
    <n v="27"/>
    <b v="0"/>
    <n v="1.0095190476190474"/>
    <n v="78.518148148148143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1000 to 4999"/>
    <s v="US"/>
    <s v="USD"/>
    <n v="1427860740"/>
    <x v="3532"/>
    <n v="1424727712"/>
    <d v="2015-02-23T21:41:52"/>
    <n v="34"/>
    <b v="0"/>
    <n v="1.4013333333333333"/>
    <n v="61.823529411764703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s v="Less Than 1000"/>
    <s v="GB"/>
    <s v="GBP"/>
    <n v="1440111600"/>
    <x v="3796"/>
    <n v="1437545657"/>
    <d v="2015-07-22T06:14:17"/>
    <n v="20"/>
    <b v="0"/>
    <n v="1.0000100000000001"/>
    <n v="50.000500000000002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1000 to 4999"/>
    <s v="US"/>
    <s v="USD"/>
    <n v="1405614823"/>
    <x v="3797"/>
    <n v="1403022823"/>
    <d v="2014-06-17T16:33:43"/>
    <n v="37"/>
    <b v="0"/>
    <n v="1.19238"/>
    <n v="48.339729729729726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1000 to 4999"/>
    <s v="US"/>
    <s v="USD"/>
    <n v="1445659140"/>
    <x v="3798"/>
    <n v="1444236216"/>
    <d v="2015-10-07T16:43:36"/>
    <n v="20"/>
    <b v="0"/>
    <n v="1.0725"/>
    <n v="107.25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Less Than 1000"/>
    <s v="US"/>
    <s v="USD"/>
    <n v="1426187582"/>
    <x v="3799"/>
    <n v="1423599182"/>
    <d v="2015-02-10T20:13:02"/>
    <n v="10"/>
    <b v="0"/>
    <n v="2.2799999999999998"/>
    <n v="57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Less Than 1000"/>
    <s v="US"/>
    <s v="USD"/>
    <n v="1437166920"/>
    <x v="3800"/>
    <n v="1435554104"/>
    <d v="2015-06-29T05:01:44"/>
    <n v="26"/>
    <b v="0"/>
    <n v="1.0640000000000001"/>
    <n v="40.92307692307692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Less Than 1000"/>
    <s v="GB"/>
    <s v="GBP"/>
    <n v="1436110717"/>
    <x v="3801"/>
    <n v="1433518717"/>
    <d v="2015-06-05T15:38:37"/>
    <n v="20"/>
    <b v="0"/>
    <n v="1.4333333333333333"/>
    <n v="21.5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1000 to 4999"/>
    <s v="US"/>
    <s v="USD"/>
    <n v="1451881207"/>
    <x v="3802"/>
    <n v="1449116407"/>
    <d v="2015-12-03T04:20:07"/>
    <n v="46"/>
    <b v="0"/>
    <n v="1.0454285714285714"/>
    <n v="79.543478260869563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5000 to 9999"/>
    <s v="DE"/>
    <s v="EUR"/>
    <n v="1453244340"/>
    <x v="3803"/>
    <n v="1448136417"/>
    <d v="2015-11-21T20:06:57"/>
    <n v="76"/>
    <b v="0"/>
    <n v="1.1002000000000001"/>
    <n v="72.381578947368425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s v="1000 to 4999"/>
    <s v="US"/>
    <s v="USD"/>
    <n v="1437364740"/>
    <x v="3804"/>
    <n v="1434405044"/>
    <d v="2015-06-15T21:50:44"/>
    <n v="41"/>
    <b v="0"/>
    <n v="1.06"/>
    <n v="64.63414634146342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Less Than 1000"/>
    <s v="GB"/>
    <s v="GBP"/>
    <n v="1470058860"/>
    <x v="3805"/>
    <n v="1469026903"/>
    <d v="2016-07-20T15:01:43"/>
    <n v="7"/>
    <b v="0"/>
    <n v="1.08"/>
    <n v="38.571428571428569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5000 to 9999"/>
    <s v="US"/>
    <s v="USD"/>
    <n v="1434505214"/>
    <x v="3806"/>
    <n v="1432690814"/>
    <d v="2015-05-27T01:40:14"/>
    <n v="49"/>
    <b v="0"/>
    <n v="1.0542"/>
    <n v="107.57142857142857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Less Than 1000"/>
    <s v="GB"/>
    <s v="GBP"/>
    <n v="1430993394"/>
    <x v="3807"/>
    <n v="1428401394"/>
    <d v="2015-04-07T10:09:54"/>
    <n v="26"/>
    <b v="0"/>
    <n v="1.1916666666666667"/>
    <n v="27.5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1000 to 4999"/>
    <s v="GB"/>
    <s v="GBP"/>
    <n v="1427414400"/>
    <x v="3808"/>
    <n v="1422656201"/>
    <d v="2015-01-30T22:16:41"/>
    <n v="65"/>
    <b v="0"/>
    <n v="1.5266666666666666"/>
    <n v="70.461538461538467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5000 to 9999"/>
    <s v="US"/>
    <s v="USD"/>
    <n v="1420033187"/>
    <x v="3809"/>
    <n v="1414845587"/>
    <d v="2014-11-01T12:39:47"/>
    <n v="28"/>
    <b v="0"/>
    <n v="1"/>
    <n v="178.5714285714285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Less Than 1000"/>
    <s v="US"/>
    <s v="USD"/>
    <n v="1472676371"/>
    <x v="3810"/>
    <n v="1470948371"/>
    <d v="2016-08-11T20:46:11"/>
    <n v="8"/>
    <b v="0"/>
    <n v="1.002"/>
    <n v="62.625"/>
    <b v="1"/>
    <x v="1"/>
    <x v="6"/>
  </r>
  <r>
    <n v="3830"/>
    <s v="Run Away"/>
    <s v="The Aeon Theatre company is producing another original play by Parker Hale at the Manhattan Reportory Theatre"/>
    <n v="100"/>
    <n v="225"/>
    <x v="0"/>
    <s v="Less Than 1000"/>
    <s v="US"/>
    <s v="USD"/>
    <n v="1464371211"/>
    <x v="3811"/>
    <n v="1463161611"/>
    <d v="2016-05-13T17:46:51"/>
    <n v="3"/>
    <b v="0"/>
    <n v="2.25"/>
    <n v="75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Less Than 1000"/>
    <s v="US"/>
    <s v="USD"/>
    <n v="1415222545"/>
    <x v="3812"/>
    <n v="1413404545"/>
    <d v="2014-10-15T20:22:25"/>
    <n v="9"/>
    <b v="0"/>
    <n v="1.0602199999999999"/>
    <n v="58.901111111111113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1000 to 4999"/>
    <s v="US"/>
    <s v="USD"/>
    <n v="1455936335"/>
    <x v="3813"/>
    <n v="1452048335"/>
    <d v="2016-01-06T02:45:35"/>
    <n v="9"/>
    <b v="0"/>
    <n v="1.0466666666666666"/>
    <n v="139.55555555555554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1000 to 4999"/>
    <s v="CA"/>
    <s v="CAD"/>
    <n v="1417460940"/>
    <x v="3814"/>
    <n v="1416516972"/>
    <d v="2014-11-20T20:56:12"/>
    <n v="20"/>
    <b v="0"/>
    <n v="1.1666666666666667"/>
    <n v="7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1000 to 4999"/>
    <s v="GB"/>
    <s v="GBP"/>
    <n v="1434624067"/>
    <x v="3815"/>
    <n v="1432032067"/>
    <d v="2015-05-19T10:41:07"/>
    <n v="57"/>
    <b v="0"/>
    <n v="1.0903333333333334"/>
    <n v="57.385964912280699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Less Than 1000"/>
    <s v="GB"/>
    <s v="GBP"/>
    <n v="1461278208"/>
    <x v="3816"/>
    <n v="1459463808"/>
    <d v="2016-03-31T22:36:48"/>
    <n v="8"/>
    <b v="0"/>
    <n v="1.6"/>
    <n v="40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Less Than 1000"/>
    <s v="US"/>
    <s v="USD"/>
    <n v="1470197340"/>
    <x v="3817"/>
    <n v="1467497652"/>
    <d v="2016-07-02T22:14:12"/>
    <n v="14"/>
    <b v="0"/>
    <n v="1.125"/>
    <n v="64.285714285714292"/>
    <b v="1"/>
    <x v="1"/>
    <x v="6"/>
  </r>
  <r>
    <n v="3837"/>
    <s v="Farcical Elements Presents Boeing-Boeing"/>
    <s v="A high-flying French farce with the thrust of a well-tuned jet engine"/>
    <n v="2000"/>
    <n v="2042"/>
    <x v="0"/>
    <s v="1000 to 4999"/>
    <s v="GB"/>
    <s v="GBP"/>
    <n v="1435947758"/>
    <x v="3818"/>
    <n v="1432837358"/>
    <d v="2015-05-28T18:22:38"/>
    <n v="17"/>
    <b v="0"/>
    <n v="1.0209999999999999"/>
    <n v="120.11764705882354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Not within Scope"/>
    <s v="SE"/>
    <s v="SEK"/>
    <n v="1432314209"/>
    <x v="3819"/>
    <n v="1429722209"/>
    <d v="2015-04-22T17:03:29"/>
    <n v="100"/>
    <b v="0"/>
    <n v="1.00824"/>
    <n v="1008.24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1000 to 4999"/>
    <s v="US"/>
    <s v="USD"/>
    <n v="1438226724"/>
    <x v="3820"/>
    <n v="1433042724"/>
    <d v="2015-05-31T03:25:24"/>
    <n v="32"/>
    <b v="0"/>
    <n v="1.0125"/>
    <n v="63.28125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Less Than 1000"/>
    <s v="GB"/>
    <s v="GBP"/>
    <n v="1459180229"/>
    <x v="3821"/>
    <n v="1457023829"/>
    <d v="2016-03-03T16:50:29"/>
    <n v="3"/>
    <b v="0"/>
    <n v="65"/>
    <n v="21.666666666666668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10000 to 14999"/>
    <s v="US"/>
    <s v="USD"/>
    <n v="1405882287"/>
    <x v="3822"/>
    <n v="1400698287"/>
    <d v="2014-05-21T18:51:27"/>
    <n v="34"/>
    <b v="1"/>
    <n v="8.72E-2"/>
    <n v="25.647058823529413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5000 to 9999"/>
    <s v="GB"/>
    <s v="GBP"/>
    <n v="1399809052"/>
    <x v="3823"/>
    <n v="1397217052"/>
    <d v="2014-04-11T11:50:52"/>
    <n v="23"/>
    <b v="1"/>
    <n v="0.21940000000000001"/>
    <n v="47.695652173913047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5000 to 9999"/>
    <s v="US"/>
    <s v="USD"/>
    <n v="1401587064"/>
    <x v="3824"/>
    <n v="1399427064"/>
    <d v="2014-05-07T01:44:24"/>
    <n v="19"/>
    <b v="1"/>
    <n v="0.21299999999999999"/>
    <n v="56.05263157894737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5000 to 9999"/>
    <s v="US"/>
    <s v="USD"/>
    <n v="1401778740"/>
    <x v="3825"/>
    <n v="1399474134"/>
    <d v="2014-05-07T14:48:54"/>
    <n v="50"/>
    <b v="1"/>
    <n v="0.41489795918367345"/>
    <n v="81.319999999999993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40000 to 44999"/>
    <s v="US"/>
    <s v="USD"/>
    <n v="1443711774"/>
    <x v="3826"/>
    <n v="1441119774"/>
    <d v="2015-09-01T15:02:54"/>
    <n v="12"/>
    <b v="1"/>
    <n v="2.1049999999999999E-2"/>
    <n v="70.166666666666671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5000 to 9999"/>
    <s v="US"/>
    <s v="USD"/>
    <n v="1412405940"/>
    <x v="3827"/>
    <n v="1409721542"/>
    <d v="2014-09-03T05:19:02"/>
    <n v="8"/>
    <b v="1"/>
    <n v="2.7E-2"/>
    <n v="23.625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10000 to 14999"/>
    <s v="US"/>
    <s v="USD"/>
    <n v="1437283391"/>
    <x v="3828"/>
    <n v="1433395391"/>
    <d v="2015-06-04T05:23:11"/>
    <n v="9"/>
    <b v="1"/>
    <n v="0.16161904761904761"/>
    <n v="188.55555555555554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10000 to 14999"/>
    <s v="US"/>
    <s v="USD"/>
    <n v="1445196989"/>
    <x v="3829"/>
    <n v="1442604989"/>
    <d v="2015-09-18T19:36:29"/>
    <n v="43"/>
    <b v="1"/>
    <n v="0.16376923076923078"/>
    <n v="49.511627906976742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30000 to 34999"/>
    <s v="DE"/>
    <s v="EUR"/>
    <n v="1434047084"/>
    <x v="3830"/>
    <n v="1431455084"/>
    <d v="2015-05-12T18:24:44"/>
    <n v="28"/>
    <b v="1"/>
    <n v="7.0433333333333334E-2"/>
    <n v="75.464285714285708"/>
    <b v="0"/>
    <x v="1"/>
    <x v="6"/>
  </r>
  <r>
    <n v="3850"/>
    <s v="The Vagina Monologues 2015"/>
    <s v="V-Day is a global activist movement to end violence against women and girls."/>
    <n v="1000"/>
    <n v="38"/>
    <x v="2"/>
    <s v="Less Than 1000"/>
    <s v="US"/>
    <s v="USD"/>
    <n v="1420081143"/>
    <x v="3831"/>
    <n v="1417489143"/>
    <d v="2014-12-02T02:59:03"/>
    <n v="4"/>
    <b v="1"/>
    <n v="3.7999999999999999E-2"/>
    <n v="9.5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1000 to 4999"/>
    <s v="GB"/>
    <s v="GBP"/>
    <n v="1437129179"/>
    <x v="3832"/>
    <n v="1434537179"/>
    <d v="2015-06-17T10:32:59"/>
    <n v="24"/>
    <b v="1"/>
    <n v="0.34079999999999999"/>
    <n v="35.5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10000 to 14999"/>
    <s v="US"/>
    <s v="USD"/>
    <n v="1427427276"/>
    <x v="3833"/>
    <n v="1425270876"/>
    <d v="2015-03-02T04:34:36"/>
    <n v="2"/>
    <b v="0"/>
    <n v="2E-3"/>
    <n v="10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Not within Scope"/>
    <s v="US"/>
    <s v="USD"/>
    <n v="1409602178"/>
    <x v="3834"/>
    <n v="1406578178"/>
    <d v="2014-07-28T20:09:38"/>
    <n v="2"/>
    <b v="0"/>
    <n v="2.5999999999999998E-4"/>
    <n v="13"/>
    <b v="0"/>
    <x v="1"/>
    <x v="6"/>
  </r>
  <r>
    <n v="3854"/>
    <s v="The Case Of Soghomon Tehlirian"/>
    <s v="A play dedicated to the 100th anniversary of the Armenian Genocide."/>
    <n v="11000"/>
    <n v="1788"/>
    <x v="2"/>
    <s v="10000 to 14999"/>
    <s v="US"/>
    <s v="USD"/>
    <n v="1431206058"/>
    <x v="3835"/>
    <n v="1428614058"/>
    <d v="2015-04-09T21:14:18"/>
    <n v="20"/>
    <b v="0"/>
    <n v="0.16254545454545455"/>
    <n v="89.4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Less Than 1000"/>
    <s v="US"/>
    <s v="USD"/>
    <n v="1427408271"/>
    <x v="3836"/>
    <n v="1424819871"/>
    <d v="2015-02-24T23:17:51"/>
    <n v="1"/>
    <b v="0"/>
    <n v="2.5000000000000001E-2"/>
    <n v="25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5000 to 9999"/>
    <s v="US"/>
    <s v="USD"/>
    <n v="1425833403"/>
    <x v="3837"/>
    <n v="1423245003"/>
    <d v="2015-02-06T17:50:03"/>
    <n v="1"/>
    <b v="0"/>
    <n v="2.0000000000000001E-4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5000 to 9999"/>
    <s v="US"/>
    <s v="USD"/>
    <n v="1406913120"/>
    <x v="3838"/>
    <n v="1404927690"/>
    <d v="2014-07-09T17:41:30"/>
    <n v="4"/>
    <b v="0"/>
    <n v="5.1999999999999998E-2"/>
    <n v="65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Less Than 1000"/>
    <s v="GB"/>
    <s v="GBP"/>
    <n v="1432328400"/>
    <x v="3839"/>
    <n v="1430734844"/>
    <d v="2015-05-04T10:20:44"/>
    <n v="1"/>
    <b v="0"/>
    <n v="0.02"/>
    <n v="10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1000 to 4999"/>
    <s v="US"/>
    <s v="USD"/>
    <n v="1403730000"/>
    <x v="3840"/>
    <n v="1401485207"/>
    <d v="2014-05-30T21:26:47"/>
    <n v="1"/>
    <b v="0"/>
    <n v="4.0000000000000002E-4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5000 to 9999"/>
    <s v="US"/>
    <s v="USD"/>
    <n v="1407858710"/>
    <x v="3841"/>
    <n v="1405266710"/>
    <d v="2014-07-13T15:51:50"/>
    <n v="13"/>
    <b v="0"/>
    <n v="0.17666666666666667"/>
    <n v="81.538461538461533"/>
    <b v="0"/>
    <x v="1"/>
    <x v="6"/>
  </r>
  <r>
    <n v="3861"/>
    <s v="READY OR NOT HERE I COME"/>
    <s v="THE COMING OF THE LORD!"/>
    <n v="2000"/>
    <n v="100"/>
    <x v="2"/>
    <s v="1000 to 4999"/>
    <s v="US"/>
    <s v="USD"/>
    <n v="1415828820"/>
    <x v="3842"/>
    <n v="1412258977"/>
    <d v="2014-10-02T14:09:37"/>
    <n v="1"/>
    <b v="0"/>
    <n v="0.05"/>
    <n v="100"/>
    <b v="0"/>
    <x v="1"/>
    <x v="6"/>
  </r>
  <r>
    <n v="3862"/>
    <s v="The Container Play"/>
    <s v="The hit immersive theatre experience of England comes to Corpus Christi!"/>
    <n v="7500"/>
    <n v="1"/>
    <x v="2"/>
    <s v="5000 to 9999"/>
    <s v="US"/>
    <s v="USD"/>
    <n v="1473699540"/>
    <x v="3843"/>
    <n v="1472451356"/>
    <d v="2016-08-29T06:15:56"/>
    <n v="1"/>
    <b v="0"/>
    <n v="1.3333333333333334E-4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5000 to 9999"/>
    <s v="US"/>
    <s v="USD"/>
    <n v="1446739905"/>
    <x v="3844"/>
    <n v="1441552305"/>
    <d v="2015-09-06T15:11:45"/>
    <n v="0"/>
    <b v="0"/>
    <n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5000 to 9999"/>
    <s v="US"/>
    <s v="USD"/>
    <n v="1447799054"/>
    <x v="3845"/>
    <n v="1445203454"/>
    <d v="2015-10-18T21:24:14"/>
    <n v="3"/>
    <b v="0"/>
    <n v="1.2E-2"/>
    <n v="20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1000 to 4999"/>
    <s v="CA"/>
    <s v="CAD"/>
    <n v="1409376600"/>
    <x v="3846"/>
    <n v="1405957098"/>
    <d v="2014-07-21T15:38:18"/>
    <n v="14"/>
    <b v="0"/>
    <n v="0.26937422295897223"/>
    <n v="46.428571428571431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1000 to 4999"/>
    <s v="US"/>
    <s v="USD"/>
    <n v="1458703740"/>
    <x v="3847"/>
    <n v="1454453021"/>
    <d v="2016-02-02T22:43:41"/>
    <n v="2"/>
    <b v="0"/>
    <n v="5.4999999999999997E-3"/>
    <n v="5.5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1000 to 4999"/>
    <s v="US"/>
    <s v="USD"/>
    <n v="1466278339"/>
    <x v="3848"/>
    <n v="1463686339"/>
    <d v="2016-05-19T19:32:19"/>
    <n v="5"/>
    <b v="0"/>
    <n v="0.1255"/>
    <n v="50.2"/>
    <b v="0"/>
    <x v="1"/>
    <x v="6"/>
  </r>
  <r>
    <n v="3868"/>
    <s v="1000 words (Canceled)"/>
    <s v="New collection of music by Scott Evan Davis!"/>
    <n v="5000"/>
    <n v="10"/>
    <x v="1"/>
    <s v="5000 to 9999"/>
    <s v="GB"/>
    <s v="GBP"/>
    <n v="1410191405"/>
    <x v="3849"/>
    <n v="1408031405"/>
    <d v="2014-08-14T15:50:05"/>
    <n v="1"/>
    <b v="0"/>
    <n v="2E-3"/>
    <n v="10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s v="10000 to 14999"/>
    <s v="US"/>
    <s v="USD"/>
    <n v="1426302660"/>
    <x v="3850"/>
    <n v="1423761792"/>
    <d v="2015-02-12T17:23:12"/>
    <n v="15"/>
    <b v="0"/>
    <n v="3.44748684310884E-2"/>
    <n v="30.133333333333333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10000 to 14999"/>
    <s v="US"/>
    <s v="USD"/>
    <n v="1404360478"/>
    <x v="3851"/>
    <n v="1401768478"/>
    <d v="2014-06-03T04:07:58"/>
    <n v="10"/>
    <b v="0"/>
    <n v="0.15"/>
    <n v="15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1000 to 4999"/>
    <s v="US"/>
    <s v="USD"/>
    <n v="1490809450"/>
    <x v="3852"/>
    <n v="1485629050"/>
    <d v="2017-01-28T18:44:10"/>
    <n v="3"/>
    <b v="0"/>
    <n v="2.6666666666666668E-2"/>
    <n v="13.333333333333334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15000 to 19999"/>
    <s v="US"/>
    <s v="USD"/>
    <n v="1439522996"/>
    <x v="3853"/>
    <n v="1435202996"/>
    <d v="2015-06-25T03:29:56"/>
    <n v="0"/>
    <b v="0"/>
    <n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5000 to 9999"/>
    <s v="US"/>
    <s v="USD"/>
    <n v="1444322535"/>
    <x v="3854"/>
    <n v="1441730535"/>
    <d v="2015-09-08T16:42:15"/>
    <n v="0"/>
    <b v="0"/>
    <n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Less Than 1000"/>
    <s v="NZ"/>
    <s v="NZD"/>
    <n v="1422061200"/>
    <x v="3855"/>
    <n v="1420244622"/>
    <d v="2015-01-03T00:23:42"/>
    <n v="0"/>
    <b v="0"/>
    <n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30000 to 34999"/>
    <s v="DK"/>
    <s v="DKK"/>
    <n v="1472896800"/>
    <x v="3856"/>
    <n v="1472804365"/>
    <d v="2016-09-02T08:19:25"/>
    <n v="0"/>
    <b v="0"/>
    <n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1000 to 4999"/>
    <s v="GB"/>
    <s v="GBP"/>
    <n v="1454425128"/>
    <x v="3857"/>
    <n v="1451833128"/>
    <d v="2016-01-03T14:58:48"/>
    <n v="46"/>
    <b v="0"/>
    <n v="0.52794871794871789"/>
    <n v="44.760869565217391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25000 to 29999"/>
    <s v="US"/>
    <s v="USD"/>
    <n v="1481213752"/>
    <x v="3858"/>
    <n v="1478621752"/>
    <d v="2016-11-08T16:15:52"/>
    <n v="14"/>
    <b v="0"/>
    <n v="4.9639999999999997E-2"/>
    <n v="88.642857142857139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15000 to 19999"/>
    <s v="US"/>
    <s v="USD"/>
    <n v="1435636740"/>
    <x v="3859"/>
    <n v="1433014746"/>
    <d v="2015-05-30T19:39:06"/>
    <n v="1"/>
    <b v="0"/>
    <n v="5.5555555555555556E-4"/>
    <n v="10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15000 to 19999"/>
    <s v="GB"/>
    <s v="GBP"/>
    <n v="1422218396"/>
    <x v="3860"/>
    <n v="1419626396"/>
    <d v="2014-12-26T20:39:56"/>
    <n v="0"/>
    <b v="0"/>
    <n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5000 to 9999"/>
    <s v="GB"/>
    <s v="GBP"/>
    <n v="1406761200"/>
    <x v="3792"/>
    <n v="1403724820"/>
    <d v="2014-06-25T19:33:40"/>
    <n v="17"/>
    <b v="0"/>
    <n v="0.13066666666666665"/>
    <n v="57.647058823529413"/>
    <b v="0"/>
    <x v="1"/>
    <x v="40"/>
  </r>
  <r>
    <n v="3881"/>
    <s v="My Real Mother's Name is... (Canceled)"/>
    <s v="A musical journey coming to the Blue Venue at the 2017 Orlando Fringe Festival!"/>
    <n v="500"/>
    <n v="25"/>
    <x v="1"/>
    <s v="Less Than 1000"/>
    <s v="US"/>
    <s v="USD"/>
    <n v="1487550399"/>
    <x v="3861"/>
    <n v="1484958399"/>
    <d v="2017-01-21T00:26:39"/>
    <n v="1"/>
    <b v="0"/>
    <n v="0.05"/>
    <n v="25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30000 to 34999"/>
    <s v="AU"/>
    <s v="AUD"/>
    <n v="1454281380"/>
    <x v="3862"/>
    <n v="1451950570"/>
    <d v="2016-01-04T23:36:10"/>
    <n v="0"/>
    <b v="0"/>
    <n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15000 to 19999"/>
    <s v="GB"/>
    <s v="GBP"/>
    <n v="1409668069"/>
    <x v="3863"/>
    <n v="1407076069"/>
    <d v="2014-08-03T14:27:49"/>
    <n v="0"/>
    <b v="0"/>
    <n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10000 to 14999"/>
    <s v="US"/>
    <s v="USD"/>
    <n v="1427479192"/>
    <x v="3864"/>
    <n v="1425322792"/>
    <d v="2015-03-02T18:59:52"/>
    <n v="0"/>
    <b v="0"/>
    <n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ot within Scope"/>
    <s v="US"/>
    <s v="USD"/>
    <n v="1462834191"/>
    <x v="3865"/>
    <n v="1460242191"/>
    <d v="2016-04-09T22:49:51"/>
    <n v="0"/>
    <b v="0"/>
    <n v="0"/>
    <n v="0"/>
    <b v="0"/>
    <x v="1"/>
    <x v="40"/>
  </r>
  <r>
    <n v="3886"/>
    <s v="a (Canceled)"/>
    <n v="1"/>
    <n v="10000"/>
    <n v="0"/>
    <x v="1"/>
    <s v="10000 to 14999"/>
    <s v="AU"/>
    <s v="AUD"/>
    <n v="1418275702"/>
    <x v="3866"/>
    <n v="1415683702"/>
    <d v="2014-11-11T05:28:22"/>
    <n v="0"/>
    <b v="0"/>
    <n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1000 to 4999"/>
    <s v="US"/>
    <s v="USD"/>
    <n v="1430517600"/>
    <x v="3867"/>
    <n v="1426538129"/>
    <d v="2015-03-16T20:35:29"/>
    <n v="2"/>
    <b v="0"/>
    <n v="1.7500000000000002E-2"/>
    <n v="17.5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1000 to 4999"/>
    <s v="GB"/>
    <s v="GBP"/>
    <n v="1488114358"/>
    <x v="3868"/>
    <n v="1485522358"/>
    <d v="2017-01-27T13:05:58"/>
    <n v="14"/>
    <b v="0"/>
    <n v="0.27100000000000002"/>
    <n v="38.714285714285715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5000 to 9999"/>
    <s v="US"/>
    <s v="USD"/>
    <n v="1420413960"/>
    <x v="3869"/>
    <n v="1417651630"/>
    <d v="2014-12-04T00:07:10"/>
    <n v="9"/>
    <b v="0"/>
    <n v="1.4749999999999999E-2"/>
    <n v="13.111111111111111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15000 to 19999"/>
    <s v="US"/>
    <s v="USD"/>
    <n v="1439662344"/>
    <x v="3870"/>
    <n v="1434478344"/>
    <d v="2015-06-16T18:12:24"/>
    <n v="8"/>
    <b v="0"/>
    <n v="0.16826666666666668"/>
    <n v="315.5"/>
    <b v="0"/>
    <x v="1"/>
    <x v="6"/>
  </r>
  <r>
    <n v="3891"/>
    <s v="Out of the Box: A Mime Story"/>
    <s v="A comedy about a mime who dreams of becoming a stand up comedian."/>
    <n v="800"/>
    <n v="260"/>
    <x v="2"/>
    <s v="Less Than 1000"/>
    <s v="US"/>
    <s v="USD"/>
    <n v="1427086740"/>
    <x v="3871"/>
    <n v="1424488244"/>
    <d v="2015-02-21T03:10:44"/>
    <n v="7"/>
    <b v="0"/>
    <n v="0.32500000000000001"/>
    <n v="37.142857142857146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Less Than 1000"/>
    <s v="US"/>
    <s v="USD"/>
    <n v="1408863600"/>
    <x v="3872"/>
    <n v="1408203557"/>
    <d v="2014-08-16T15:39:17"/>
    <n v="0"/>
    <b v="0"/>
    <n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Not within Scope"/>
    <s v="US"/>
    <s v="USD"/>
    <n v="1404194400"/>
    <x v="3873"/>
    <n v="1400600840"/>
    <d v="2014-05-20T15:47:20"/>
    <n v="84"/>
    <b v="0"/>
    <n v="0.2155"/>
    <n v="128.27380952380952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15000 to 19999"/>
    <s v="US"/>
    <s v="USD"/>
    <n v="1481000340"/>
    <x v="3874"/>
    <n v="1478386812"/>
    <d v="2016-11-05T23:00:12"/>
    <n v="11"/>
    <b v="0"/>
    <n v="3.4666666666666665E-2"/>
    <n v="47.272727272727273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Less Than 1000"/>
    <s v="US"/>
    <s v="USD"/>
    <n v="1425103218"/>
    <x v="3875"/>
    <n v="1422424818"/>
    <d v="2015-01-28T06:00:18"/>
    <n v="1"/>
    <b v="0"/>
    <n v="0.05"/>
    <n v="50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1000 to 4999"/>
    <s v="US"/>
    <s v="USD"/>
    <n v="1402979778"/>
    <x v="3876"/>
    <n v="1401770178"/>
    <d v="2014-06-03T04:36:18"/>
    <n v="4"/>
    <b v="0"/>
    <n v="0.10625"/>
    <n v="42.5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1000 to 4999"/>
    <s v="NZ"/>
    <s v="NZD"/>
    <n v="1420750683"/>
    <x v="3877"/>
    <n v="1418158683"/>
    <d v="2014-12-09T20:58:03"/>
    <n v="10"/>
    <b v="0"/>
    <n v="0.17599999999999999"/>
    <n v="44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1000 to 4999"/>
    <s v="GB"/>
    <s v="GBP"/>
    <n v="1439827200"/>
    <x v="3878"/>
    <n v="1436355270"/>
    <d v="2015-07-08T11:34:30"/>
    <n v="16"/>
    <b v="0"/>
    <n v="0.3256"/>
    <n v="50.875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10000 to 14999"/>
    <s v="US"/>
    <s v="USD"/>
    <n v="1407868561"/>
    <x v="3879"/>
    <n v="1406140561"/>
    <d v="2014-07-23T18:36:01"/>
    <n v="2"/>
    <b v="0"/>
    <n v="1.2500000000000001E-2"/>
    <n v="62.5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1000 to 4999"/>
    <s v="US"/>
    <s v="USD"/>
    <n v="1433988791"/>
    <x v="3880"/>
    <n v="1431396791"/>
    <d v="2015-05-12T02:13:11"/>
    <n v="5"/>
    <b v="0"/>
    <n v="5.3999999999999999E-2"/>
    <n v="27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1000 to 4999"/>
    <s v="US"/>
    <s v="USD"/>
    <n v="1450554599"/>
    <x v="3881"/>
    <n v="1447098599"/>
    <d v="2015-11-09T19:49:59"/>
    <n v="1"/>
    <b v="0"/>
    <n v="8.3333333333333332E-3"/>
    <n v="25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1000 to 4999"/>
    <s v="GB"/>
    <s v="GBP"/>
    <n v="1479125642"/>
    <x v="3882"/>
    <n v="1476962042"/>
    <d v="2016-10-20T11:14:02"/>
    <n v="31"/>
    <b v="0"/>
    <n v="0.48833333333333334"/>
    <n v="47.258064516129032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1000 to 4999"/>
    <s v="US"/>
    <s v="USD"/>
    <n v="1439581080"/>
    <x v="3883"/>
    <n v="1435709765"/>
    <d v="2015-07-01T00:16:05"/>
    <n v="0"/>
    <b v="0"/>
    <n v="0"/>
    <n v="0"/>
    <b v="0"/>
    <x v="1"/>
    <x v="6"/>
  </r>
  <r>
    <n v="3904"/>
    <s v="Black America from Prophets to Pimps"/>
    <s v="A play that will cover 4000 years of black history."/>
    <n v="10000"/>
    <n v="3"/>
    <x v="2"/>
    <s v="10000 to 14999"/>
    <s v="US"/>
    <s v="USD"/>
    <n v="1429074240"/>
    <x v="3884"/>
    <n v="1427866200"/>
    <d v="2015-04-01T05:30:00"/>
    <n v="2"/>
    <b v="0"/>
    <n v="2.9999999999999997E-4"/>
    <n v="1.5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1000 to 4999"/>
    <s v="GB"/>
    <s v="GBP"/>
    <n v="1434063600"/>
    <x v="3885"/>
    <n v="1430405903"/>
    <d v="2015-04-30T14:58:23"/>
    <n v="7"/>
    <b v="0"/>
    <n v="0.11533333333333333"/>
    <n v="24.714285714285715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1000 to 4999"/>
    <s v="GB"/>
    <s v="GBP"/>
    <n v="1435325100"/>
    <x v="3886"/>
    <n v="1432072893"/>
    <d v="2015-05-19T22:01:33"/>
    <n v="16"/>
    <b v="0"/>
    <n v="0.67333333333333334"/>
    <n v="63.125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Less Than 1000"/>
    <s v="US"/>
    <s v="USD"/>
    <n v="1414354080"/>
    <x v="3887"/>
    <n v="1411587606"/>
    <d v="2014-09-24T19:40:06"/>
    <n v="4"/>
    <b v="0"/>
    <n v="0.153"/>
    <n v="38.25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Less Than 1000"/>
    <s v="US"/>
    <s v="USD"/>
    <n v="1406603696"/>
    <x v="3888"/>
    <n v="1405307696"/>
    <d v="2014-07-14T03:14:56"/>
    <n v="4"/>
    <b v="0"/>
    <n v="8.666666666666667E-2"/>
    <n v="16.25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Not within Scope"/>
    <s v="US"/>
    <s v="USD"/>
    <n v="1410424642"/>
    <x v="3889"/>
    <n v="1407832642"/>
    <d v="2014-08-12T08:37:22"/>
    <n v="4"/>
    <b v="0"/>
    <n v="2.2499999999999998E-3"/>
    <n v="33.75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5000 to 9999"/>
    <s v="US"/>
    <s v="USD"/>
    <n v="1441649397"/>
    <x v="3890"/>
    <n v="1439057397"/>
    <d v="2015-08-08T18:09:57"/>
    <n v="3"/>
    <b v="0"/>
    <n v="3.0833333333333334E-2"/>
    <n v="61.666666666666664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5000 to 9999"/>
    <s v="US"/>
    <s v="USD"/>
    <n v="1417033777"/>
    <x v="3891"/>
    <n v="1414438177"/>
    <d v="2014-10-27T19:29:37"/>
    <n v="36"/>
    <b v="0"/>
    <n v="0.37412499999999999"/>
    <n v="83.13888888888888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15000 to 19999"/>
    <s v="US"/>
    <s v="USD"/>
    <n v="1429936500"/>
    <x v="3892"/>
    <n v="1424759330"/>
    <d v="2015-02-24T06:28:50"/>
    <n v="1"/>
    <b v="0"/>
    <n v="6.666666666666667E-5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10000 to 14999"/>
    <s v="US"/>
    <s v="USD"/>
    <n v="1448863449"/>
    <x v="3893"/>
    <n v="1446267849"/>
    <d v="2015-10-31T05:04:09"/>
    <n v="7"/>
    <b v="0"/>
    <n v="0.1"/>
    <n v="142.85714285714286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1000 to 4999"/>
    <s v="GB"/>
    <s v="GBP"/>
    <n v="1431298740"/>
    <x v="3894"/>
    <n v="1429558756"/>
    <d v="2015-04-20T19:39:16"/>
    <n v="27"/>
    <b v="0"/>
    <n v="0.36359999999999998"/>
    <n v="33.666666666666664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1000 to 4999"/>
    <s v="GB"/>
    <s v="GBP"/>
    <n v="1464824309"/>
    <x v="3895"/>
    <n v="1462232309"/>
    <d v="2016-05-02T23:38:29"/>
    <n v="1"/>
    <b v="0"/>
    <n v="3.3333333333333335E-3"/>
    <n v="5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1000 to 4999"/>
    <s v="DK"/>
    <s v="DKK"/>
    <n v="1464952752"/>
    <x v="3896"/>
    <n v="1462360752"/>
    <d v="2016-05-04T11:19:12"/>
    <n v="0"/>
    <b v="0"/>
    <n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1000 to 4999"/>
    <s v="GB"/>
    <s v="GBP"/>
    <n v="1410439161"/>
    <x v="3897"/>
    <n v="1407847161"/>
    <d v="2014-08-12T12:39:21"/>
    <n v="1"/>
    <b v="0"/>
    <n v="2.8571428571428571E-3"/>
    <n v="10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Not within Scope"/>
    <s v="GB"/>
    <s v="GBP"/>
    <n v="1407168000"/>
    <x v="3898"/>
    <n v="1406131023"/>
    <d v="2014-07-23T15:57:03"/>
    <n v="3"/>
    <b v="0"/>
    <n v="2E-3"/>
    <n v="40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5000 to 9999"/>
    <s v="GB"/>
    <s v="GBP"/>
    <n v="1453075200"/>
    <x v="3899"/>
    <n v="1450628773"/>
    <d v="2015-12-20T16:26:13"/>
    <n v="3"/>
    <b v="0"/>
    <n v="1.7999999999999999E-2"/>
    <n v="30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1000 to 4999"/>
    <s v="GB"/>
    <s v="GBP"/>
    <n v="1479032260"/>
    <x v="3900"/>
    <n v="1476436660"/>
    <d v="2016-10-14T09:17:40"/>
    <n v="3"/>
    <b v="0"/>
    <n v="5.3999999999999999E-2"/>
    <n v="45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1000 to 4999"/>
    <s v="GB"/>
    <s v="GBP"/>
    <n v="1414346400"/>
    <x v="3901"/>
    <n v="1413291655"/>
    <d v="2014-10-14T13:00:55"/>
    <n v="0"/>
    <b v="0"/>
    <n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Less Than 1000"/>
    <s v="US"/>
    <s v="USD"/>
    <n v="1425337200"/>
    <x v="3902"/>
    <n v="1421432810"/>
    <d v="2015-01-16T18:26:50"/>
    <n v="6"/>
    <b v="0"/>
    <n v="8.1333333333333327E-2"/>
    <n v="10.16666666666666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10000 to 14999"/>
    <s v="GB"/>
    <s v="GBP"/>
    <n v="1428622271"/>
    <x v="3903"/>
    <n v="1426203071"/>
    <d v="2015-03-12T23:31:11"/>
    <n v="17"/>
    <b v="0"/>
    <n v="0.12034782608695652"/>
    <n v="81.411764705882348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15000 to 19999"/>
    <s v="US"/>
    <s v="USD"/>
    <n v="1403823722"/>
    <x v="3904"/>
    <n v="1401231722"/>
    <d v="2014-05-27T23:02:02"/>
    <n v="40"/>
    <b v="0"/>
    <n v="0.15266666666666667"/>
    <n v="57.25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Less Than 1000"/>
    <s v="US"/>
    <s v="USD"/>
    <n v="1406753639"/>
    <x v="3905"/>
    <n v="1404161639"/>
    <d v="2014-06-30T20:53:59"/>
    <n v="3"/>
    <b v="0"/>
    <n v="0.1"/>
    <n v="5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5000 to 9999"/>
    <s v="AU"/>
    <s v="AUD"/>
    <n v="1419645748"/>
    <x v="3906"/>
    <n v="1417053748"/>
    <d v="2014-11-27T02:02:28"/>
    <n v="1"/>
    <b v="0"/>
    <n v="3.0000000000000001E-3"/>
    <n v="15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1000 to 4999"/>
    <s v="GB"/>
    <s v="GBP"/>
    <n v="1407565504"/>
    <x v="3907"/>
    <n v="1404973504"/>
    <d v="2014-07-10T06:25:04"/>
    <n v="2"/>
    <b v="0"/>
    <n v="0.01"/>
    <n v="12.5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5000 to 9999"/>
    <s v="US"/>
    <s v="USD"/>
    <n v="1444971540"/>
    <x v="3908"/>
    <n v="1442593427"/>
    <d v="2015-09-18T16:23:47"/>
    <n v="7"/>
    <b v="0"/>
    <n v="0.13020000000000001"/>
    <n v="93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20000 to 24999"/>
    <s v="US"/>
    <s v="USD"/>
    <n v="1474228265"/>
    <x v="3909"/>
    <n v="1471636265"/>
    <d v="2016-08-19T19:51:05"/>
    <n v="14"/>
    <b v="0"/>
    <n v="2.265E-2"/>
    <n v="32.35714285714285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10000 to 14999"/>
    <s v="AU"/>
    <s v="AUD"/>
    <n v="1459490400"/>
    <x v="3910"/>
    <n v="1457078868"/>
    <d v="2016-03-04T08:07:48"/>
    <n v="0"/>
    <b v="0"/>
    <n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5000 to 9999"/>
    <s v="US"/>
    <s v="USD"/>
    <n v="1441510707"/>
    <x v="3911"/>
    <n v="1439350707"/>
    <d v="2015-08-12T03:38:27"/>
    <n v="0"/>
    <b v="0"/>
    <n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10000 to 14999"/>
    <s v="US"/>
    <s v="USD"/>
    <n v="1458097364"/>
    <x v="3912"/>
    <n v="1455508964"/>
    <d v="2016-02-15T04:02:44"/>
    <n v="1"/>
    <b v="0"/>
    <n v="8.3333333333333331E-5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5000 to 9999"/>
    <s v="US"/>
    <s v="USD"/>
    <n v="1468716180"/>
    <x v="3913"/>
    <n v="1466205262"/>
    <d v="2016-06-17T23:14:22"/>
    <n v="12"/>
    <b v="0"/>
    <n v="0.15742857142857142"/>
    <n v="91.833333333333329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5000 to 9999"/>
    <s v="US"/>
    <s v="USD"/>
    <n v="1443704400"/>
    <x v="3914"/>
    <n v="1439827639"/>
    <d v="2015-08-17T16:07:19"/>
    <n v="12"/>
    <b v="0"/>
    <n v="0.11"/>
    <n v="45.833333333333336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1000 to 4999"/>
    <s v="GB"/>
    <s v="GBP"/>
    <n v="1443973546"/>
    <x v="3915"/>
    <n v="1438789546"/>
    <d v="2015-08-05T15:45:46"/>
    <n v="23"/>
    <b v="0"/>
    <n v="0.43833333333333335"/>
    <n v="57.173913043478258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20000 to 24999"/>
    <s v="US"/>
    <s v="USD"/>
    <n v="1480576720"/>
    <x v="3916"/>
    <n v="1477981120"/>
    <d v="2016-11-01T06:18:40"/>
    <n v="0"/>
    <b v="0"/>
    <n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1000 to 4999"/>
    <s v="US"/>
    <s v="USD"/>
    <n v="1468249760"/>
    <x v="3917"/>
    <n v="1465830560"/>
    <d v="2016-06-13T15:09:20"/>
    <n v="10"/>
    <b v="0"/>
    <n v="0.86135181975736563"/>
    <n v="248.5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1000 to 4999"/>
    <s v="US"/>
    <s v="USD"/>
    <n v="1435441454"/>
    <x v="3918"/>
    <n v="1432763054"/>
    <d v="2015-05-27T21:44:14"/>
    <n v="5"/>
    <b v="0"/>
    <n v="0.12196620583717357"/>
    <n v="79.400000000000006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5000 to 9999"/>
    <s v="AU"/>
    <s v="AUD"/>
    <n v="1412656200"/>
    <x v="3919"/>
    <n v="1412328979"/>
    <d v="2014-10-03T09:36:19"/>
    <n v="1"/>
    <b v="0"/>
    <n v="1E-3"/>
    <n v="5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5000 to 9999"/>
    <s v="US"/>
    <s v="USD"/>
    <n v="1420199351"/>
    <x v="3920"/>
    <n v="1416311351"/>
    <d v="2014-11-18T11:49:11"/>
    <n v="2"/>
    <b v="0"/>
    <n v="2.2000000000000001E-3"/>
    <n v="5.5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5000 to 9999"/>
    <s v="US"/>
    <s v="USD"/>
    <n v="1416877200"/>
    <x v="3921"/>
    <n v="1414505137"/>
    <d v="2014-10-28T14:05:37"/>
    <n v="2"/>
    <b v="0"/>
    <n v="9.0909090909090905E-3"/>
    <n v="25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1000 to 4999"/>
    <s v="US"/>
    <s v="USD"/>
    <n v="1434490914"/>
    <x v="3922"/>
    <n v="1429306914"/>
    <d v="2015-04-17T21:41:54"/>
    <n v="0"/>
    <b v="0"/>
    <n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5000 to 9999"/>
    <s v="US"/>
    <s v="USD"/>
    <n v="1446483000"/>
    <x v="3923"/>
    <n v="1443811268"/>
    <d v="2015-10-02T18:41:08"/>
    <n v="13"/>
    <b v="0"/>
    <n v="0.35639999999999999"/>
    <n v="137.07692307692307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5000 to 9999"/>
    <s v="US"/>
    <s v="USD"/>
    <n v="1440690875"/>
    <x v="3924"/>
    <n v="1438098875"/>
    <d v="2015-07-28T15:54:35"/>
    <n v="0"/>
    <b v="0"/>
    <n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1000 to 4999"/>
    <s v="US"/>
    <s v="USD"/>
    <n v="1431717268"/>
    <x v="3925"/>
    <n v="1429125268"/>
    <d v="2015-04-15T19:14:28"/>
    <n v="1"/>
    <b v="0"/>
    <n v="2.5000000000000001E-3"/>
    <n v="5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s v="5000 to 9999"/>
    <s v="US"/>
    <s v="USD"/>
    <n v="1425110400"/>
    <x v="3926"/>
    <n v="1422388822"/>
    <d v="2015-01-27T20:00:22"/>
    <n v="5"/>
    <b v="0"/>
    <n v="3.2500000000000001E-2"/>
    <n v="39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1000 to 4999"/>
    <s v="US"/>
    <s v="USD"/>
    <n v="1475378744"/>
    <x v="3927"/>
    <n v="1472786744"/>
    <d v="2016-09-02T03:25:44"/>
    <n v="2"/>
    <b v="0"/>
    <n v="3.3666666666666664E-2"/>
    <n v="50.5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30000 to 34999"/>
    <s v="AU"/>
    <s v="AUD"/>
    <n v="1410076123"/>
    <x v="3928"/>
    <n v="1404892123"/>
    <d v="2014-07-09T07:48:43"/>
    <n v="0"/>
    <b v="0"/>
    <n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10000 to 14999"/>
    <s v="AU"/>
    <s v="AUD"/>
    <n v="1423623221"/>
    <x v="3929"/>
    <n v="1421031221"/>
    <d v="2015-01-12T02:53:41"/>
    <n v="32"/>
    <b v="0"/>
    <n v="0.15770000000000001"/>
    <n v="49.28125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1000 to 4999"/>
    <s v="US"/>
    <s v="USD"/>
    <n v="1460140500"/>
    <x v="3930"/>
    <n v="1457628680"/>
    <d v="2016-03-10T16:51:20"/>
    <n v="1"/>
    <b v="0"/>
    <n v="6.2500000000000003E-3"/>
    <n v="25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Not within Scope"/>
    <s v="IE"/>
    <s v="EUR"/>
    <n v="1462301342"/>
    <x v="3931"/>
    <n v="1457120942"/>
    <d v="2016-03-04T19:49:02"/>
    <n v="1"/>
    <b v="0"/>
    <n v="5.0000000000000004E-6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25000 to 29999"/>
    <s v="US"/>
    <s v="USD"/>
    <n v="1445885890"/>
    <x v="3932"/>
    <n v="1440701890"/>
    <d v="2015-08-27T18:58:10"/>
    <n v="1"/>
    <b v="0"/>
    <n v="9.6153846153846159E-4"/>
    <n v="25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15000 to 19999"/>
    <s v="US"/>
    <s v="USD"/>
    <n v="1469834940"/>
    <x v="3933"/>
    <n v="1467162586"/>
    <d v="2016-06-29T01:09:46"/>
    <n v="0"/>
    <b v="0"/>
    <n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25000 to 29999"/>
    <s v="CA"/>
    <s v="CAD"/>
    <n v="1405352264"/>
    <x v="3934"/>
    <n v="1400168264"/>
    <d v="2014-05-15T15:37:44"/>
    <n v="0"/>
    <b v="0"/>
    <n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1000 to 4999"/>
    <s v="US"/>
    <s v="USD"/>
    <n v="1448745741"/>
    <x v="3935"/>
    <n v="1446150141"/>
    <d v="2015-10-29T20:22:21"/>
    <n v="8"/>
    <b v="0"/>
    <n v="0.24285714285714285"/>
    <n v="53.125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5000 to 9999"/>
    <s v="US"/>
    <s v="USD"/>
    <n v="1461543600"/>
    <x v="3936"/>
    <n v="1459203727"/>
    <d v="2016-03-28T22:22:07"/>
    <n v="0"/>
    <b v="0"/>
    <n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25000 to 29999"/>
    <s v="US"/>
    <s v="USD"/>
    <n v="1468020354"/>
    <x v="3937"/>
    <n v="1464045954"/>
    <d v="2016-05-23T23:25:54"/>
    <n v="1"/>
    <b v="0"/>
    <n v="2.5000000000000001E-4"/>
    <n v="7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1000 to 4999"/>
    <s v="US"/>
    <s v="USD"/>
    <n v="1406988000"/>
    <x v="3938"/>
    <n v="1403822912"/>
    <d v="2014-06-26T22:48:32"/>
    <n v="16"/>
    <b v="0"/>
    <n v="0.32050000000000001"/>
    <n v="40.0625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1000 to 4999"/>
    <s v="US"/>
    <s v="USD"/>
    <n v="1411930556"/>
    <x v="3939"/>
    <n v="1409338556"/>
    <d v="2014-08-29T18:55:56"/>
    <n v="12"/>
    <b v="0"/>
    <n v="0.24333333333333335"/>
    <n v="24.33333333333333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1000 to 4999"/>
    <s v="US"/>
    <s v="USD"/>
    <n v="1451852256"/>
    <x v="3940"/>
    <n v="1449260256"/>
    <d v="2015-12-04T20:17:36"/>
    <n v="4"/>
    <b v="0"/>
    <n v="1.4999999999999999E-2"/>
    <n v="11.25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5000 to 9999"/>
    <s v="GB"/>
    <s v="GBP"/>
    <n v="1399584210"/>
    <x v="3941"/>
    <n v="1397683410"/>
    <d v="2014-04-16T21:23:30"/>
    <n v="2"/>
    <b v="0"/>
    <n v="4.1999999999999997E-3"/>
    <n v="10.5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1000 to 4999"/>
    <s v="GB"/>
    <s v="GBP"/>
    <n v="1448722494"/>
    <x v="3942"/>
    <n v="1446562494"/>
    <d v="2015-11-03T14:54:54"/>
    <n v="3"/>
    <b v="0"/>
    <n v="3.214285714285714E-2"/>
    <n v="15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10000 to 14999"/>
    <s v="CA"/>
    <s v="CAD"/>
    <n v="1447821717"/>
    <x v="3943"/>
    <n v="1445226117"/>
    <d v="2015-10-19T03:41:57"/>
    <n v="0"/>
    <b v="0"/>
    <n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1000 to 4999"/>
    <s v="US"/>
    <s v="USD"/>
    <n v="1429460386"/>
    <x v="3944"/>
    <n v="1424279986"/>
    <d v="2015-02-18T17:19:46"/>
    <n v="3"/>
    <b v="0"/>
    <n v="6.3E-2"/>
    <n v="42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1000 to 4999"/>
    <s v="US"/>
    <s v="USD"/>
    <n v="1460608780"/>
    <x v="3945"/>
    <n v="1455428380"/>
    <d v="2016-02-14T05:39:40"/>
    <n v="4"/>
    <b v="0"/>
    <n v="0.14249999999999999"/>
    <n v="71.25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5000 to 9999"/>
    <s v="US"/>
    <s v="USD"/>
    <n v="1406170740"/>
    <x v="3946"/>
    <n v="1402506278"/>
    <d v="2014-06-11T17:04:38"/>
    <n v="2"/>
    <b v="0"/>
    <n v="6.0000000000000001E-3"/>
    <n v="22.5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1000 to 4999"/>
    <s v="US"/>
    <s v="USD"/>
    <n v="1488783507"/>
    <x v="3947"/>
    <n v="1486191507"/>
    <d v="2017-02-04T06:58:27"/>
    <n v="10"/>
    <b v="0"/>
    <n v="0.2411764705882353"/>
    <n v="41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5000 to 9999"/>
    <s v="US"/>
    <s v="USD"/>
    <n v="1463945673"/>
    <x v="3948"/>
    <n v="1458761673"/>
    <d v="2016-03-23T19:34:33"/>
    <n v="11"/>
    <b v="0"/>
    <n v="0.10539999999999999"/>
    <n v="47.909090909090907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1000 to 4999"/>
    <s v="US"/>
    <s v="USD"/>
    <n v="1472442900"/>
    <x v="3949"/>
    <n v="1471638646"/>
    <d v="2016-08-19T20:30:46"/>
    <n v="6"/>
    <b v="0"/>
    <n v="7.4690265486725665E-2"/>
    <n v="35.166666666666664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15000 to 19999"/>
    <s v="US"/>
    <s v="USD"/>
    <n v="1460925811"/>
    <x v="3950"/>
    <n v="1458333811"/>
    <d v="2016-03-18T20:43:31"/>
    <n v="2"/>
    <b v="0"/>
    <n v="7.3333333333333334E-4"/>
    <n v="5.5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10000 to 14999"/>
    <s v="US"/>
    <s v="USD"/>
    <n v="1405947126"/>
    <x v="3951"/>
    <n v="1403355126"/>
    <d v="2014-06-21T12:52:06"/>
    <n v="6"/>
    <b v="0"/>
    <n v="9.7142857142857135E-3"/>
    <n v="22.666666666666668"/>
    <b v="0"/>
    <x v="1"/>
    <x v="6"/>
  </r>
  <r>
    <n v="3972"/>
    <s v="Valkyrie Theatre Company"/>
    <s v="We're a horror based theatre company in Oklahoma City beginning our first season of shows."/>
    <n v="1000"/>
    <n v="211"/>
    <x v="2"/>
    <s v="Less Than 1000"/>
    <s v="US"/>
    <s v="USD"/>
    <n v="1423186634"/>
    <x v="3952"/>
    <n v="1418002634"/>
    <d v="2014-12-08T01:37:14"/>
    <n v="8"/>
    <b v="0"/>
    <n v="0.21099999999999999"/>
    <n v="26.375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5000 to 9999"/>
    <s v="US"/>
    <s v="USD"/>
    <n v="1462766400"/>
    <x v="3953"/>
    <n v="1460219110"/>
    <d v="2016-04-09T16:25:10"/>
    <n v="37"/>
    <b v="0"/>
    <n v="0.78100000000000003"/>
    <n v="105.54054054054055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Less Than 1000"/>
    <s v="GB"/>
    <s v="GBP"/>
    <n v="1464872848"/>
    <x v="3954"/>
    <n v="1462280848"/>
    <d v="2016-05-03T13:07:28"/>
    <n v="11"/>
    <b v="0"/>
    <n v="0.32"/>
    <n v="29.09090909090909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Less Than 1000"/>
    <s v="US"/>
    <s v="USD"/>
    <n v="1468442898"/>
    <x v="3955"/>
    <n v="1465850898"/>
    <d v="2016-06-13T20:48:18"/>
    <n v="0"/>
    <b v="0"/>
    <n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1000 to 4999"/>
    <s v="US"/>
    <s v="USD"/>
    <n v="1406876400"/>
    <x v="3956"/>
    <n v="1405024561"/>
    <d v="2014-07-10T20:36:01"/>
    <n v="10"/>
    <b v="0"/>
    <n v="0.47692307692307695"/>
    <n v="62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Not within Scope"/>
    <s v="US"/>
    <s v="USD"/>
    <n v="1469213732"/>
    <x v="3957"/>
    <n v="1466621732"/>
    <d v="2016-06-22T18:55:32"/>
    <n v="6"/>
    <b v="0"/>
    <n v="1.4500000000000001E-2"/>
    <n v="217.5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1000 to 4999"/>
    <s v="US"/>
    <s v="USD"/>
    <n v="1422717953"/>
    <x v="3958"/>
    <n v="1417533953"/>
    <d v="2014-12-02T15:25:53"/>
    <n v="8"/>
    <b v="0"/>
    <n v="0.107"/>
    <n v="26.75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5000 to 9999"/>
    <s v="GB"/>
    <s v="GBP"/>
    <n v="1427659200"/>
    <x v="3959"/>
    <n v="1425678057"/>
    <d v="2015-03-06T21:40:57"/>
    <n v="6"/>
    <b v="0"/>
    <n v="1.8333333333333333E-2"/>
    <n v="18.333333333333332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1000 to 4999"/>
    <s v="US"/>
    <s v="USD"/>
    <n v="1404570147"/>
    <x v="3960"/>
    <n v="1401978147"/>
    <d v="2014-06-05T14:22:27"/>
    <n v="7"/>
    <b v="0"/>
    <n v="0.18"/>
    <n v="64.285714285714292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s v="30000 to 34999"/>
    <s v="US"/>
    <s v="USD"/>
    <n v="1468729149"/>
    <x v="3961"/>
    <n v="1463545149"/>
    <d v="2016-05-18T04:19:09"/>
    <n v="7"/>
    <b v="0"/>
    <n v="4.0833333333333333E-2"/>
    <n v="175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Less Than 1000"/>
    <s v="GB"/>
    <s v="GBP"/>
    <n v="1436297180"/>
    <x v="3962"/>
    <n v="1431113180"/>
    <d v="2015-05-08T19:26:20"/>
    <n v="5"/>
    <b v="0"/>
    <n v="0.2"/>
    <n v="34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10000 to 14999"/>
    <s v="US"/>
    <s v="USD"/>
    <n v="1400569140"/>
    <x v="3963"/>
    <n v="1397854356"/>
    <d v="2014-04-18T20:52:36"/>
    <n v="46"/>
    <b v="0"/>
    <n v="0.34802513464991025"/>
    <n v="84.282608695652172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1000 to 4999"/>
    <s v="GB"/>
    <s v="GBP"/>
    <n v="1415404800"/>
    <x v="3964"/>
    <n v="1412809644"/>
    <d v="2014-10-08T23:07:24"/>
    <n v="10"/>
    <b v="0"/>
    <n v="6.3333333333333339E-2"/>
    <n v="9.5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1000 to 4999"/>
    <s v="US"/>
    <s v="USD"/>
    <n v="1456002300"/>
    <x v="3965"/>
    <n v="1454173120"/>
    <d v="2016-01-30T16:58:40"/>
    <n v="19"/>
    <b v="0"/>
    <n v="0.32050000000000001"/>
    <n v="33.736842105263158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5000 to 9999"/>
    <s v="GB"/>
    <s v="GBP"/>
    <n v="1462539840"/>
    <x v="3966"/>
    <n v="1460034594"/>
    <d v="2016-04-07T13:09:54"/>
    <n v="13"/>
    <b v="0"/>
    <n v="9.7600000000000006E-2"/>
    <n v="37.53846153846154"/>
    <b v="0"/>
    <x v="1"/>
    <x v="6"/>
  </r>
  <r>
    <n v="3987"/>
    <s v="Write Now 5"/>
    <s v="Write Now 5 is a new writing festival in south east London promoting new work from emerging playwrights."/>
    <n v="400"/>
    <n v="151"/>
    <x v="2"/>
    <s v="Less Than 1000"/>
    <s v="GB"/>
    <s v="GBP"/>
    <n v="1400278290"/>
    <x v="3967"/>
    <n v="1399414290"/>
    <d v="2014-05-06T22:11:30"/>
    <n v="13"/>
    <b v="0"/>
    <n v="0.3775"/>
    <n v="11.615384615384615"/>
    <b v="0"/>
    <x v="1"/>
    <x v="6"/>
  </r>
  <r>
    <n v="3988"/>
    <s v="Folk-Tales: What Stories Do Your Folks Tell?"/>
    <s v="An evening of of stories based both in myth and truth."/>
    <n v="1500"/>
    <n v="32"/>
    <x v="2"/>
    <s v="1000 to 4999"/>
    <s v="US"/>
    <s v="USD"/>
    <n v="1440813413"/>
    <x v="3968"/>
    <n v="1439517413"/>
    <d v="2015-08-14T01:56:53"/>
    <n v="4"/>
    <b v="0"/>
    <n v="2.1333333333333333E-2"/>
    <n v="8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1000 to 4999"/>
    <s v="US"/>
    <s v="USD"/>
    <n v="1447009181"/>
    <x v="3969"/>
    <n v="1444413581"/>
    <d v="2015-10-09T17:59:41"/>
    <n v="0"/>
    <b v="0"/>
    <n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1000 to 4999"/>
    <s v="GB"/>
    <s v="GBP"/>
    <n v="1456934893"/>
    <x v="3970"/>
    <n v="1454342893"/>
    <d v="2016-02-01T16:08:13"/>
    <n v="3"/>
    <b v="0"/>
    <n v="4.1818181818181817E-2"/>
    <n v="2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s v="Less Than 1000"/>
    <s v="US"/>
    <s v="USD"/>
    <n v="1433086082"/>
    <x v="3971"/>
    <n v="1430494082"/>
    <d v="2015-05-01T15:28:02"/>
    <n v="1"/>
    <b v="0"/>
    <n v="0.2"/>
    <n v="100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10000 to 14999"/>
    <s v="US"/>
    <s v="USD"/>
    <n v="1449876859"/>
    <x v="3972"/>
    <n v="1444689259"/>
    <d v="2015-10-12T22:34:19"/>
    <n v="9"/>
    <b v="0"/>
    <n v="5.4100000000000002E-2"/>
    <n v="60.111111111111114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Not within Scope"/>
    <s v="US"/>
    <s v="USD"/>
    <n v="1431549912"/>
    <x v="3973"/>
    <n v="1428957912"/>
    <d v="2015-04-13T20:45:12"/>
    <n v="1"/>
    <b v="0"/>
    <n v="6.0000000000000002E-5"/>
    <n v="3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s v="1000 to 4999"/>
    <s v="US"/>
    <s v="USD"/>
    <n v="1405761690"/>
    <x v="3974"/>
    <n v="1403169690"/>
    <d v="2014-06-19T09:21:30"/>
    <n v="1"/>
    <b v="0"/>
    <n v="2.5000000000000001E-3"/>
    <n v="5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Less Than 1000"/>
    <s v="GB"/>
    <s v="GBP"/>
    <n v="1423913220"/>
    <x v="3975"/>
    <n v="1421339077"/>
    <d v="2015-01-15T16:24:37"/>
    <n v="4"/>
    <b v="0"/>
    <n v="0.35"/>
    <n v="17.5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1000 to 4999"/>
    <s v="US"/>
    <s v="USD"/>
    <n v="1416499440"/>
    <x v="3976"/>
    <n v="1415341464"/>
    <d v="2014-11-07T06:24:24"/>
    <n v="17"/>
    <b v="0"/>
    <n v="0.16566666666666666"/>
    <n v="29.235294117647058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1000 to 4999"/>
    <s v="GB"/>
    <s v="GBP"/>
    <n v="1428222221"/>
    <x v="3977"/>
    <n v="1425633821"/>
    <d v="2015-03-06T09:23:41"/>
    <n v="0"/>
    <b v="0"/>
    <n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1000 to 4999"/>
    <s v="US"/>
    <s v="USD"/>
    <n v="1427580426"/>
    <x v="3978"/>
    <n v="1424992026"/>
    <d v="2015-02-26T23:07:06"/>
    <n v="12"/>
    <b v="0"/>
    <n v="0.57199999999999995"/>
    <n v="59.583333333333336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5000 to 9999"/>
    <s v="US"/>
    <s v="USD"/>
    <n v="1409514709"/>
    <x v="3979"/>
    <n v="1406058798"/>
    <d v="2014-07-22T19:53:18"/>
    <n v="14"/>
    <b v="0"/>
    <n v="0.16514285714285715"/>
    <n v="82.571428571428569"/>
    <b v="0"/>
    <x v="1"/>
    <x v="6"/>
  </r>
  <r>
    <n v="4000"/>
    <s v="The Escorts"/>
    <s v="An Enticing Trip into the World of Assisted Dying"/>
    <n v="8000"/>
    <n v="10"/>
    <x v="2"/>
    <s v="5000 to 9999"/>
    <s v="US"/>
    <s v="USD"/>
    <n v="1462631358"/>
    <x v="3980"/>
    <n v="1457450958"/>
    <d v="2016-03-08T15:29:18"/>
    <n v="1"/>
    <b v="0"/>
    <n v="1.25E-3"/>
    <n v="10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1000 to 4999"/>
    <s v="GB"/>
    <s v="GBP"/>
    <n v="1488394800"/>
    <x v="1748"/>
    <n v="1486681708"/>
    <d v="2017-02-09T23:08:28"/>
    <n v="14"/>
    <b v="0"/>
    <n v="0.3775"/>
    <n v="32.35714285714285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1000 to 4999"/>
    <s v="US"/>
    <s v="USD"/>
    <n v="1411779761"/>
    <x v="3981"/>
    <n v="1409187761"/>
    <d v="2014-08-28T01:02:41"/>
    <n v="4"/>
    <b v="0"/>
    <n v="1.84E-2"/>
    <n v="5.75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1000 to 4999"/>
    <s v="US"/>
    <s v="USD"/>
    <n v="1424009147"/>
    <x v="3982"/>
    <n v="1421417147"/>
    <d v="2015-01-16T14:05:47"/>
    <n v="2"/>
    <b v="0"/>
    <n v="0.10050000000000001"/>
    <n v="100.5"/>
    <b v="0"/>
    <x v="1"/>
    <x v="6"/>
  </r>
  <r>
    <n v="4004"/>
    <s v="South Florida Tours"/>
    <s v="Help Launch The Queen Into South Florida!"/>
    <n v="500"/>
    <n v="1"/>
    <x v="2"/>
    <s v="Less Than 1000"/>
    <s v="US"/>
    <s v="USD"/>
    <n v="1412740457"/>
    <x v="3983"/>
    <n v="1410148457"/>
    <d v="2014-09-08T03:54:17"/>
    <n v="1"/>
    <b v="0"/>
    <n v="2E-3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1000 to 4999"/>
    <s v="US"/>
    <s v="USD"/>
    <n v="1413832985"/>
    <x v="3984"/>
    <n v="1408648985"/>
    <d v="2014-08-21T19:23:05"/>
    <n v="2"/>
    <b v="0"/>
    <n v="1.3333333333333334E-2"/>
    <n v="20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30000 to 34999"/>
    <s v="US"/>
    <s v="USD"/>
    <n v="1455647587"/>
    <x v="3985"/>
    <n v="1453487587"/>
    <d v="2016-01-22T18:33:07"/>
    <n v="1"/>
    <b v="0"/>
    <n v="6.666666666666667E-5"/>
    <n v="2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1000 to 4999"/>
    <s v="US"/>
    <s v="USD"/>
    <n v="1409070480"/>
    <x v="3986"/>
    <n v="1406572381"/>
    <d v="2014-07-28T18:33:01"/>
    <n v="1"/>
    <b v="0"/>
    <n v="2.5000000000000001E-3"/>
    <n v="5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Less Than 1000"/>
    <s v="GB"/>
    <s v="GBP"/>
    <n v="1437606507"/>
    <x v="3987"/>
    <n v="1435014507"/>
    <d v="2015-06-22T23:08:27"/>
    <n v="4"/>
    <b v="0"/>
    <n v="0.06"/>
    <n v="15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1000 to 4999"/>
    <s v="GB"/>
    <s v="GBP"/>
    <n v="1410281360"/>
    <x v="3988"/>
    <n v="1406825360"/>
    <d v="2014-07-31T16:49:20"/>
    <n v="3"/>
    <b v="0"/>
    <n v="3.8860103626943004E-2"/>
    <n v="25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5000 to 9999"/>
    <s v="US"/>
    <s v="USD"/>
    <n v="1414348166"/>
    <x v="3989"/>
    <n v="1412879366"/>
    <d v="2014-10-09T18:29:26"/>
    <n v="38"/>
    <b v="0"/>
    <n v="0.24194444444444443"/>
    <n v="45.842105263157897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Less Than 1000"/>
    <s v="GB"/>
    <s v="GBP"/>
    <n v="1422450278"/>
    <x v="3990"/>
    <n v="1419858278"/>
    <d v="2014-12-29T13:04:38"/>
    <n v="4"/>
    <b v="0"/>
    <n v="7.5999999999999998E-2"/>
    <n v="4.75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Less Than 1000"/>
    <s v="GB"/>
    <s v="GBP"/>
    <n v="1430571849"/>
    <x v="3991"/>
    <n v="1427979849"/>
    <d v="2015-04-02T13:04:09"/>
    <n v="0"/>
    <b v="0"/>
    <n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1000 to 4999"/>
    <s v="US"/>
    <s v="USD"/>
    <n v="1424070823"/>
    <x v="3992"/>
    <n v="1421478823"/>
    <d v="2015-01-17T07:13:43"/>
    <n v="2"/>
    <b v="0"/>
    <n v="1.2999999999999999E-2"/>
    <n v="13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5000 to 9999"/>
    <s v="US"/>
    <s v="USD"/>
    <n v="1457157269"/>
    <x v="3993"/>
    <n v="1455861269"/>
    <d v="2016-02-19T05:54:29"/>
    <n v="0"/>
    <b v="0"/>
    <n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5000 to 9999"/>
    <s v="US"/>
    <s v="USD"/>
    <n v="1437331463"/>
    <x v="3994"/>
    <n v="1434739463"/>
    <d v="2015-06-19T18:44:23"/>
    <n v="1"/>
    <b v="0"/>
    <n v="1.4285714285714287E-4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Less Than 1000"/>
    <s v="GB"/>
    <s v="GBP"/>
    <n v="1410987400"/>
    <x v="3995"/>
    <n v="1408395400"/>
    <d v="2014-08-18T20:56:40"/>
    <n v="7"/>
    <b v="0"/>
    <n v="0.14000000000000001"/>
    <n v="10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10000 to 14999"/>
    <s v="US"/>
    <s v="USD"/>
    <n v="1409846874"/>
    <x v="3996"/>
    <n v="1407254874"/>
    <d v="2014-08-05T16:07:54"/>
    <n v="2"/>
    <b v="0"/>
    <n v="1.0500000000000001E-2"/>
    <n v="52.5"/>
    <b v="0"/>
    <x v="1"/>
    <x v="6"/>
  </r>
  <r>
    <n v="4018"/>
    <s v="Time Please Fringe"/>
    <s v="Funding for a production of Time Please at the Brighton Fringe 2017... and beyond."/>
    <n v="1500"/>
    <n v="130"/>
    <x v="2"/>
    <s v="1000 to 4999"/>
    <s v="GB"/>
    <s v="GBP"/>
    <n v="1475877108"/>
    <x v="3997"/>
    <n v="1473285108"/>
    <d v="2016-09-07T21:51:48"/>
    <n v="4"/>
    <b v="0"/>
    <n v="8.666666666666667E-2"/>
    <n v="32.5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1000 to 4999"/>
    <s v="US"/>
    <s v="USD"/>
    <n v="1460737680"/>
    <x v="3998"/>
    <n v="1455725596"/>
    <d v="2016-02-17T16:13:16"/>
    <n v="4"/>
    <b v="0"/>
    <n v="8.2857142857142851E-3"/>
    <n v="7.25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Less Than 1000"/>
    <s v="US"/>
    <s v="USD"/>
    <n v="1427168099"/>
    <x v="3999"/>
    <n v="1424579699"/>
    <d v="2015-02-22T04:34:59"/>
    <n v="3"/>
    <b v="0"/>
    <n v="0.16666666666666666"/>
    <n v="33.333333333333336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s v="15000 to 19999"/>
    <s v="US"/>
    <s v="USD"/>
    <n v="1414360358"/>
    <x v="4000"/>
    <n v="1409176358"/>
    <d v="2014-08-27T21:52:38"/>
    <n v="2"/>
    <b v="0"/>
    <n v="8.3333333333333332E-3"/>
    <n v="62.5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15000 to 19999"/>
    <s v="US"/>
    <s v="USD"/>
    <n v="1422759240"/>
    <x v="4001"/>
    <n v="1418824867"/>
    <d v="2014-12-17T14:01:07"/>
    <n v="197"/>
    <b v="0"/>
    <n v="0.69561111111111107"/>
    <n v="63.558375634517766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5000 to 9999"/>
    <s v="US"/>
    <s v="USD"/>
    <n v="1458860363"/>
    <x v="4002"/>
    <n v="1454975963"/>
    <d v="2016-02-08T23:59:23"/>
    <n v="0"/>
    <b v="0"/>
    <n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Less Than 1000"/>
    <s v="US"/>
    <s v="USD"/>
    <n v="1441037097"/>
    <x v="4003"/>
    <n v="1438445097"/>
    <d v="2015-08-01T16:04:57"/>
    <n v="1"/>
    <b v="0"/>
    <n v="1.2500000000000001E-2"/>
    <n v="10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5000 to 9999"/>
    <s v="FR"/>
    <s v="EUR"/>
    <n v="1437889336"/>
    <x v="4004"/>
    <n v="1432705336"/>
    <d v="2015-05-27T05:42:16"/>
    <n v="4"/>
    <b v="0"/>
    <n v="0.05"/>
    <n v="62.5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1000 to 4999"/>
    <s v="US"/>
    <s v="USD"/>
    <n v="1449247439"/>
    <x v="4005"/>
    <n v="1444059839"/>
    <d v="2015-10-05T15:43:59"/>
    <n v="0"/>
    <b v="0"/>
    <n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1000 to 4999"/>
    <s v="US"/>
    <s v="USD"/>
    <n v="1487811600"/>
    <x v="4006"/>
    <n v="1486077481"/>
    <d v="2017-02-02T23:18:01"/>
    <n v="7"/>
    <b v="0"/>
    <n v="7.166666666666667E-2"/>
    <n v="30.714285714285715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1000 to 4999"/>
    <s v="US"/>
    <s v="USD"/>
    <n v="1402007500"/>
    <x v="4007"/>
    <n v="1399415500"/>
    <d v="2014-05-06T22:31:40"/>
    <n v="11"/>
    <b v="0"/>
    <n v="0.28050000000000003"/>
    <n v="5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20000 to 24999"/>
    <s v="US"/>
    <s v="USD"/>
    <n v="1450053370"/>
    <x v="4008"/>
    <n v="1447461370"/>
    <d v="2015-11-14T00:36:10"/>
    <n v="0"/>
    <b v="0"/>
    <n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1000 to 4999"/>
    <s v="US"/>
    <s v="USD"/>
    <n v="1454525340"/>
    <x v="4009"/>
    <n v="1452008599"/>
    <d v="2016-01-05T15:43:19"/>
    <n v="6"/>
    <b v="0"/>
    <n v="0.16"/>
    <n v="66.666666666666671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5000 to 9999"/>
    <s v="US"/>
    <s v="USD"/>
    <n v="1418914964"/>
    <x v="4010"/>
    <n v="1414591364"/>
    <d v="2014-10-29T14:02:44"/>
    <n v="0"/>
    <b v="0"/>
    <n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5000 to 9999"/>
    <s v="US"/>
    <s v="USD"/>
    <n v="1450211116"/>
    <x v="4011"/>
    <n v="1445023516"/>
    <d v="2015-10-16T19:25:16"/>
    <n v="7"/>
    <b v="0"/>
    <n v="6.8287037037037035E-2"/>
    <n v="59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20000 to 24999"/>
    <s v="GB"/>
    <s v="GBP"/>
    <n v="1475398800"/>
    <x v="4012"/>
    <n v="1472711224"/>
    <d v="2016-09-01T06:27:04"/>
    <n v="94"/>
    <b v="0"/>
    <n v="0.25698702928870293"/>
    <n v="65.340319148936175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10000 to 14999"/>
    <s v="US"/>
    <s v="USD"/>
    <n v="1428097450"/>
    <x v="4013"/>
    <n v="1425509050"/>
    <d v="2015-03-04T22:44:10"/>
    <n v="2"/>
    <b v="0"/>
    <n v="1.4814814814814815E-2"/>
    <n v="100"/>
    <b v="0"/>
    <x v="1"/>
    <x v="6"/>
  </r>
  <r>
    <n v="4035"/>
    <s v="The Lost Boy"/>
    <s v="&quot;Stories are where you go to look for the truth of your own life.&quot; (Frank Delaney)"/>
    <n v="10000"/>
    <n v="3685"/>
    <x v="2"/>
    <s v="10000 to 14999"/>
    <s v="US"/>
    <s v="USD"/>
    <n v="1413925887"/>
    <x v="4014"/>
    <n v="1411333887"/>
    <d v="2014-09-21T21:11:27"/>
    <n v="25"/>
    <b v="0"/>
    <n v="0.36849999999999999"/>
    <n v="147.4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5000 to 9999"/>
    <s v="US"/>
    <s v="USD"/>
    <n v="1404253800"/>
    <x v="4015"/>
    <n v="1402784964"/>
    <d v="2014-06-14T22:29:24"/>
    <n v="17"/>
    <b v="0"/>
    <n v="0.47049999999999997"/>
    <n v="166.0588235294117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Less Than 1000"/>
    <s v="US"/>
    <s v="USD"/>
    <n v="1464099900"/>
    <x v="4016"/>
    <n v="1462585315"/>
    <d v="2016-05-07T01:41:55"/>
    <n v="2"/>
    <b v="0"/>
    <n v="0.11428571428571428"/>
    <n v="40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1000 to 4999"/>
    <s v="US"/>
    <s v="USD"/>
    <n v="1413573010"/>
    <x v="4017"/>
    <n v="1408389010"/>
    <d v="2014-08-18T19:10:10"/>
    <n v="4"/>
    <b v="0"/>
    <n v="0.12039999999999999"/>
    <n v="75.25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Less Than 1000"/>
    <s v="US"/>
    <s v="USD"/>
    <n v="1448949540"/>
    <x v="4018"/>
    <n v="1446048367"/>
    <d v="2015-10-28T16:06:07"/>
    <n v="5"/>
    <b v="0"/>
    <n v="0.6"/>
    <n v="60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5000 to 9999"/>
    <s v="US"/>
    <s v="USD"/>
    <n v="1437188400"/>
    <x v="4019"/>
    <n v="1432100004"/>
    <d v="2015-05-20T05:33:24"/>
    <n v="2"/>
    <b v="0"/>
    <n v="0.3125"/>
    <n v="1250"/>
    <b v="0"/>
    <x v="1"/>
    <x v="6"/>
  </r>
  <r>
    <n v="4041"/>
    <s v="In the Land of Gold"/>
    <s v="A bold, colouful, vibrant play centred around the last remaining monarchy of Africa."/>
    <n v="5000"/>
    <n v="21"/>
    <x v="2"/>
    <s v="5000 to 9999"/>
    <s v="GB"/>
    <s v="GBP"/>
    <n v="1473160954"/>
    <x v="4020"/>
    <n v="1467976954"/>
    <d v="2016-07-08T11:22:34"/>
    <n v="2"/>
    <b v="0"/>
    <n v="4.1999999999999997E-3"/>
    <n v="10.5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10000 to 14999"/>
    <s v="US"/>
    <s v="USD"/>
    <n v="1421781360"/>
    <x v="4021"/>
    <n v="1419213664"/>
    <d v="2014-12-22T02:01:04"/>
    <n v="3"/>
    <b v="0"/>
    <n v="2.0999999999999999E-3"/>
    <n v="7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Less Than 1000"/>
    <s v="CA"/>
    <s v="CAD"/>
    <n v="1416524325"/>
    <x v="4022"/>
    <n v="1415228325"/>
    <d v="2014-11-05T22:58:45"/>
    <n v="0"/>
    <b v="0"/>
    <n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Less Than 1000"/>
    <s v="US"/>
    <s v="USD"/>
    <n v="1428642000"/>
    <x v="4023"/>
    <n v="1426050982"/>
    <d v="2015-03-11T05:16:22"/>
    <n v="4"/>
    <b v="0"/>
    <n v="0.375"/>
    <n v="56.25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5000 to 9999"/>
    <s v="AU"/>
    <s v="AUD"/>
    <n v="1408596589"/>
    <x v="4024"/>
    <n v="1406004589"/>
    <d v="2014-07-22T04:49:49"/>
    <n v="1"/>
    <b v="0"/>
    <n v="2.0000000000000001E-4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5000 to 9999"/>
    <s v="US"/>
    <s v="USD"/>
    <n v="1413992210"/>
    <x v="4025"/>
    <n v="1411400210"/>
    <d v="2014-09-22T15:36:50"/>
    <n v="12"/>
    <b v="0"/>
    <n v="8.2142857142857142E-2"/>
    <n v="38.333333333333336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5000 to 9999"/>
    <s v="US"/>
    <s v="USD"/>
    <n v="1420938000"/>
    <x v="4026"/>
    <n v="1418862743"/>
    <d v="2014-12-18T00:32:23"/>
    <n v="4"/>
    <b v="0"/>
    <n v="2.1999999999999999E-2"/>
    <n v="27.5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15000 to 19999"/>
    <s v="GB"/>
    <s v="GBP"/>
    <n v="1460373187"/>
    <x v="4027"/>
    <n v="1457352787"/>
    <d v="2016-03-07T12:13:07"/>
    <n v="91"/>
    <b v="0"/>
    <n v="0.17652941176470588"/>
    <n v="32.978021978021978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20000 to 24999"/>
    <s v="US"/>
    <s v="USD"/>
    <n v="1436914815"/>
    <x v="4028"/>
    <n v="1434322815"/>
    <d v="2015-06-14T23:00:15"/>
    <n v="1"/>
    <b v="0"/>
    <n v="8.0000000000000004E-4"/>
    <n v="16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1000 to 4999"/>
    <s v="US"/>
    <s v="USD"/>
    <n v="1414077391"/>
    <x v="4029"/>
    <n v="1411485391"/>
    <d v="2014-09-23T15:16:31"/>
    <n v="1"/>
    <b v="0"/>
    <n v="6.6666666666666664E-4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Less Than 1000"/>
    <s v="US"/>
    <s v="USD"/>
    <n v="1399618380"/>
    <x v="4030"/>
    <n v="1399058797"/>
    <d v="2014-05-02T19:26:37"/>
    <n v="0"/>
    <b v="0"/>
    <n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1000 to 4999"/>
    <s v="US"/>
    <s v="USD"/>
    <n v="1413234316"/>
    <x v="4031"/>
    <n v="1408050316"/>
    <d v="2014-08-14T21:05:16"/>
    <n v="13"/>
    <b v="0"/>
    <n v="0.37533333333333335"/>
    <n v="86.6153846153846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Less Than 1000"/>
    <s v="GB"/>
    <s v="GBP"/>
    <n v="1416081600"/>
    <x v="4032"/>
    <n v="1413477228"/>
    <d v="2014-10-16T16:33:48"/>
    <n v="2"/>
    <b v="0"/>
    <n v="0.22"/>
    <n v="55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5000 to 9999"/>
    <s v="US"/>
    <s v="USD"/>
    <n v="1475294400"/>
    <x v="4033"/>
    <n v="1472674285"/>
    <d v="2016-08-31T20:11:25"/>
    <n v="0"/>
    <b v="0"/>
    <n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5000 to 9999"/>
    <s v="GB"/>
    <s v="GBP"/>
    <n v="1403192031"/>
    <x v="4034"/>
    <n v="1400600031"/>
    <d v="2014-05-20T15:33:51"/>
    <n v="21"/>
    <b v="0"/>
    <n v="0.1762"/>
    <n v="41.952380952380949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1000 to 4999"/>
    <s v="US"/>
    <s v="USD"/>
    <n v="1467575940"/>
    <x v="4035"/>
    <n v="1465856639"/>
    <d v="2016-06-13T22:23:59"/>
    <n v="9"/>
    <b v="0"/>
    <n v="0.53"/>
    <n v="88.33333333333332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1000 to 4999"/>
    <s v="GB"/>
    <s v="GBP"/>
    <n v="1448492400"/>
    <x v="4036"/>
    <n v="1446506080"/>
    <d v="2015-11-02T23:14:40"/>
    <n v="6"/>
    <b v="0"/>
    <n v="0.22142857142857142"/>
    <n v="129.1666666666666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1000 to 4999"/>
    <s v="US"/>
    <s v="USD"/>
    <n v="1459483140"/>
    <x v="3268"/>
    <n v="1458178044"/>
    <d v="2016-03-17T01:27:24"/>
    <n v="4"/>
    <b v="0"/>
    <n v="2.5333333333333333E-2"/>
    <n v="23.75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10000 to 14999"/>
    <s v="CA"/>
    <s v="CAD"/>
    <n v="1410836400"/>
    <x v="4037"/>
    <n v="1408116152"/>
    <d v="2014-08-15T15:22:32"/>
    <n v="7"/>
    <b v="0"/>
    <n v="2.5000000000000001E-2"/>
    <n v="35.714285714285715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10000 to 14999"/>
    <s v="CA"/>
    <s v="CAD"/>
    <n v="1403539200"/>
    <x v="4038"/>
    <n v="1400604056"/>
    <d v="2014-05-20T16:40:56"/>
    <n v="5"/>
    <b v="0"/>
    <n v="2.8500000000000001E-2"/>
    <n v="57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Less Than 1000"/>
    <s v="US"/>
    <s v="USD"/>
    <n v="1461205423"/>
    <x v="4039"/>
    <n v="1456025023"/>
    <d v="2016-02-21T03:23:43"/>
    <n v="0"/>
    <b v="0"/>
    <n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20000 to 24999"/>
    <s v="US"/>
    <s v="USD"/>
    <n v="1467481468"/>
    <x v="4040"/>
    <n v="1464889468"/>
    <d v="2016-06-02T17:44:28"/>
    <n v="3"/>
    <b v="0"/>
    <n v="2.4500000000000001E-2"/>
    <n v="163.33333333333334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5000 to 9999"/>
    <s v="GB"/>
    <s v="GBP"/>
    <n v="1403886084"/>
    <x v="4041"/>
    <n v="1401294084"/>
    <d v="2014-05-28T16:21:24"/>
    <n v="9"/>
    <b v="0"/>
    <n v="1.4210526315789474E-2"/>
    <n v="15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1000 to 4999"/>
    <s v="AU"/>
    <s v="AUD"/>
    <n v="1430316426"/>
    <x v="4042"/>
    <n v="1427724426"/>
    <d v="2015-03-30T14:07:06"/>
    <n v="6"/>
    <b v="0"/>
    <n v="0.1925"/>
    <n v="64.166666666666671"/>
    <b v="0"/>
    <x v="1"/>
    <x v="6"/>
  </r>
  <r>
    <n v="4065"/>
    <s v="A Midsummer's Night's Dream"/>
    <s v="A classical/ fantasy version of midsummers done by professionally trained actors in Tulsa!"/>
    <n v="4000"/>
    <n v="27"/>
    <x v="2"/>
    <s v="1000 to 4999"/>
    <s v="US"/>
    <s v="USD"/>
    <n v="1407883811"/>
    <x v="4043"/>
    <n v="1405291811"/>
    <d v="2014-07-13T22:50:11"/>
    <n v="4"/>
    <b v="0"/>
    <n v="6.7499999999999999E-3"/>
    <n v="6.75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15000 to 19999"/>
    <s v="US"/>
    <s v="USD"/>
    <n v="1463619388"/>
    <x v="4044"/>
    <n v="1461027388"/>
    <d v="2016-04-19T00:56:28"/>
    <n v="1"/>
    <b v="0"/>
    <n v="1.6666666666666668E-3"/>
    <n v="25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5000 to 9999"/>
    <s v="US"/>
    <s v="USD"/>
    <n v="1443408550"/>
    <x v="4045"/>
    <n v="1439952550"/>
    <d v="2015-08-19T02:49:10"/>
    <n v="17"/>
    <b v="0"/>
    <n v="0.60899999999999999"/>
    <n v="179.11764705882354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1000 to 4999"/>
    <s v="US"/>
    <s v="USD"/>
    <n v="1484348700"/>
    <x v="4046"/>
    <n v="1481756855"/>
    <d v="2016-12-14T23:07:35"/>
    <n v="1"/>
    <b v="0"/>
    <n v="0.01"/>
    <n v="34.950000000000003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1000 to 4999"/>
    <s v="GB"/>
    <s v="GBP"/>
    <n v="1425124800"/>
    <x v="4047"/>
    <n v="1421596356"/>
    <d v="2015-01-18T15:52:36"/>
    <n v="13"/>
    <b v="0"/>
    <n v="0.34399999999999997"/>
    <n v="33.07692307692308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Less Than 1000"/>
    <s v="US"/>
    <s v="USD"/>
    <n v="1425178800"/>
    <x v="4048"/>
    <n v="1422374420"/>
    <d v="2015-01-27T16:00:20"/>
    <n v="6"/>
    <b v="0"/>
    <n v="0.16500000000000001"/>
    <n v="27.5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20000 to 24999"/>
    <s v="MX"/>
    <s v="MXN"/>
    <n v="1482779931"/>
    <x v="4049"/>
    <n v="1480187931"/>
    <d v="2016-11-26T19:18:51"/>
    <n v="0"/>
    <b v="0"/>
    <n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Less Than 1000"/>
    <s v="GB"/>
    <s v="GBP"/>
    <n v="1408646111"/>
    <x v="4050"/>
    <n v="1403462111"/>
    <d v="2014-06-22T18:35:11"/>
    <n v="2"/>
    <b v="0"/>
    <n v="4.0000000000000001E-3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1000 to 4999"/>
    <s v="US"/>
    <s v="USD"/>
    <n v="1431144000"/>
    <x v="4051"/>
    <n v="1426407426"/>
    <d v="2015-03-15T08:17:06"/>
    <n v="2"/>
    <b v="0"/>
    <n v="1.0571428571428572E-2"/>
    <n v="18.5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1000 to 4999"/>
    <s v="GB"/>
    <s v="GBP"/>
    <n v="1446732975"/>
    <x v="4052"/>
    <n v="1444137375"/>
    <d v="2015-10-06T13:16:15"/>
    <n v="21"/>
    <b v="0"/>
    <n v="0.26727272727272727"/>
    <n v="35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1000 to 4999"/>
    <s v="GB"/>
    <s v="GBP"/>
    <n v="1404149280"/>
    <x v="4053"/>
    <n v="1400547969"/>
    <d v="2014-05-20T01:06:09"/>
    <n v="13"/>
    <b v="0"/>
    <n v="0.28799999999999998"/>
    <n v="44.307692307692307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Less Than 1000"/>
    <s v="US"/>
    <s v="USD"/>
    <n v="1413921060"/>
    <x v="4054"/>
    <n v="1411499149"/>
    <d v="2014-09-23T19:05:49"/>
    <n v="0"/>
    <b v="0"/>
    <n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15000 to 19999"/>
    <s v="US"/>
    <s v="USD"/>
    <n v="1482339794"/>
    <x v="4055"/>
    <n v="1479747794"/>
    <d v="2016-11-21T17:03:14"/>
    <n v="6"/>
    <b v="0"/>
    <n v="8.8999999999999996E-2"/>
    <n v="222.5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Less Than 1000"/>
    <s v="GB"/>
    <s v="GBP"/>
    <n v="1485543242"/>
    <x v="4056"/>
    <n v="1482951242"/>
    <d v="2016-12-28T18:54:02"/>
    <n v="0"/>
    <b v="0"/>
    <n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1000 to 4999"/>
    <s v="US"/>
    <s v="USD"/>
    <n v="1466375521"/>
    <x v="4057"/>
    <n v="1463783521"/>
    <d v="2016-05-20T22:32:01"/>
    <n v="1"/>
    <b v="0"/>
    <n v="1.6666666666666668E-3"/>
    <n v="5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1000 to 4999"/>
    <s v="US"/>
    <s v="USD"/>
    <n v="1465930440"/>
    <x v="4058"/>
    <n v="1463849116"/>
    <d v="2016-05-21T16:45:16"/>
    <n v="0"/>
    <b v="0"/>
    <n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1000 to 4999"/>
    <s v="US"/>
    <s v="USD"/>
    <n v="1425819425"/>
    <x v="4059"/>
    <n v="1423231025"/>
    <d v="2015-02-06T13:57:05"/>
    <n v="12"/>
    <b v="0"/>
    <n v="0.15737410071942445"/>
    <n v="29.166666666666668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Less Than 1000"/>
    <s v="US"/>
    <s v="USD"/>
    <n v="1447542000"/>
    <x v="4060"/>
    <n v="1446179553"/>
    <d v="2015-10-30T04:32:33"/>
    <n v="2"/>
    <b v="0"/>
    <n v="0.02"/>
    <n v="1.5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1000 to 4999"/>
    <s v="US"/>
    <s v="USD"/>
    <n v="1452795416"/>
    <x v="4061"/>
    <n v="1450203416"/>
    <d v="2015-12-15T18:16:56"/>
    <n v="6"/>
    <b v="0"/>
    <n v="0.21685714285714286"/>
    <n v="126.5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1000 to 4999"/>
    <s v="IT"/>
    <s v="EUR"/>
    <n v="1476008906"/>
    <x v="4062"/>
    <n v="1473416906"/>
    <d v="2016-09-09T10:28:26"/>
    <n v="1"/>
    <b v="0"/>
    <n v="3.3333333333333335E-3"/>
    <n v="10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1000 to 4999"/>
    <s v="US"/>
    <s v="USD"/>
    <n v="1427169540"/>
    <x v="4063"/>
    <n v="1424701775"/>
    <d v="2015-02-23T14:29:35"/>
    <n v="1"/>
    <b v="0"/>
    <n v="2.8571428571428571E-3"/>
    <n v="10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Less Than 1000"/>
    <s v="US"/>
    <s v="USD"/>
    <n v="1448078400"/>
    <x v="4064"/>
    <n v="1445985299"/>
    <d v="2015-10-27T22:34:59"/>
    <n v="5"/>
    <b v="0"/>
    <n v="4.7E-2"/>
    <n v="9.4"/>
    <b v="0"/>
    <x v="1"/>
    <x v="6"/>
  </r>
  <r>
    <n v="4087"/>
    <s v="Stage Production &quot;The Nail Shop&quot;"/>
    <s v="Comedy Stage Play"/>
    <n v="9600"/>
    <n v="0"/>
    <x v="2"/>
    <s v="5000 to 9999"/>
    <s v="US"/>
    <s v="USD"/>
    <n v="1468777786"/>
    <x v="4065"/>
    <n v="1466185786"/>
    <d v="2016-06-17T17:49:46"/>
    <n v="0"/>
    <b v="0"/>
    <n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1000 to 4999"/>
    <s v="GB"/>
    <s v="GBP"/>
    <n v="1421403960"/>
    <x v="4066"/>
    <n v="1418827324"/>
    <d v="2014-12-17T14:42:04"/>
    <n v="3"/>
    <b v="0"/>
    <n v="0.108"/>
    <n v="72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5000 to 9999"/>
    <s v="US"/>
    <s v="USD"/>
    <n v="1433093700"/>
    <x v="4067"/>
    <n v="1430242488"/>
    <d v="2015-04-28T17:34:48"/>
    <n v="8"/>
    <b v="0"/>
    <n v="4.8000000000000001E-2"/>
    <n v="30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Less Than 1000"/>
    <s v="US"/>
    <s v="USD"/>
    <n v="1438959600"/>
    <x v="4068"/>
    <n v="1437754137"/>
    <d v="2015-07-24T16:08:57"/>
    <n v="3"/>
    <b v="0"/>
    <n v="3.2000000000000001E-2"/>
    <n v="10.666666666666666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1000 to 4999"/>
    <s v="US"/>
    <s v="USD"/>
    <n v="1421410151"/>
    <x v="4069"/>
    <n v="1418818151"/>
    <d v="2014-12-17T12:09:11"/>
    <n v="8"/>
    <b v="0"/>
    <n v="0.1275"/>
    <n v="25.5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Not within Scope"/>
    <s v="US"/>
    <s v="USD"/>
    <n v="1428205247"/>
    <x v="4070"/>
    <n v="1423024847"/>
    <d v="2015-02-04T04:40:47"/>
    <n v="1"/>
    <b v="0"/>
    <n v="1.8181818181818181E-4"/>
    <n v="20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1000 to 4999"/>
    <s v="GB"/>
    <s v="GBP"/>
    <n v="1440272093"/>
    <x v="4071"/>
    <n v="1435088093"/>
    <d v="2015-06-23T19:34:53"/>
    <n v="4"/>
    <b v="0"/>
    <n v="2.4E-2"/>
    <n v="15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1000 to 4999"/>
    <s v="US"/>
    <s v="USD"/>
    <n v="1413953940"/>
    <x v="4072"/>
    <n v="1410141900"/>
    <d v="2014-09-08T02:05:00"/>
    <n v="8"/>
    <b v="0"/>
    <n v="0.36499999999999999"/>
    <n v="91.25"/>
    <b v="0"/>
    <x v="1"/>
    <x v="6"/>
  </r>
  <r>
    <n v="4095"/>
    <s v="LOPE ENAMORADO"/>
    <s v="Proyecto teatral dirigido por MartÃ­n Acosta que habla y reflexiona sobre el amor y su naturaleza."/>
    <n v="30000"/>
    <n v="800"/>
    <x v="2"/>
    <s v="30000 to 34999"/>
    <s v="MX"/>
    <s v="MXN"/>
    <n v="1482108350"/>
    <x v="4073"/>
    <n v="1479516350"/>
    <d v="2016-11-19T00:45:50"/>
    <n v="1"/>
    <b v="0"/>
    <n v="2.6666666666666668E-2"/>
    <n v="800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1000 to 4999"/>
    <s v="GB"/>
    <s v="GBP"/>
    <n v="1488271860"/>
    <x v="4074"/>
    <n v="1484484219"/>
    <d v="2017-01-15T12:43:39"/>
    <n v="5"/>
    <b v="0"/>
    <n v="0.11428571428571428"/>
    <n v="80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10000 to 14999"/>
    <s v="GB"/>
    <s v="GBP"/>
    <n v="1454284500"/>
    <x v="4075"/>
    <n v="1449431237"/>
    <d v="2015-12-06T19:47:17"/>
    <n v="0"/>
    <b v="0"/>
    <n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s v="Not within Scope"/>
    <s v="US"/>
    <s v="USD"/>
    <n v="1465060797"/>
    <x v="4076"/>
    <n v="1462468797"/>
    <d v="2016-05-05T17:19:57"/>
    <n v="0"/>
    <b v="0"/>
    <n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1000 to 4999"/>
    <s v="US"/>
    <s v="USD"/>
    <n v="1472847873"/>
    <x v="4077"/>
    <n v="1468959873"/>
    <d v="2016-07-19T20:24:33"/>
    <n v="1"/>
    <b v="0"/>
    <n v="1.1111111111111112E-2"/>
    <n v="50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Less Than 1000"/>
    <s v="US"/>
    <s v="USD"/>
    <n v="1414205990"/>
    <x v="4078"/>
    <n v="1413341990"/>
    <d v="2014-10-15T02:59:50"/>
    <n v="0"/>
    <b v="0"/>
    <n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Less Than 1000"/>
    <s v="US"/>
    <s v="USD"/>
    <n v="1485380482"/>
    <x v="4079"/>
    <n v="1482788482"/>
    <d v="2016-12-26T21:41:22"/>
    <n v="0"/>
    <b v="0"/>
    <n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Less Than 1000"/>
    <s v="US"/>
    <s v="USD"/>
    <n v="1463343673"/>
    <x v="4080"/>
    <n v="1460751673"/>
    <d v="2016-04-15T20:21:13"/>
    <n v="6"/>
    <b v="0"/>
    <n v="0.27400000000000002"/>
    <n v="22.833333333333332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Less Than 1000"/>
    <s v="US"/>
    <s v="USD"/>
    <n v="1440613920"/>
    <x v="4081"/>
    <n v="1435953566"/>
    <d v="2015-07-03T19:59:26"/>
    <n v="6"/>
    <b v="0"/>
    <n v="0.1"/>
    <n v="16.666666666666668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1000 to 4999"/>
    <s v="AU"/>
    <s v="AUD"/>
    <n v="1477550434"/>
    <x v="4082"/>
    <n v="1474958434"/>
    <d v="2016-09-27T06:40:34"/>
    <n v="14"/>
    <b v="0"/>
    <n v="0.21366666666666667"/>
    <n v="45.785714285714285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30000 to 34999"/>
    <s v="MX"/>
    <s v="MXN"/>
    <n v="1482711309"/>
    <x v="4083"/>
    <n v="1479860109"/>
    <d v="2016-11-23T00:15:09"/>
    <n v="6"/>
    <b v="0"/>
    <n v="6.9696969696969702E-2"/>
    <n v="383.33333333333331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5000 to 9999"/>
    <s v="US"/>
    <s v="USD"/>
    <n v="1427936400"/>
    <x v="4084"/>
    <n v="1424221866"/>
    <d v="2015-02-18T01:11:06"/>
    <n v="33"/>
    <b v="0"/>
    <n v="0.70599999999999996"/>
    <n v="106.96969696969697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1000 to 4999"/>
    <s v="US"/>
    <s v="USD"/>
    <n v="1411596001"/>
    <x v="4085"/>
    <n v="1409608801"/>
    <d v="2014-09-01T22:00:01"/>
    <n v="4"/>
    <b v="0"/>
    <n v="2.0500000000000001E-2"/>
    <n v="10.25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1000 to 4999"/>
    <s v="US"/>
    <s v="USD"/>
    <n v="1488517200"/>
    <x v="4086"/>
    <n v="1485909937"/>
    <d v="2017-02-01T00:45:37"/>
    <n v="1"/>
    <b v="0"/>
    <n v="1.9666666666666666E-2"/>
    <n v="59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Less Than 1000"/>
    <s v="GB"/>
    <s v="GBP"/>
    <n v="1448805404"/>
    <x v="4087"/>
    <n v="1446209804"/>
    <d v="2015-10-30T12:56:44"/>
    <n v="0"/>
    <b v="0"/>
    <n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Less Than 1000"/>
    <s v="GB"/>
    <s v="GBP"/>
    <n v="1469113351"/>
    <x v="4088"/>
    <n v="1463929351"/>
    <d v="2016-05-22T15:02:31"/>
    <n v="6"/>
    <b v="0"/>
    <n v="0.28666666666666668"/>
    <n v="14.333333333333334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1000 to 4999"/>
    <s v="US"/>
    <s v="USD"/>
    <n v="1424747740"/>
    <x v="4089"/>
    <n v="1422155740"/>
    <d v="2015-01-25T03:15:40"/>
    <n v="6"/>
    <b v="0"/>
    <n v="3.1333333333333331E-2"/>
    <n v="15.66666666666666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1000 to 4999"/>
    <s v="IE"/>
    <s v="EUR"/>
    <n v="1456617600"/>
    <x v="4090"/>
    <n v="1454280186"/>
    <d v="2016-01-31T22:43:06"/>
    <n v="1"/>
    <b v="0"/>
    <n v="4.0000000000000002E-4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1000 to 4999"/>
    <s v="US"/>
    <s v="USD"/>
    <n v="1452234840"/>
    <x v="4091"/>
    <n v="1450619123"/>
    <d v="2015-12-20T13:45:23"/>
    <n v="3"/>
    <b v="0"/>
    <n v="2E-3"/>
    <n v="1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447D8-83C2-4ECC-97A0-56E1ED508859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numFmtId="10"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0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2CF1D-5091-4205-B9E9-88627C367374}">
  <dimension ref="A1:F22"/>
  <sheetViews>
    <sheetView topLeftCell="A28" zoomScale="120" zoomScaleNormal="120" workbookViewId="0">
      <selection activeCell="F8" sqref="F8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8316</v>
      </c>
      <c r="B1" t="s">
        <v>8341</v>
      </c>
    </row>
    <row r="2" spans="1:6" x14ac:dyDescent="0.25">
      <c r="A2" s="9" t="s">
        <v>8342</v>
      </c>
      <c r="B2" t="s">
        <v>8341</v>
      </c>
    </row>
    <row r="4" spans="1:6" x14ac:dyDescent="0.25">
      <c r="A4" s="9" t="s">
        <v>8340</v>
      </c>
      <c r="B4" s="9" t="s">
        <v>8321</v>
      </c>
    </row>
    <row r="5" spans="1:6" x14ac:dyDescent="0.25">
      <c r="A5" s="9" t="s">
        <v>8323</v>
      </c>
      <c r="B5" t="s">
        <v>8263</v>
      </c>
      <c r="C5" t="s">
        <v>8219</v>
      </c>
      <c r="D5" t="s">
        <v>8220</v>
      </c>
      <c r="E5" t="s">
        <v>8218</v>
      </c>
      <c r="F5" t="s">
        <v>8322</v>
      </c>
    </row>
    <row r="6" spans="1:6" x14ac:dyDescent="0.25">
      <c r="A6" s="10" t="s">
        <v>8333</v>
      </c>
      <c r="B6" s="11">
        <v>83</v>
      </c>
      <c r="C6" s="11">
        <v>375</v>
      </c>
      <c r="D6" s="11">
        <v>20</v>
      </c>
      <c r="E6" s="11">
        <v>490</v>
      </c>
      <c r="F6" s="11">
        <v>968</v>
      </c>
    </row>
    <row r="7" spans="1:6" x14ac:dyDescent="0.25">
      <c r="A7" s="12" t="s">
        <v>8334</v>
      </c>
      <c r="B7" s="11">
        <v>26</v>
      </c>
      <c r="C7" s="11">
        <v>127</v>
      </c>
      <c r="D7" s="11"/>
      <c r="E7" s="11">
        <v>133</v>
      </c>
      <c r="F7" s="11">
        <v>286</v>
      </c>
    </row>
    <row r="8" spans="1:6" x14ac:dyDescent="0.25">
      <c r="A8" s="12" t="s">
        <v>8335</v>
      </c>
      <c r="B8" s="11">
        <v>29</v>
      </c>
      <c r="C8" s="11">
        <v>124</v>
      </c>
      <c r="D8" s="11"/>
      <c r="E8" s="11">
        <v>150</v>
      </c>
      <c r="F8" s="11">
        <v>303</v>
      </c>
    </row>
    <row r="9" spans="1:6" x14ac:dyDescent="0.25">
      <c r="A9" s="12" t="s">
        <v>8336</v>
      </c>
      <c r="B9" s="11">
        <v>28</v>
      </c>
      <c r="C9" s="11">
        <v>124</v>
      </c>
      <c r="D9" s="11">
        <v>20</v>
      </c>
      <c r="E9" s="11">
        <v>207</v>
      </c>
      <c r="F9" s="11">
        <v>379</v>
      </c>
    </row>
    <row r="10" spans="1:6" x14ac:dyDescent="0.25">
      <c r="A10" s="10" t="s">
        <v>8324</v>
      </c>
      <c r="B10" s="11">
        <v>80</v>
      </c>
      <c r="C10" s="11">
        <v>340</v>
      </c>
      <c r="D10" s="11">
        <v>30</v>
      </c>
      <c r="E10" s="11">
        <v>613</v>
      </c>
      <c r="F10" s="11">
        <v>1063</v>
      </c>
    </row>
    <row r="11" spans="1:6" x14ac:dyDescent="0.25">
      <c r="A11" s="12" t="s">
        <v>8337</v>
      </c>
      <c r="B11" s="11">
        <v>29</v>
      </c>
      <c r="C11" s="11">
        <v>100</v>
      </c>
      <c r="D11" s="11">
        <v>29</v>
      </c>
      <c r="E11" s="11">
        <v>187</v>
      </c>
      <c r="F11" s="11">
        <v>345</v>
      </c>
    </row>
    <row r="12" spans="1:6" x14ac:dyDescent="0.25">
      <c r="A12" s="12" t="s">
        <v>8325</v>
      </c>
      <c r="B12" s="11">
        <v>28</v>
      </c>
      <c r="C12" s="11">
        <v>120</v>
      </c>
      <c r="D12" s="11">
        <v>1</v>
      </c>
      <c r="E12" s="11">
        <v>204</v>
      </c>
      <c r="F12" s="11">
        <v>353</v>
      </c>
    </row>
    <row r="13" spans="1:6" x14ac:dyDescent="0.25">
      <c r="A13" s="12" t="s">
        <v>8338</v>
      </c>
      <c r="B13" s="11">
        <v>23</v>
      </c>
      <c r="C13" s="11">
        <v>120</v>
      </c>
      <c r="D13" s="11"/>
      <c r="E13" s="11">
        <v>222</v>
      </c>
      <c r="F13" s="11">
        <v>365</v>
      </c>
    </row>
    <row r="14" spans="1:6" x14ac:dyDescent="0.25">
      <c r="A14" s="10" t="s">
        <v>8326</v>
      </c>
      <c r="B14" s="11">
        <v>96</v>
      </c>
      <c r="C14" s="11">
        <v>425</v>
      </c>
      <c r="D14" s="11"/>
      <c r="E14" s="11">
        <v>574</v>
      </c>
      <c r="F14" s="11">
        <v>1095</v>
      </c>
    </row>
    <row r="15" spans="1:6" x14ac:dyDescent="0.25">
      <c r="A15" s="12" t="s">
        <v>8327</v>
      </c>
      <c r="B15" s="11">
        <v>33</v>
      </c>
      <c r="C15" s="11">
        <v>134</v>
      </c>
      <c r="D15" s="11"/>
      <c r="E15" s="11">
        <v>222</v>
      </c>
      <c r="F15" s="11">
        <v>389</v>
      </c>
    </row>
    <row r="16" spans="1:6" x14ac:dyDescent="0.25">
      <c r="A16" s="12" t="s">
        <v>8328</v>
      </c>
      <c r="B16" s="11">
        <v>39</v>
      </c>
      <c r="C16" s="11">
        <v>155</v>
      </c>
      <c r="D16" s="11"/>
      <c r="E16" s="11">
        <v>196</v>
      </c>
      <c r="F16" s="11">
        <v>390</v>
      </c>
    </row>
    <row r="17" spans="1:6" x14ac:dyDescent="0.25">
      <c r="A17" s="12" t="s">
        <v>8329</v>
      </c>
      <c r="B17" s="11">
        <v>24</v>
      </c>
      <c r="C17" s="11">
        <v>136</v>
      </c>
      <c r="D17" s="11"/>
      <c r="E17" s="11">
        <v>156</v>
      </c>
      <c r="F17" s="11">
        <v>316</v>
      </c>
    </row>
    <row r="18" spans="1:6" x14ac:dyDescent="0.25">
      <c r="A18" s="10" t="s">
        <v>8330</v>
      </c>
      <c r="B18" s="11">
        <v>90</v>
      </c>
      <c r="C18" s="11">
        <v>390</v>
      </c>
      <c r="D18" s="11"/>
      <c r="E18" s="11">
        <v>508</v>
      </c>
      <c r="F18" s="11">
        <v>988</v>
      </c>
    </row>
    <row r="19" spans="1:6" x14ac:dyDescent="0.25">
      <c r="A19" s="12" t="s">
        <v>8331</v>
      </c>
      <c r="B19" s="11">
        <v>34</v>
      </c>
      <c r="C19" s="11">
        <v>145</v>
      </c>
      <c r="D19" s="11"/>
      <c r="E19" s="11">
        <v>160</v>
      </c>
      <c r="F19" s="11">
        <v>339</v>
      </c>
    </row>
    <row r="20" spans="1:6" x14ac:dyDescent="0.25">
      <c r="A20" s="12" t="s">
        <v>8332</v>
      </c>
      <c r="B20" s="11">
        <v>21</v>
      </c>
      <c r="C20" s="11">
        <v>133</v>
      </c>
      <c r="D20" s="11"/>
      <c r="E20" s="11">
        <v>161</v>
      </c>
      <c r="F20" s="11">
        <v>315</v>
      </c>
    </row>
    <row r="21" spans="1:6" x14ac:dyDescent="0.25">
      <c r="A21" s="12" t="s">
        <v>8339</v>
      </c>
      <c r="B21" s="11">
        <v>35</v>
      </c>
      <c r="C21" s="11">
        <v>112</v>
      </c>
      <c r="D21" s="11"/>
      <c r="E21" s="11">
        <v>187</v>
      </c>
      <c r="F21" s="11">
        <v>334</v>
      </c>
    </row>
    <row r="22" spans="1:6" x14ac:dyDescent="0.25">
      <c r="A22" s="10" t="s">
        <v>8322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7" width="21.28515625" customWidth="1"/>
    <col min="8" max="8" width="17.85546875" customWidth="1"/>
    <col min="9" max="9" width="19.85546875" customWidth="1"/>
    <col min="10" max="10" width="19.28515625" customWidth="1"/>
    <col min="11" max="11" width="23.7109375" customWidth="1"/>
    <col min="12" max="12" width="17.85546875" customWidth="1"/>
    <col min="13" max="13" width="29.42578125" bestFit="1" customWidth="1"/>
    <col min="14" max="14" width="24.5703125" customWidth="1"/>
    <col min="15" max="15" width="15.42578125" customWidth="1"/>
    <col min="16" max="16" width="24.5703125" customWidth="1"/>
    <col min="17" max="17" width="25.42578125" customWidth="1"/>
    <col min="18" max="18" width="36.42578125" customWidth="1"/>
    <col min="19" max="19" width="27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8262</v>
      </c>
      <c r="G1" s="1" t="s">
        <v>8264</v>
      </c>
      <c r="H1" s="1" t="s">
        <v>8221</v>
      </c>
      <c r="I1" s="1" t="s">
        <v>8243</v>
      </c>
      <c r="J1" s="1" t="s">
        <v>8257</v>
      </c>
      <c r="K1" s="1" t="s">
        <v>8320</v>
      </c>
      <c r="L1" s="1" t="s">
        <v>8258</v>
      </c>
      <c r="M1" s="1" t="s">
        <v>8319</v>
      </c>
      <c r="N1" s="1" t="s">
        <v>8260</v>
      </c>
      <c r="O1" s="1" t="s">
        <v>8259</v>
      </c>
      <c r="P1" s="1" t="s">
        <v>8265</v>
      </c>
      <c r="Q1" s="1" t="s">
        <v>8318</v>
      </c>
      <c r="R1" s="1" t="s">
        <v>8261</v>
      </c>
      <c r="S1" s="1" t="s">
        <v>8316</v>
      </c>
      <c r="T1" s="5" t="s">
        <v>8317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tr">
        <f>IF(D2&lt;=1000,"Less Than 1000",IF(D2&lt;=4999,"1000 to 4999",IF(D2&lt;=9999,"5000 to 9999",IF(D2&lt;=14999,"10000 to 14999",IF(D2&lt;=19999,"15000 to 19999",IF(D2&lt;=24999,"20000 to 24999",IF(D2&lt;=29999,"25000 to 29999",IF(D2&lt;=34999,"30000 to 34999",IF(D2&lt;=39999,"35000 to 39999",IF(D2&lt;=44999,"40000 to 44999",IF(D2&lt;=49999,"45000 to 49999",IF(D2&gt;=50000,"Not within Scope",9999))))))))))))</f>
        <v>5000 to 9999</v>
      </c>
      <c r="H2" t="s">
        <v>8222</v>
      </c>
      <c r="I2" t="s">
        <v>8244</v>
      </c>
      <c r="J2">
        <v>1437620400</v>
      </c>
      <c r="K2" s="8">
        <f>(((J2/60)/60)/24)+DATE(1970,1,1)</f>
        <v>42208.125</v>
      </c>
      <c r="L2">
        <v>1434931811</v>
      </c>
      <c r="M2" s="8">
        <f>(((L2/60)/60)/24)+DATE(1970,1,1)</f>
        <v>42177.007071759261</v>
      </c>
      <c r="N2">
        <v>182</v>
      </c>
      <c r="O2" t="b">
        <v>0</v>
      </c>
      <c r="P2" s="7">
        <f>E2/D2</f>
        <v>1.3685882352941177</v>
      </c>
      <c r="Q2" s="6">
        <f>IF(N2&gt;0,E2/N2,0)</f>
        <v>63.917582417582416</v>
      </c>
      <c r="R2" t="b">
        <v>1</v>
      </c>
      <c r="S2" s="6" t="s">
        <v>8266</v>
      </c>
      <c r="T2" s="6" t="s">
        <v>8267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tr">
        <f t="shared" ref="G3:G66" si="0">IF(D3&lt;=1000,"Less Than 1000",IF(D3&lt;=4999,"1000 to 4999",IF(D3&lt;=9999,"5000 to 9999",IF(D3&lt;=14999,"10000 to 14999",IF(D3&lt;=19999,"15000 to 19999",IF(D3&lt;=24999,"20000 to 24999",IF(D3&lt;=29999,"25000 to 29999",IF(D3&lt;=34999,"30000 to 34999",IF(D3&lt;=39999,"35000 to 39999",IF(D3&lt;=44999,"40000 to 44999",IF(D3&lt;=49999,"45000 to 49999",IF(D3&gt;=50000,"Not within Scope",9999))))))))))))</f>
        <v>10000 to 14999</v>
      </c>
      <c r="H3" t="s">
        <v>8222</v>
      </c>
      <c r="I3" t="s">
        <v>8244</v>
      </c>
      <c r="J3">
        <v>1488464683</v>
      </c>
      <c r="K3" s="8">
        <f t="shared" ref="K3:K66" si="1">(((J3/60)/60)/24)+DATE(1970,1,1)</f>
        <v>42796.600497685184</v>
      </c>
      <c r="L3">
        <v>1485872683</v>
      </c>
      <c r="M3" s="8">
        <f t="shared" ref="M3:M66" si="2">(((L3/60)/60)/24)+DATE(1970,1,1)</f>
        <v>42766.600497685184</v>
      </c>
      <c r="N3">
        <v>79</v>
      </c>
      <c r="O3" t="b">
        <v>0</v>
      </c>
      <c r="P3" s="7">
        <f>E3/D3</f>
        <v>1.4260827250608272</v>
      </c>
      <c r="Q3" s="6">
        <f>IF(N3&gt;0,E3/N3,0)</f>
        <v>185.48101265822785</v>
      </c>
      <c r="R3" t="b">
        <v>1</v>
      </c>
      <c r="S3" s="6" t="s">
        <v>8266</v>
      </c>
      <c r="T3" s="6" t="s">
        <v>8267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tr">
        <f t="shared" si="0"/>
        <v>Less Than 1000</v>
      </c>
      <c r="H4" t="s">
        <v>8223</v>
      </c>
      <c r="I4" t="s">
        <v>8245</v>
      </c>
      <c r="J4">
        <v>1455555083</v>
      </c>
      <c r="K4" s="8">
        <f t="shared" si="1"/>
        <v>42415.702349537038</v>
      </c>
      <c r="L4">
        <v>1454691083</v>
      </c>
      <c r="M4" s="8">
        <f t="shared" si="2"/>
        <v>42405.702349537038</v>
      </c>
      <c r="N4">
        <v>35</v>
      </c>
      <c r="O4" t="b">
        <v>0</v>
      </c>
      <c r="P4" s="7">
        <f>E4/D4</f>
        <v>1.05</v>
      </c>
      <c r="Q4" s="6">
        <f>IF(N4&gt;0,E4/N4,0)</f>
        <v>15</v>
      </c>
      <c r="R4" t="b">
        <v>1</v>
      </c>
      <c r="S4" s="6" t="s">
        <v>8266</v>
      </c>
      <c r="T4" s="6" t="s">
        <v>8267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tr">
        <f t="shared" si="0"/>
        <v>10000 to 14999</v>
      </c>
      <c r="H5" t="s">
        <v>8222</v>
      </c>
      <c r="I5" t="s">
        <v>8244</v>
      </c>
      <c r="J5">
        <v>1407414107</v>
      </c>
      <c r="K5" s="8">
        <f t="shared" si="1"/>
        <v>41858.515127314815</v>
      </c>
      <c r="L5">
        <v>1404822107</v>
      </c>
      <c r="M5" s="8">
        <f t="shared" si="2"/>
        <v>41828.515127314815</v>
      </c>
      <c r="N5">
        <v>150</v>
      </c>
      <c r="O5" t="b">
        <v>0</v>
      </c>
      <c r="P5" s="7">
        <f>E5/D5</f>
        <v>1.0389999999999999</v>
      </c>
      <c r="Q5" s="6">
        <f>IF(N5&gt;0,E5/N5,0)</f>
        <v>69.266666666666666</v>
      </c>
      <c r="R5" t="b">
        <v>1</v>
      </c>
      <c r="S5" s="6" t="s">
        <v>8266</v>
      </c>
      <c r="T5" s="6" t="s">
        <v>8267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tr">
        <f t="shared" si="0"/>
        <v>40000 to 44999</v>
      </c>
      <c r="H6" t="s">
        <v>8222</v>
      </c>
      <c r="I6" t="s">
        <v>8244</v>
      </c>
      <c r="J6">
        <v>1450555279</v>
      </c>
      <c r="K6" s="8">
        <f t="shared" si="1"/>
        <v>42357.834247685183</v>
      </c>
      <c r="L6">
        <v>1447963279</v>
      </c>
      <c r="M6" s="8">
        <f t="shared" si="2"/>
        <v>42327.834247685183</v>
      </c>
      <c r="N6">
        <v>284</v>
      </c>
      <c r="O6" t="b">
        <v>0</v>
      </c>
      <c r="P6" s="7">
        <f>E6/D6</f>
        <v>1.2299154545454545</v>
      </c>
      <c r="Q6" s="6">
        <f>IF(N6&gt;0,E6/N6,0)</f>
        <v>190.55028169014085</v>
      </c>
      <c r="R6" t="b">
        <v>1</v>
      </c>
      <c r="S6" s="6" t="s">
        <v>8266</v>
      </c>
      <c r="T6" s="6" t="s">
        <v>8267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tr">
        <f t="shared" si="0"/>
        <v>1000 to 4999</v>
      </c>
      <c r="H7" t="s">
        <v>8222</v>
      </c>
      <c r="I7" t="s">
        <v>8244</v>
      </c>
      <c r="J7">
        <v>1469770500</v>
      </c>
      <c r="K7" s="8">
        <f t="shared" si="1"/>
        <v>42580.232638888891</v>
      </c>
      <c r="L7">
        <v>1468362207</v>
      </c>
      <c r="M7" s="8">
        <f t="shared" si="2"/>
        <v>42563.932951388888</v>
      </c>
      <c r="N7">
        <v>47</v>
      </c>
      <c r="O7" t="b">
        <v>0</v>
      </c>
      <c r="P7" s="7">
        <f>E7/D7</f>
        <v>1.0977744436109027</v>
      </c>
      <c r="Q7" s="6">
        <f>IF(N7&gt;0,E7/N7,0)</f>
        <v>93.40425531914893</v>
      </c>
      <c r="R7" t="b">
        <v>1</v>
      </c>
      <c r="S7" s="6" t="s">
        <v>8266</v>
      </c>
      <c r="T7" s="6" t="s">
        <v>8267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tr">
        <f t="shared" si="0"/>
        <v>5000 to 9999</v>
      </c>
      <c r="H8" t="s">
        <v>8222</v>
      </c>
      <c r="I8" t="s">
        <v>8244</v>
      </c>
      <c r="J8">
        <v>1402710250</v>
      </c>
      <c r="K8" s="8">
        <f t="shared" si="1"/>
        <v>41804.072337962964</v>
      </c>
      <c r="L8">
        <v>1401846250</v>
      </c>
      <c r="M8" s="8">
        <f t="shared" si="2"/>
        <v>41794.072337962964</v>
      </c>
      <c r="N8">
        <v>58</v>
      </c>
      <c r="O8" t="b">
        <v>0</v>
      </c>
      <c r="P8" s="7">
        <f>E8/D8</f>
        <v>1.064875</v>
      </c>
      <c r="Q8" s="6">
        <f>IF(N8&gt;0,E8/N8,0)</f>
        <v>146.87931034482759</v>
      </c>
      <c r="R8" t="b">
        <v>1</v>
      </c>
      <c r="S8" s="6" t="s">
        <v>8266</v>
      </c>
      <c r="T8" s="6" t="s">
        <v>8267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tr">
        <f t="shared" si="0"/>
        <v>5000 to 9999</v>
      </c>
      <c r="H9" t="s">
        <v>8222</v>
      </c>
      <c r="I9" t="s">
        <v>8244</v>
      </c>
      <c r="J9">
        <v>1467680867</v>
      </c>
      <c r="K9" s="8">
        <f t="shared" si="1"/>
        <v>42556.047071759262</v>
      </c>
      <c r="L9">
        <v>1464224867</v>
      </c>
      <c r="M9" s="8">
        <f t="shared" si="2"/>
        <v>42516.047071759262</v>
      </c>
      <c r="N9">
        <v>57</v>
      </c>
      <c r="O9" t="b">
        <v>0</v>
      </c>
      <c r="P9" s="7">
        <f>E9/D9</f>
        <v>1.0122222222222221</v>
      </c>
      <c r="Q9" s="6">
        <f>IF(N9&gt;0,E9/N9,0)</f>
        <v>159.82456140350877</v>
      </c>
      <c r="R9" t="b">
        <v>1</v>
      </c>
      <c r="S9" s="6" t="s">
        <v>8266</v>
      </c>
      <c r="T9" s="6" t="s">
        <v>8267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tr">
        <f t="shared" si="0"/>
        <v>1000 to 4999</v>
      </c>
      <c r="H10" t="s">
        <v>8222</v>
      </c>
      <c r="I10" t="s">
        <v>8244</v>
      </c>
      <c r="J10">
        <v>1460754000</v>
      </c>
      <c r="K10" s="8">
        <f t="shared" si="1"/>
        <v>42475.875</v>
      </c>
      <c r="L10">
        <v>1460155212</v>
      </c>
      <c r="M10" s="8">
        <f t="shared" si="2"/>
        <v>42468.94458333333</v>
      </c>
      <c r="N10">
        <v>12</v>
      </c>
      <c r="O10" t="b">
        <v>0</v>
      </c>
      <c r="P10" s="7">
        <f>E10/D10</f>
        <v>1.0004342857142856</v>
      </c>
      <c r="Q10" s="6">
        <f>IF(N10&gt;0,E10/N10,0)</f>
        <v>291.79333333333335</v>
      </c>
      <c r="R10" t="b">
        <v>1</v>
      </c>
      <c r="S10" s="6" t="s">
        <v>8266</v>
      </c>
      <c r="T10" s="6" t="s">
        <v>8267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tr">
        <f t="shared" si="0"/>
        <v>Less Than 1000</v>
      </c>
      <c r="H11" t="s">
        <v>8222</v>
      </c>
      <c r="I11" t="s">
        <v>8244</v>
      </c>
      <c r="J11">
        <v>1460860144</v>
      </c>
      <c r="K11" s="8">
        <f t="shared" si="1"/>
        <v>42477.103518518517</v>
      </c>
      <c r="L11">
        <v>1458268144</v>
      </c>
      <c r="M11" s="8">
        <f t="shared" si="2"/>
        <v>42447.103518518517</v>
      </c>
      <c r="N11">
        <v>20</v>
      </c>
      <c r="O11" t="b">
        <v>0</v>
      </c>
      <c r="P11" s="7">
        <f>E11/D11</f>
        <v>1.2599800000000001</v>
      </c>
      <c r="Q11" s="6">
        <f>IF(N11&gt;0,E11/N11,0)</f>
        <v>31.499500000000001</v>
      </c>
      <c r="R11" t="b">
        <v>1</v>
      </c>
      <c r="S11" s="6" t="s">
        <v>8266</v>
      </c>
      <c r="T11" s="6" t="s">
        <v>8267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tr">
        <f t="shared" si="0"/>
        <v>1000 to 4999</v>
      </c>
      <c r="H12" t="s">
        <v>8222</v>
      </c>
      <c r="I12" t="s">
        <v>8244</v>
      </c>
      <c r="J12">
        <v>1403660279</v>
      </c>
      <c r="K12" s="8">
        <f t="shared" si="1"/>
        <v>41815.068043981482</v>
      </c>
      <c r="L12">
        <v>1400636279</v>
      </c>
      <c r="M12" s="8">
        <f t="shared" si="2"/>
        <v>41780.068043981482</v>
      </c>
      <c r="N12">
        <v>19</v>
      </c>
      <c r="O12" t="b">
        <v>0</v>
      </c>
      <c r="P12" s="7">
        <f>E12/D12</f>
        <v>1.0049999999999999</v>
      </c>
      <c r="Q12" s="6">
        <f>IF(N12&gt;0,E12/N12,0)</f>
        <v>158.68421052631578</v>
      </c>
      <c r="R12" t="b">
        <v>1</v>
      </c>
      <c r="S12" s="6" t="s">
        <v>8266</v>
      </c>
      <c r="T12" s="6" t="s">
        <v>8267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tr">
        <f t="shared" si="0"/>
        <v>5000 to 9999</v>
      </c>
      <c r="H13" t="s">
        <v>8222</v>
      </c>
      <c r="I13" t="s">
        <v>8244</v>
      </c>
      <c r="J13">
        <v>1471834800</v>
      </c>
      <c r="K13" s="8">
        <f t="shared" si="1"/>
        <v>42604.125</v>
      </c>
      <c r="L13">
        <v>1469126462</v>
      </c>
      <c r="M13" s="8">
        <f t="shared" si="2"/>
        <v>42572.778495370367</v>
      </c>
      <c r="N13">
        <v>75</v>
      </c>
      <c r="O13" t="b">
        <v>0</v>
      </c>
      <c r="P13" s="7">
        <f>E13/D13</f>
        <v>1.2050000000000001</v>
      </c>
      <c r="Q13" s="6">
        <f>IF(N13&gt;0,E13/N13,0)</f>
        <v>80.333333333333329</v>
      </c>
      <c r="R13" t="b">
        <v>1</v>
      </c>
      <c r="S13" s="6" t="s">
        <v>8266</v>
      </c>
      <c r="T13" s="6" t="s">
        <v>8267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tr">
        <f t="shared" si="0"/>
        <v>30000 to 34999</v>
      </c>
      <c r="H14" t="s">
        <v>8222</v>
      </c>
      <c r="I14" t="s">
        <v>8244</v>
      </c>
      <c r="J14">
        <v>1405479600</v>
      </c>
      <c r="K14" s="8">
        <f t="shared" si="1"/>
        <v>41836.125</v>
      </c>
      <c r="L14">
        <v>1401642425</v>
      </c>
      <c r="M14" s="8">
        <f t="shared" si="2"/>
        <v>41791.713252314818</v>
      </c>
      <c r="N14">
        <v>827</v>
      </c>
      <c r="O14" t="b">
        <v>0</v>
      </c>
      <c r="P14" s="7">
        <f>E14/D14</f>
        <v>1.6529333333333334</v>
      </c>
      <c r="Q14" s="6">
        <f>IF(N14&gt;0,E14/N14,0)</f>
        <v>59.961305925030231</v>
      </c>
      <c r="R14" t="b">
        <v>1</v>
      </c>
      <c r="S14" s="6" t="s">
        <v>8266</v>
      </c>
      <c r="T14" s="6" t="s">
        <v>8267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tr">
        <f t="shared" si="0"/>
        <v>1000 to 4999</v>
      </c>
      <c r="H15" t="s">
        <v>8222</v>
      </c>
      <c r="I15" t="s">
        <v>8244</v>
      </c>
      <c r="J15">
        <v>1466713620</v>
      </c>
      <c r="K15" s="8">
        <f t="shared" si="1"/>
        <v>42544.852083333331</v>
      </c>
      <c r="L15">
        <v>1463588109</v>
      </c>
      <c r="M15" s="8">
        <f t="shared" si="2"/>
        <v>42508.677187499998</v>
      </c>
      <c r="N15">
        <v>51</v>
      </c>
      <c r="O15" t="b">
        <v>0</v>
      </c>
      <c r="P15" s="7">
        <f>E15/D15</f>
        <v>1.5997142857142856</v>
      </c>
      <c r="Q15" s="6">
        <f>IF(N15&gt;0,E15/N15,0)</f>
        <v>109.78431372549019</v>
      </c>
      <c r="R15" t="b">
        <v>1</v>
      </c>
      <c r="S15" s="6" t="s">
        <v>8266</v>
      </c>
      <c r="T15" s="6" t="s">
        <v>8267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tr">
        <f t="shared" si="0"/>
        <v>5000 to 9999</v>
      </c>
      <c r="H16" t="s">
        <v>8224</v>
      </c>
      <c r="I16" t="s">
        <v>8246</v>
      </c>
      <c r="J16">
        <v>1405259940</v>
      </c>
      <c r="K16" s="8">
        <f t="shared" si="1"/>
        <v>41833.582638888889</v>
      </c>
      <c r="L16">
        <v>1403051888</v>
      </c>
      <c r="M16" s="8">
        <f t="shared" si="2"/>
        <v>41808.02648148148</v>
      </c>
      <c r="N16">
        <v>41</v>
      </c>
      <c r="O16" t="b">
        <v>0</v>
      </c>
      <c r="P16" s="7">
        <f>E16/D16</f>
        <v>1.0093333333333334</v>
      </c>
      <c r="Q16" s="6">
        <f>IF(N16&gt;0,E16/N16,0)</f>
        <v>147.70731707317074</v>
      </c>
      <c r="R16" t="b">
        <v>1</v>
      </c>
      <c r="S16" s="6" t="s">
        <v>8266</v>
      </c>
      <c r="T16" s="6" t="s">
        <v>8267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tr">
        <f t="shared" si="0"/>
        <v>1000 to 4999</v>
      </c>
      <c r="H17" t="s">
        <v>8225</v>
      </c>
      <c r="I17" t="s">
        <v>8247</v>
      </c>
      <c r="J17">
        <v>1443384840</v>
      </c>
      <c r="K17" s="8">
        <f t="shared" si="1"/>
        <v>42274.843055555553</v>
      </c>
      <c r="L17">
        <v>1441790658</v>
      </c>
      <c r="M17" s="8">
        <f t="shared" si="2"/>
        <v>42256.391875000001</v>
      </c>
      <c r="N17">
        <v>98</v>
      </c>
      <c r="O17" t="b">
        <v>0</v>
      </c>
      <c r="P17" s="7">
        <f>E17/D17</f>
        <v>1.0660000000000001</v>
      </c>
      <c r="Q17" s="6">
        <f>IF(N17&gt;0,E17/N17,0)</f>
        <v>21.755102040816325</v>
      </c>
      <c r="R17" t="b">
        <v>1</v>
      </c>
      <c r="S17" s="6" t="s">
        <v>8266</v>
      </c>
      <c r="T17" s="6" t="s">
        <v>8267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tr">
        <f t="shared" si="0"/>
        <v>10000 to 14999</v>
      </c>
      <c r="H18" t="s">
        <v>8222</v>
      </c>
      <c r="I18" t="s">
        <v>8244</v>
      </c>
      <c r="J18">
        <v>1402896600</v>
      </c>
      <c r="K18" s="8">
        <f t="shared" si="1"/>
        <v>41806.229166666664</v>
      </c>
      <c r="L18">
        <v>1398971211</v>
      </c>
      <c r="M18" s="8">
        <f t="shared" si="2"/>
        <v>41760.796423611115</v>
      </c>
      <c r="N18">
        <v>70</v>
      </c>
      <c r="O18" t="b">
        <v>0</v>
      </c>
      <c r="P18" s="7">
        <f>E18/D18</f>
        <v>1.0024166666666667</v>
      </c>
      <c r="Q18" s="6">
        <f>IF(N18&gt;0,E18/N18,0)</f>
        <v>171.84285714285716</v>
      </c>
      <c r="R18" t="b">
        <v>1</v>
      </c>
      <c r="S18" s="6" t="s">
        <v>8266</v>
      </c>
      <c r="T18" s="6" t="s">
        <v>8267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tr">
        <f t="shared" si="0"/>
        <v>1000 to 4999</v>
      </c>
      <c r="H19" t="s">
        <v>8223</v>
      </c>
      <c r="I19" t="s">
        <v>8245</v>
      </c>
      <c r="J19">
        <v>1415126022</v>
      </c>
      <c r="K19" s="8">
        <f t="shared" si="1"/>
        <v>41947.773402777777</v>
      </c>
      <c r="L19">
        <v>1412530422</v>
      </c>
      <c r="M19" s="8">
        <f t="shared" si="2"/>
        <v>41917.731736111113</v>
      </c>
      <c r="N19">
        <v>36</v>
      </c>
      <c r="O19" t="b">
        <v>0</v>
      </c>
      <c r="P19" s="7">
        <f>E19/D19</f>
        <v>1.0066666666666666</v>
      </c>
      <c r="Q19" s="6">
        <f>IF(N19&gt;0,E19/N19,0)</f>
        <v>41.944444444444443</v>
      </c>
      <c r="R19" t="b">
        <v>1</v>
      </c>
      <c r="S19" s="6" t="s">
        <v>8266</v>
      </c>
      <c r="T19" s="6" t="s">
        <v>8267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tr">
        <f t="shared" si="0"/>
        <v>30000 to 34999</v>
      </c>
      <c r="H20" t="s">
        <v>8222</v>
      </c>
      <c r="I20" t="s">
        <v>8244</v>
      </c>
      <c r="J20">
        <v>1410958856</v>
      </c>
      <c r="K20" s="8">
        <f t="shared" si="1"/>
        <v>41899.542314814818</v>
      </c>
      <c r="L20">
        <v>1408366856</v>
      </c>
      <c r="M20" s="8">
        <f t="shared" si="2"/>
        <v>41869.542314814818</v>
      </c>
      <c r="N20">
        <v>342</v>
      </c>
      <c r="O20" t="b">
        <v>0</v>
      </c>
      <c r="P20" s="7">
        <f>E20/D20</f>
        <v>1.0632110000000001</v>
      </c>
      <c r="Q20" s="6">
        <f>IF(N20&gt;0,E20/N20,0)</f>
        <v>93.264122807017543</v>
      </c>
      <c r="R20" t="b">
        <v>1</v>
      </c>
      <c r="S20" s="6" t="s">
        <v>8266</v>
      </c>
      <c r="T20" s="6" t="s">
        <v>8267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tr">
        <f t="shared" si="0"/>
        <v>Less Than 1000</v>
      </c>
      <c r="H21" t="s">
        <v>8222</v>
      </c>
      <c r="I21" t="s">
        <v>8244</v>
      </c>
      <c r="J21">
        <v>1437420934</v>
      </c>
      <c r="K21" s="8">
        <f t="shared" si="1"/>
        <v>42205.816365740742</v>
      </c>
      <c r="L21">
        <v>1434828934</v>
      </c>
      <c r="M21" s="8">
        <f t="shared" si="2"/>
        <v>42175.816365740742</v>
      </c>
      <c r="N21">
        <v>22</v>
      </c>
      <c r="O21" t="b">
        <v>0</v>
      </c>
      <c r="P21" s="7">
        <f>E21/D21</f>
        <v>1.4529411764705882</v>
      </c>
      <c r="Q21" s="6">
        <f>IF(N21&gt;0,E21/N21,0)</f>
        <v>56.136363636363633</v>
      </c>
      <c r="R21" t="b">
        <v>1</v>
      </c>
      <c r="S21" s="6" t="s">
        <v>8266</v>
      </c>
      <c r="T21" s="6" t="s">
        <v>8267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tr">
        <f t="shared" si="0"/>
        <v>1000 to 4999</v>
      </c>
      <c r="H22" t="s">
        <v>8222</v>
      </c>
      <c r="I22" t="s">
        <v>8244</v>
      </c>
      <c r="J22">
        <v>1442167912</v>
      </c>
      <c r="K22" s="8">
        <f t="shared" si="1"/>
        <v>42260.758240740746</v>
      </c>
      <c r="L22">
        <v>1436983912</v>
      </c>
      <c r="M22" s="8">
        <f t="shared" si="2"/>
        <v>42200.758240740746</v>
      </c>
      <c r="N22">
        <v>25</v>
      </c>
      <c r="O22" t="b">
        <v>0</v>
      </c>
      <c r="P22" s="7">
        <f>E22/D22</f>
        <v>1.002</v>
      </c>
      <c r="Q22" s="6">
        <f>IF(N22&gt;0,E22/N22,0)</f>
        <v>80.16</v>
      </c>
      <c r="R22" t="b">
        <v>1</v>
      </c>
      <c r="S22" s="6" t="s">
        <v>8266</v>
      </c>
      <c r="T22" s="6" t="s">
        <v>8267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tr">
        <f t="shared" si="0"/>
        <v>15000 to 19999</v>
      </c>
      <c r="H23" t="s">
        <v>8222</v>
      </c>
      <c r="I23" t="s">
        <v>8244</v>
      </c>
      <c r="J23">
        <v>1411743789</v>
      </c>
      <c r="K23" s="8">
        <f t="shared" si="1"/>
        <v>41908.627187500002</v>
      </c>
      <c r="L23">
        <v>1409151789</v>
      </c>
      <c r="M23" s="8">
        <f t="shared" si="2"/>
        <v>41878.627187500002</v>
      </c>
      <c r="N23">
        <v>101</v>
      </c>
      <c r="O23" t="b">
        <v>0</v>
      </c>
      <c r="P23" s="7">
        <f>E23/D23</f>
        <v>1.0913513513513513</v>
      </c>
      <c r="Q23" s="6">
        <f>IF(N23&gt;0,E23/N23,0)</f>
        <v>199.9009900990099</v>
      </c>
      <c r="R23" t="b">
        <v>1</v>
      </c>
      <c r="S23" s="6" t="s">
        <v>8266</v>
      </c>
      <c r="T23" s="6" t="s">
        <v>8267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tr">
        <f t="shared" si="0"/>
        <v>Less Than 1000</v>
      </c>
      <c r="H24" t="s">
        <v>8222</v>
      </c>
      <c r="I24" t="s">
        <v>8244</v>
      </c>
      <c r="J24">
        <v>1420099140</v>
      </c>
      <c r="K24" s="8">
        <f t="shared" si="1"/>
        <v>42005.332638888889</v>
      </c>
      <c r="L24">
        <v>1418766740</v>
      </c>
      <c r="M24" s="8">
        <f t="shared" si="2"/>
        <v>41989.91134259259</v>
      </c>
      <c r="N24">
        <v>8</v>
      </c>
      <c r="O24" t="b">
        <v>0</v>
      </c>
      <c r="P24" s="7">
        <f>E24/D24</f>
        <v>1.1714285714285715</v>
      </c>
      <c r="Q24" s="6">
        <f>IF(N24&gt;0,E24/N24,0)</f>
        <v>51.25</v>
      </c>
      <c r="R24" t="b">
        <v>1</v>
      </c>
      <c r="S24" s="6" t="s">
        <v>8266</v>
      </c>
      <c r="T24" s="6" t="s">
        <v>8267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tr">
        <f t="shared" si="0"/>
        <v>1000 to 4999</v>
      </c>
      <c r="H25" t="s">
        <v>8222</v>
      </c>
      <c r="I25" t="s">
        <v>8244</v>
      </c>
      <c r="J25">
        <v>1430407200</v>
      </c>
      <c r="K25" s="8">
        <f t="shared" si="1"/>
        <v>42124.638888888891</v>
      </c>
      <c r="L25">
        <v>1428086501</v>
      </c>
      <c r="M25" s="8">
        <f t="shared" si="2"/>
        <v>42097.778946759259</v>
      </c>
      <c r="N25">
        <v>23</v>
      </c>
      <c r="O25" t="b">
        <v>0</v>
      </c>
      <c r="P25" s="7">
        <f>E25/D25</f>
        <v>1.1850000000000001</v>
      </c>
      <c r="Q25" s="6">
        <f>IF(N25&gt;0,E25/N25,0)</f>
        <v>103.04347826086956</v>
      </c>
      <c r="R25" t="b">
        <v>1</v>
      </c>
      <c r="S25" s="6" t="s">
        <v>8266</v>
      </c>
      <c r="T25" s="6" t="s">
        <v>8267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tr">
        <f t="shared" si="0"/>
        <v>35000 to 39999</v>
      </c>
      <c r="H26" t="s">
        <v>8222</v>
      </c>
      <c r="I26" t="s">
        <v>8244</v>
      </c>
      <c r="J26">
        <v>1442345940</v>
      </c>
      <c r="K26" s="8">
        <f t="shared" si="1"/>
        <v>42262.818750000006</v>
      </c>
      <c r="L26">
        <v>1439494863</v>
      </c>
      <c r="M26" s="8">
        <f t="shared" si="2"/>
        <v>42229.820173611108</v>
      </c>
      <c r="N26">
        <v>574</v>
      </c>
      <c r="O26" t="b">
        <v>0</v>
      </c>
      <c r="P26" s="7">
        <f>E26/D26</f>
        <v>1.0880768571428572</v>
      </c>
      <c r="Q26" s="6">
        <f>IF(N26&gt;0,E26/N26,0)</f>
        <v>66.346149825783982</v>
      </c>
      <c r="R26" t="b">
        <v>1</v>
      </c>
      <c r="S26" s="6" t="s">
        <v>8266</v>
      </c>
      <c r="T26" s="6" t="s">
        <v>8267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tr">
        <f t="shared" si="0"/>
        <v>Less Than 1000</v>
      </c>
      <c r="H27" t="s">
        <v>8222</v>
      </c>
      <c r="I27" t="s">
        <v>8244</v>
      </c>
      <c r="J27">
        <v>1452299761</v>
      </c>
      <c r="K27" s="8">
        <f t="shared" si="1"/>
        <v>42378.025011574078</v>
      </c>
      <c r="L27">
        <v>1447115761</v>
      </c>
      <c r="M27" s="8">
        <f t="shared" si="2"/>
        <v>42318.025011574078</v>
      </c>
      <c r="N27">
        <v>14</v>
      </c>
      <c r="O27" t="b">
        <v>0</v>
      </c>
      <c r="P27" s="7">
        <f>E27/D27</f>
        <v>1.3333333333333333</v>
      </c>
      <c r="Q27" s="6">
        <f>IF(N27&gt;0,E27/N27,0)</f>
        <v>57.142857142857146</v>
      </c>
      <c r="R27" t="b">
        <v>1</v>
      </c>
      <c r="S27" s="6" t="s">
        <v>8266</v>
      </c>
      <c r="T27" s="6" t="s">
        <v>8267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tr">
        <f t="shared" si="0"/>
        <v>1000 to 4999</v>
      </c>
      <c r="H28" t="s">
        <v>8222</v>
      </c>
      <c r="I28" t="s">
        <v>8244</v>
      </c>
      <c r="J28">
        <v>1408278144</v>
      </c>
      <c r="K28" s="8">
        <f t="shared" si="1"/>
        <v>41868.515555555554</v>
      </c>
      <c r="L28">
        <v>1404822144</v>
      </c>
      <c r="M28" s="8">
        <f t="shared" si="2"/>
        <v>41828.515555555554</v>
      </c>
      <c r="N28">
        <v>19</v>
      </c>
      <c r="O28" t="b">
        <v>0</v>
      </c>
      <c r="P28" s="7">
        <f>E28/D28</f>
        <v>1.552</v>
      </c>
      <c r="Q28" s="6">
        <f>IF(N28&gt;0,E28/N28,0)</f>
        <v>102.10526315789474</v>
      </c>
      <c r="R28" t="b">
        <v>1</v>
      </c>
      <c r="S28" s="6" t="s">
        <v>8266</v>
      </c>
      <c r="T28" s="6" t="s">
        <v>8267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tr">
        <f t="shared" si="0"/>
        <v>20000 to 24999</v>
      </c>
      <c r="H29" t="s">
        <v>8226</v>
      </c>
      <c r="I29" t="s">
        <v>8248</v>
      </c>
      <c r="J29">
        <v>1416113833</v>
      </c>
      <c r="K29" s="8">
        <f t="shared" si="1"/>
        <v>41959.206400462965</v>
      </c>
      <c r="L29">
        <v>1413518233</v>
      </c>
      <c r="M29" s="8">
        <f t="shared" si="2"/>
        <v>41929.164733796293</v>
      </c>
      <c r="N29">
        <v>150</v>
      </c>
      <c r="O29" t="b">
        <v>0</v>
      </c>
      <c r="P29" s="7">
        <f>E29/D29</f>
        <v>1.1172500000000001</v>
      </c>
      <c r="Q29" s="6">
        <f>IF(N29&gt;0,E29/N29,0)</f>
        <v>148.96666666666667</v>
      </c>
      <c r="R29" t="b">
        <v>1</v>
      </c>
      <c r="S29" s="6" t="s">
        <v>8266</v>
      </c>
      <c r="T29" s="6" t="s">
        <v>8267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tr">
        <f t="shared" si="0"/>
        <v>10000 to 14999</v>
      </c>
      <c r="H30" t="s">
        <v>8222</v>
      </c>
      <c r="I30" t="s">
        <v>8244</v>
      </c>
      <c r="J30">
        <v>1450307284</v>
      </c>
      <c r="K30" s="8">
        <f t="shared" si="1"/>
        <v>42354.96393518518</v>
      </c>
      <c r="L30">
        <v>1447715284</v>
      </c>
      <c r="M30" s="8">
        <f t="shared" si="2"/>
        <v>42324.96393518518</v>
      </c>
      <c r="N30">
        <v>71</v>
      </c>
      <c r="O30" t="b">
        <v>0</v>
      </c>
      <c r="P30" s="7">
        <f>E30/D30</f>
        <v>1.0035000000000001</v>
      </c>
      <c r="Q30" s="6">
        <f>IF(N30&gt;0,E30/N30,0)</f>
        <v>169.6056338028169</v>
      </c>
      <c r="R30" t="b">
        <v>1</v>
      </c>
      <c r="S30" s="6" t="s">
        <v>8266</v>
      </c>
      <c r="T30" s="6" t="s">
        <v>8267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tr">
        <f t="shared" si="0"/>
        <v>1000 to 4999</v>
      </c>
      <c r="H31" t="s">
        <v>8223</v>
      </c>
      <c r="I31" t="s">
        <v>8245</v>
      </c>
      <c r="J31">
        <v>1406045368</v>
      </c>
      <c r="K31" s="8">
        <f t="shared" si="1"/>
        <v>41842.67324074074</v>
      </c>
      <c r="L31">
        <v>1403453368</v>
      </c>
      <c r="M31" s="8">
        <f t="shared" si="2"/>
        <v>41812.67324074074</v>
      </c>
      <c r="N31">
        <v>117</v>
      </c>
      <c r="O31" t="b">
        <v>0</v>
      </c>
      <c r="P31" s="7">
        <f>E31/D31</f>
        <v>1.2333333333333334</v>
      </c>
      <c r="Q31" s="6">
        <f>IF(N31&gt;0,E31/N31,0)</f>
        <v>31.623931623931625</v>
      </c>
      <c r="R31" t="b">
        <v>1</v>
      </c>
      <c r="S31" s="6" t="s">
        <v>8266</v>
      </c>
      <c r="T31" s="6" t="s">
        <v>8267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tr">
        <f t="shared" si="0"/>
        <v>1000 to 4999</v>
      </c>
      <c r="H32" t="s">
        <v>8222</v>
      </c>
      <c r="I32" t="s">
        <v>8244</v>
      </c>
      <c r="J32">
        <v>1408604515</v>
      </c>
      <c r="K32" s="8">
        <f t="shared" si="1"/>
        <v>41872.292997685188</v>
      </c>
      <c r="L32">
        <v>1406012515</v>
      </c>
      <c r="M32" s="8">
        <f t="shared" si="2"/>
        <v>41842.292997685188</v>
      </c>
      <c r="N32">
        <v>53</v>
      </c>
      <c r="O32" t="b">
        <v>0</v>
      </c>
      <c r="P32" s="7">
        <f>E32/D32</f>
        <v>1.0129975</v>
      </c>
      <c r="Q32" s="6">
        <f>IF(N32&gt;0,E32/N32,0)</f>
        <v>76.45264150943396</v>
      </c>
      <c r="R32" t="b">
        <v>1</v>
      </c>
      <c r="S32" s="6" t="s">
        <v>8266</v>
      </c>
      <c r="T32" s="6" t="s">
        <v>8267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tr">
        <f t="shared" si="0"/>
        <v>Less Than 1000</v>
      </c>
      <c r="H33" t="s">
        <v>8222</v>
      </c>
      <c r="I33" t="s">
        <v>8244</v>
      </c>
      <c r="J33">
        <v>1453748434</v>
      </c>
      <c r="K33" s="8">
        <f t="shared" si="1"/>
        <v>42394.79206018518</v>
      </c>
      <c r="L33">
        <v>1452193234</v>
      </c>
      <c r="M33" s="8">
        <f t="shared" si="2"/>
        <v>42376.79206018518</v>
      </c>
      <c r="N33">
        <v>1</v>
      </c>
      <c r="O33" t="b">
        <v>0</v>
      </c>
      <c r="P33" s="7">
        <f>E33/D33</f>
        <v>1</v>
      </c>
      <c r="Q33" s="6">
        <f>IF(N33&gt;0,E33/N33,0)</f>
        <v>13</v>
      </c>
      <c r="R33" t="b">
        <v>1</v>
      </c>
      <c r="S33" s="6" t="s">
        <v>8266</v>
      </c>
      <c r="T33" s="6" t="s">
        <v>8267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tr">
        <f t="shared" si="0"/>
        <v>25000 to 29999</v>
      </c>
      <c r="H34" t="s">
        <v>8222</v>
      </c>
      <c r="I34" t="s">
        <v>8244</v>
      </c>
      <c r="J34">
        <v>1463111940</v>
      </c>
      <c r="K34" s="8">
        <f t="shared" si="1"/>
        <v>42503.165972222225</v>
      </c>
      <c r="L34">
        <v>1459523017</v>
      </c>
      <c r="M34" s="8">
        <f t="shared" si="2"/>
        <v>42461.627511574072</v>
      </c>
      <c r="N34">
        <v>89</v>
      </c>
      <c r="O34" t="b">
        <v>0</v>
      </c>
      <c r="P34" s="7">
        <f>E34/D34</f>
        <v>1.0024604569420035</v>
      </c>
      <c r="Q34" s="6">
        <f>IF(N34&gt;0,E34/N34,0)</f>
        <v>320.44943820224717</v>
      </c>
      <c r="R34" t="b">
        <v>1</v>
      </c>
      <c r="S34" s="6" t="s">
        <v>8266</v>
      </c>
      <c r="T34" s="6" t="s">
        <v>8267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tr">
        <f t="shared" si="0"/>
        <v>5000 to 9999</v>
      </c>
      <c r="H35" t="s">
        <v>8222</v>
      </c>
      <c r="I35" t="s">
        <v>8244</v>
      </c>
      <c r="J35">
        <v>1447001501</v>
      </c>
      <c r="K35" s="8">
        <f t="shared" si="1"/>
        <v>42316.702557870376</v>
      </c>
      <c r="L35">
        <v>1444405901</v>
      </c>
      <c r="M35" s="8">
        <f t="shared" si="2"/>
        <v>42286.660891203705</v>
      </c>
      <c r="N35">
        <v>64</v>
      </c>
      <c r="O35" t="b">
        <v>0</v>
      </c>
      <c r="P35" s="7">
        <f>E35/D35</f>
        <v>1.0209523809523811</v>
      </c>
      <c r="Q35" s="6">
        <f>IF(N35&gt;0,E35/N35,0)</f>
        <v>83.75</v>
      </c>
      <c r="R35" t="b">
        <v>1</v>
      </c>
      <c r="S35" s="6" t="s">
        <v>8266</v>
      </c>
      <c r="T35" s="6" t="s">
        <v>8267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tr">
        <f t="shared" si="0"/>
        <v>1000 to 4999</v>
      </c>
      <c r="H36" t="s">
        <v>8222</v>
      </c>
      <c r="I36" t="s">
        <v>8244</v>
      </c>
      <c r="J36">
        <v>1407224601</v>
      </c>
      <c r="K36" s="8">
        <f t="shared" si="1"/>
        <v>41856.321770833332</v>
      </c>
      <c r="L36">
        <v>1405928601</v>
      </c>
      <c r="M36" s="8">
        <f t="shared" si="2"/>
        <v>41841.321770833332</v>
      </c>
      <c r="N36">
        <v>68</v>
      </c>
      <c r="O36" t="b">
        <v>0</v>
      </c>
      <c r="P36" s="7">
        <f>E36/D36</f>
        <v>1.3046153846153845</v>
      </c>
      <c r="Q36" s="6">
        <f>IF(N36&gt;0,E36/N36,0)</f>
        <v>49.882352941176471</v>
      </c>
      <c r="R36" t="b">
        <v>1</v>
      </c>
      <c r="S36" s="6" t="s">
        <v>8266</v>
      </c>
      <c r="T36" s="6" t="s">
        <v>8267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tr">
        <f t="shared" si="0"/>
        <v>Less Than 1000</v>
      </c>
      <c r="H37" t="s">
        <v>8222</v>
      </c>
      <c r="I37" t="s">
        <v>8244</v>
      </c>
      <c r="J37">
        <v>1430179200</v>
      </c>
      <c r="K37" s="8">
        <f t="shared" si="1"/>
        <v>42122</v>
      </c>
      <c r="L37">
        <v>1428130814</v>
      </c>
      <c r="M37" s="8">
        <f t="shared" si="2"/>
        <v>42098.291828703703</v>
      </c>
      <c r="N37">
        <v>28</v>
      </c>
      <c r="O37" t="b">
        <v>0</v>
      </c>
      <c r="P37" s="7">
        <f>E37/D37</f>
        <v>1.665</v>
      </c>
      <c r="Q37" s="6">
        <f>IF(N37&gt;0,E37/N37,0)</f>
        <v>59.464285714285715</v>
      </c>
      <c r="R37" t="b">
        <v>1</v>
      </c>
      <c r="S37" s="6" t="s">
        <v>8266</v>
      </c>
      <c r="T37" s="6" t="s">
        <v>8267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tr">
        <f t="shared" si="0"/>
        <v>5000 to 9999</v>
      </c>
      <c r="H38" t="s">
        <v>8222</v>
      </c>
      <c r="I38" t="s">
        <v>8244</v>
      </c>
      <c r="J38">
        <v>1428128525</v>
      </c>
      <c r="K38" s="8">
        <f t="shared" si="1"/>
        <v>42098.265335648146</v>
      </c>
      <c r="L38">
        <v>1425540125</v>
      </c>
      <c r="M38" s="8">
        <f t="shared" si="2"/>
        <v>42068.307002314818</v>
      </c>
      <c r="N38">
        <v>44</v>
      </c>
      <c r="O38" t="b">
        <v>0</v>
      </c>
      <c r="P38" s="7">
        <f>E38/D38</f>
        <v>1.4215</v>
      </c>
      <c r="Q38" s="6">
        <f>IF(N38&gt;0,E38/N38,0)</f>
        <v>193.84090909090909</v>
      </c>
      <c r="R38" t="b">
        <v>1</v>
      </c>
      <c r="S38" s="6" t="s">
        <v>8266</v>
      </c>
      <c r="T38" s="6" t="s">
        <v>8267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tr">
        <f t="shared" si="0"/>
        <v>20000 to 24999</v>
      </c>
      <c r="H39" t="s">
        <v>8222</v>
      </c>
      <c r="I39" t="s">
        <v>8244</v>
      </c>
      <c r="J39">
        <v>1425055079</v>
      </c>
      <c r="K39" s="8">
        <f t="shared" si="1"/>
        <v>42062.693043981482</v>
      </c>
      <c r="L39">
        <v>1422463079</v>
      </c>
      <c r="M39" s="8">
        <f t="shared" si="2"/>
        <v>42032.693043981482</v>
      </c>
      <c r="N39">
        <v>253</v>
      </c>
      <c r="O39" t="b">
        <v>0</v>
      </c>
      <c r="P39" s="7">
        <f>E39/D39</f>
        <v>1.8344090909090909</v>
      </c>
      <c r="Q39" s="6">
        <f>IF(N39&gt;0,E39/N39,0)</f>
        <v>159.51383399209487</v>
      </c>
      <c r="R39" t="b">
        <v>1</v>
      </c>
      <c r="S39" s="6" t="s">
        <v>8266</v>
      </c>
      <c r="T39" s="6" t="s">
        <v>8267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tr">
        <f t="shared" si="0"/>
        <v>1000 to 4999</v>
      </c>
      <c r="H40" t="s">
        <v>8222</v>
      </c>
      <c r="I40" t="s">
        <v>8244</v>
      </c>
      <c r="J40">
        <v>1368235344</v>
      </c>
      <c r="K40" s="8">
        <f t="shared" si="1"/>
        <v>41405.057222222218</v>
      </c>
      <c r="L40">
        <v>1365643344</v>
      </c>
      <c r="M40" s="8">
        <f t="shared" si="2"/>
        <v>41375.057222222218</v>
      </c>
      <c r="N40">
        <v>66</v>
      </c>
      <c r="O40" t="b">
        <v>0</v>
      </c>
      <c r="P40" s="7">
        <f>E40/D40</f>
        <v>1.1004</v>
      </c>
      <c r="Q40" s="6">
        <f>IF(N40&gt;0,E40/N40,0)</f>
        <v>41.68181818181818</v>
      </c>
      <c r="R40" t="b">
        <v>1</v>
      </c>
      <c r="S40" s="6" t="s">
        <v>8266</v>
      </c>
      <c r="T40" s="6" t="s">
        <v>8267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tr">
        <f t="shared" si="0"/>
        <v>25000 to 29999</v>
      </c>
      <c r="H41" t="s">
        <v>8223</v>
      </c>
      <c r="I41" t="s">
        <v>8245</v>
      </c>
      <c r="J41">
        <v>1401058740</v>
      </c>
      <c r="K41" s="8">
        <f t="shared" si="1"/>
        <v>41784.957638888889</v>
      </c>
      <c r="L41">
        <v>1398388068</v>
      </c>
      <c r="M41" s="8">
        <f t="shared" si="2"/>
        <v>41754.047083333331</v>
      </c>
      <c r="N41">
        <v>217</v>
      </c>
      <c r="O41" t="b">
        <v>0</v>
      </c>
      <c r="P41" s="7">
        <f>E41/D41</f>
        <v>1.3098000000000001</v>
      </c>
      <c r="Q41" s="6">
        <f>IF(N41&gt;0,E41/N41,0)</f>
        <v>150.89861751152074</v>
      </c>
      <c r="R41" t="b">
        <v>1</v>
      </c>
      <c r="S41" s="6" t="s">
        <v>8266</v>
      </c>
      <c r="T41" s="6" t="s">
        <v>8267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tr">
        <f t="shared" si="0"/>
        <v>1000 to 4999</v>
      </c>
      <c r="H42" t="s">
        <v>8222</v>
      </c>
      <c r="I42" t="s">
        <v>8244</v>
      </c>
      <c r="J42">
        <v>1403150400</v>
      </c>
      <c r="K42" s="8">
        <f t="shared" si="1"/>
        <v>41809.166666666664</v>
      </c>
      <c r="L42">
        <v>1401426488</v>
      </c>
      <c r="M42" s="8">
        <f t="shared" si="2"/>
        <v>41789.21398148148</v>
      </c>
      <c r="N42">
        <v>16</v>
      </c>
      <c r="O42" t="b">
        <v>0</v>
      </c>
      <c r="P42" s="7">
        <f>E42/D42</f>
        <v>1.0135000000000001</v>
      </c>
      <c r="Q42" s="6">
        <f>IF(N42&gt;0,E42/N42,0)</f>
        <v>126.6875</v>
      </c>
      <c r="R42" t="b">
        <v>1</v>
      </c>
      <c r="S42" s="6" t="s">
        <v>8266</v>
      </c>
      <c r="T42" s="6" t="s">
        <v>8267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tr">
        <f t="shared" si="0"/>
        <v>1000 to 4999</v>
      </c>
      <c r="H43" t="s">
        <v>8222</v>
      </c>
      <c r="I43" t="s">
        <v>8244</v>
      </c>
      <c r="J43">
        <v>1412516354</v>
      </c>
      <c r="K43" s="8">
        <f t="shared" si="1"/>
        <v>41917.568912037037</v>
      </c>
      <c r="L43">
        <v>1409924354</v>
      </c>
      <c r="M43" s="8">
        <f t="shared" si="2"/>
        <v>41887.568912037037</v>
      </c>
      <c r="N43">
        <v>19</v>
      </c>
      <c r="O43" t="b">
        <v>0</v>
      </c>
      <c r="P43" s="7">
        <f>E43/D43</f>
        <v>1</v>
      </c>
      <c r="Q43" s="6">
        <f>IF(N43&gt;0,E43/N43,0)</f>
        <v>105.26315789473684</v>
      </c>
      <c r="R43" t="b">
        <v>1</v>
      </c>
      <c r="S43" s="6" t="s">
        <v>8266</v>
      </c>
      <c r="T43" s="6" t="s">
        <v>8267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tr">
        <f t="shared" si="0"/>
        <v>10000 to 14999</v>
      </c>
      <c r="H44" t="s">
        <v>8222</v>
      </c>
      <c r="I44" t="s">
        <v>8244</v>
      </c>
      <c r="J44">
        <v>1419780026</v>
      </c>
      <c r="K44" s="8">
        <f t="shared" si="1"/>
        <v>42001.639189814814</v>
      </c>
      <c r="L44">
        <v>1417188026</v>
      </c>
      <c r="M44" s="8">
        <f t="shared" si="2"/>
        <v>41971.639189814814</v>
      </c>
      <c r="N44">
        <v>169</v>
      </c>
      <c r="O44" t="b">
        <v>0</v>
      </c>
      <c r="P44" s="7">
        <f>E44/D44</f>
        <v>1.4185714285714286</v>
      </c>
      <c r="Q44" s="6">
        <f>IF(N44&gt;0,E44/N44,0)</f>
        <v>117.51479289940828</v>
      </c>
      <c r="R44" t="b">
        <v>1</v>
      </c>
      <c r="S44" s="6" t="s">
        <v>8266</v>
      </c>
      <c r="T44" s="6" t="s">
        <v>8267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tr">
        <f t="shared" si="0"/>
        <v>10000 to 14999</v>
      </c>
      <c r="H45" t="s">
        <v>8222</v>
      </c>
      <c r="I45" t="s">
        <v>8244</v>
      </c>
      <c r="J45">
        <v>1405209600</v>
      </c>
      <c r="K45" s="8">
        <f t="shared" si="1"/>
        <v>41833</v>
      </c>
      <c r="L45">
        <v>1402599486</v>
      </c>
      <c r="M45" s="8">
        <f t="shared" si="2"/>
        <v>41802.790347222224</v>
      </c>
      <c r="N45">
        <v>263</v>
      </c>
      <c r="O45" t="b">
        <v>0</v>
      </c>
      <c r="P45" s="7">
        <f>E45/D45</f>
        <v>3.0865999999999998</v>
      </c>
      <c r="Q45" s="6">
        <f>IF(N45&gt;0,E45/N45,0)</f>
        <v>117.36121673003802</v>
      </c>
      <c r="R45" t="b">
        <v>1</v>
      </c>
      <c r="S45" s="6" t="s">
        <v>8266</v>
      </c>
      <c r="T45" s="6" t="s">
        <v>8267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tr">
        <f t="shared" si="0"/>
        <v>1000 to 4999</v>
      </c>
      <c r="H46" t="s">
        <v>8222</v>
      </c>
      <c r="I46" t="s">
        <v>8244</v>
      </c>
      <c r="J46">
        <v>1412648537</v>
      </c>
      <c r="K46" s="8">
        <f t="shared" si="1"/>
        <v>41919.098807870374</v>
      </c>
      <c r="L46">
        <v>1408760537</v>
      </c>
      <c r="M46" s="8">
        <f t="shared" si="2"/>
        <v>41874.098807870374</v>
      </c>
      <c r="N46">
        <v>15</v>
      </c>
      <c r="O46" t="b">
        <v>0</v>
      </c>
      <c r="P46" s="7">
        <f>E46/D46</f>
        <v>1</v>
      </c>
      <c r="Q46" s="6">
        <f>IF(N46&gt;0,E46/N46,0)</f>
        <v>133.33333333333334</v>
      </c>
      <c r="R46" t="b">
        <v>1</v>
      </c>
      <c r="S46" s="6" t="s">
        <v>8266</v>
      </c>
      <c r="T46" s="6" t="s">
        <v>8267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tr">
        <f t="shared" si="0"/>
        <v>5000 to 9999</v>
      </c>
      <c r="H47" t="s">
        <v>8222</v>
      </c>
      <c r="I47" t="s">
        <v>8244</v>
      </c>
      <c r="J47">
        <v>1461769107</v>
      </c>
      <c r="K47" s="8">
        <f t="shared" si="1"/>
        <v>42487.623923611114</v>
      </c>
      <c r="L47">
        <v>1459177107</v>
      </c>
      <c r="M47" s="8">
        <f t="shared" si="2"/>
        <v>42457.623923611114</v>
      </c>
      <c r="N47">
        <v>61</v>
      </c>
      <c r="O47" t="b">
        <v>0</v>
      </c>
      <c r="P47" s="7">
        <f>E47/D47</f>
        <v>1.2</v>
      </c>
      <c r="Q47" s="6">
        <f>IF(N47&gt;0,E47/N47,0)</f>
        <v>98.360655737704917</v>
      </c>
      <c r="R47" t="b">
        <v>1</v>
      </c>
      <c r="S47" s="6" t="s">
        <v>8266</v>
      </c>
      <c r="T47" s="6" t="s">
        <v>8267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tr">
        <f t="shared" si="0"/>
        <v>5000 to 9999</v>
      </c>
      <c r="H48" t="s">
        <v>8224</v>
      </c>
      <c r="I48" t="s">
        <v>8246</v>
      </c>
      <c r="J48">
        <v>1450220974</v>
      </c>
      <c r="K48" s="8">
        <f t="shared" si="1"/>
        <v>42353.964976851858</v>
      </c>
      <c r="L48">
        <v>1447628974</v>
      </c>
      <c r="M48" s="8">
        <f t="shared" si="2"/>
        <v>42323.964976851858</v>
      </c>
      <c r="N48">
        <v>45</v>
      </c>
      <c r="O48" t="b">
        <v>0</v>
      </c>
      <c r="P48" s="7">
        <f>E48/D48</f>
        <v>1.0416666666666667</v>
      </c>
      <c r="Q48" s="6">
        <f>IF(N48&gt;0,E48/N48,0)</f>
        <v>194.44444444444446</v>
      </c>
      <c r="R48" t="b">
        <v>1</v>
      </c>
      <c r="S48" s="6" t="s">
        <v>8266</v>
      </c>
      <c r="T48" s="6" t="s">
        <v>8267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tr">
        <f t="shared" si="0"/>
        <v>5000 to 9999</v>
      </c>
      <c r="H49" t="s">
        <v>8222</v>
      </c>
      <c r="I49" t="s">
        <v>8244</v>
      </c>
      <c r="J49">
        <v>1419021607</v>
      </c>
      <c r="K49" s="8">
        <f t="shared" si="1"/>
        <v>41992.861192129625</v>
      </c>
      <c r="L49">
        <v>1413834007</v>
      </c>
      <c r="M49" s="8">
        <f t="shared" si="2"/>
        <v>41932.819525462961</v>
      </c>
      <c r="N49">
        <v>70</v>
      </c>
      <c r="O49" t="b">
        <v>0</v>
      </c>
      <c r="P49" s="7">
        <f>E49/D49</f>
        <v>1.0761100000000001</v>
      </c>
      <c r="Q49" s="6">
        <f>IF(N49&gt;0,E49/N49,0)</f>
        <v>76.865000000000009</v>
      </c>
      <c r="R49" t="b">
        <v>1</v>
      </c>
      <c r="S49" s="6" t="s">
        <v>8266</v>
      </c>
      <c r="T49" s="6" t="s">
        <v>8267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tr">
        <f t="shared" si="0"/>
        <v>1000 to 4999</v>
      </c>
      <c r="H50" t="s">
        <v>8223</v>
      </c>
      <c r="I50" t="s">
        <v>8245</v>
      </c>
      <c r="J50">
        <v>1425211200</v>
      </c>
      <c r="K50" s="8">
        <f t="shared" si="1"/>
        <v>42064.5</v>
      </c>
      <c r="L50">
        <v>1422534260</v>
      </c>
      <c r="M50" s="8">
        <f t="shared" si="2"/>
        <v>42033.516898148147</v>
      </c>
      <c r="N50">
        <v>38</v>
      </c>
      <c r="O50" t="b">
        <v>0</v>
      </c>
      <c r="P50" s="7">
        <f>E50/D50</f>
        <v>1.0794999999999999</v>
      </c>
      <c r="Q50" s="6">
        <f>IF(N50&gt;0,E50/N50,0)</f>
        <v>56.815789473684212</v>
      </c>
      <c r="R50" t="b">
        <v>1</v>
      </c>
      <c r="S50" s="6" t="s">
        <v>8266</v>
      </c>
      <c r="T50" s="6" t="s">
        <v>8267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tr">
        <f t="shared" si="0"/>
        <v>10000 to 14999</v>
      </c>
      <c r="H51" t="s">
        <v>8222</v>
      </c>
      <c r="I51" t="s">
        <v>8244</v>
      </c>
      <c r="J51">
        <v>1445660045</v>
      </c>
      <c r="K51" s="8">
        <f t="shared" si="1"/>
        <v>42301.176446759258</v>
      </c>
      <c r="L51">
        <v>1443068045</v>
      </c>
      <c r="M51" s="8">
        <f t="shared" si="2"/>
        <v>42271.176446759258</v>
      </c>
      <c r="N51">
        <v>87</v>
      </c>
      <c r="O51" t="b">
        <v>0</v>
      </c>
      <c r="P51" s="7">
        <f>E51/D51</f>
        <v>1</v>
      </c>
      <c r="Q51" s="6">
        <f>IF(N51&gt;0,E51/N51,0)</f>
        <v>137.93103448275863</v>
      </c>
      <c r="R51" t="b">
        <v>1</v>
      </c>
      <c r="S51" s="6" t="s">
        <v>8266</v>
      </c>
      <c r="T51" s="6" t="s">
        <v>8267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tr">
        <f t="shared" si="0"/>
        <v>Less Than 1000</v>
      </c>
      <c r="H52" t="s">
        <v>8223</v>
      </c>
      <c r="I52" t="s">
        <v>8245</v>
      </c>
      <c r="J52">
        <v>1422637200</v>
      </c>
      <c r="K52" s="8">
        <f t="shared" si="1"/>
        <v>42034.708333333328</v>
      </c>
      <c r="L52">
        <v>1419271458</v>
      </c>
      <c r="M52" s="8">
        <f t="shared" si="2"/>
        <v>41995.752986111111</v>
      </c>
      <c r="N52">
        <v>22</v>
      </c>
      <c r="O52" t="b">
        <v>0</v>
      </c>
      <c r="P52" s="7">
        <f>E52/D52</f>
        <v>1</v>
      </c>
      <c r="Q52" s="6">
        <f>IF(N52&gt;0,E52/N52,0)</f>
        <v>27.272727272727273</v>
      </c>
      <c r="R52" t="b">
        <v>1</v>
      </c>
      <c r="S52" s="6" t="s">
        <v>8266</v>
      </c>
      <c r="T52" s="6" t="s">
        <v>8267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tr">
        <f t="shared" si="0"/>
        <v>10000 to 14999</v>
      </c>
      <c r="H53" t="s">
        <v>8222</v>
      </c>
      <c r="I53" t="s">
        <v>8244</v>
      </c>
      <c r="J53">
        <v>1439245037</v>
      </c>
      <c r="K53" s="8">
        <f t="shared" si="1"/>
        <v>42226.928668981483</v>
      </c>
      <c r="L53">
        <v>1436653037</v>
      </c>
      <c r="M53" s="8">
        <f t="shared" si="2"/>
        <v>42196.928668981483</v>
      </c>
      <c r="N53">
        <v>119</v>
      </c>
      <c r="O53" t="b">
        <v>0</v>
      </c>
      <c r="P53" s="7">
        <f>E53/D53</f>
        <v>1.2801818181818181</v>
      </c>
      <c r="Q53" s="6">
        <f>IF(N53&gt;0,E53/N53,0)</f>
        <v>118.33613445378151</v>
      </c>
      <c r="R53" t="b">
        <v>1</v>
      </c>
      <c r="S53" s="6" t="s">
        <v>8266</v>
      </c>
      <c r="T53" s="6" t="s">
        <v>8267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tr">
        <f t="shared" si="0"/>
        <v>10000 to 14999</v>
      </c>
      <c r="H54" t="s">
        <v>8222</v>
      </c>
      <c r="I54" t="s">
        <v>8244</v>
      </c>
      <c r="J54">
        <v>1405615846</v>
      </c>
      <c r="K54" s="8">
        <f t="shared" si="1"/>
        <v>41837.701921296299</v>
      </c>
      <c r="L54">
        <v>1403023846</v>
      </c>
      <c r="M54" s="8">
        <f t="shared" si="2"/>
        <v>41807.701921296299</v>
      </c>
      <c r="N54">
        <v>52</v>
      </c>
      <c r="O54" t="b">
        <v>0</v>
      </c>
      <c r="P54" s="7">
        <f>E54/D54</f>
        <v>1.1620999999999999</v>
      </c>
      <c r="Q54" s="6">
        <f>IF(N54&gt;0,E54/N54,0)</f>
        <v>223.48076923076923</v>
      </c>
      <c r="R54" t="b">
        <v>1</v>
      </c>
      <c r="S54" s="6" t="s">
        <v>8266</v>
      </c>
      <c r="T54" s="6" t="s">
        <v>8267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tr">
        <f t="shared" si="0"/>
        <v>1000 to 4999</v>
      </c>
      <c r="H55" t="s">
        <v>8222</v>
      </c>
      <c r="I55" t="s">
        <v>8244</v>
      </c>
      <c r="J55">
        <v>1396648800</v>
      </c>
      <c r="K55" s="8">
        <f t="shared" si="1"/>
        <v>41733.916666666664</v>
      </c>
      <c r="L55">
        <v>1395407445</v>
      </c>
      <c r="M55" s="8">
        <f t="shared" si="2"/>
        <v>41719.549131944441</v>
      </c>
      <c r="N55">
        <v>117</v>
      </c>
      <c r="O55" t="b">
        <v>0</v>
      </c>
      <c r="P55" s="7">
        <f>E55/D55</f>
        <v>1.0963333333333334</v>
      </c>
      <c r="Q55" s="6">
        <f>IF(N55&gt;0,E55/N55,0)</f>
        <v>28.111111111111111</v>
      </c>
      <c r="R55" t="b">
        <v>1</v>
      </c>
      <c r="S55" s="6" t="s">
        <v>8266</v>
      </c>
      <c r="T55" s="6" t="s">
        <v>8267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tr">
        <f t="shared" si="0"/>
        <v>10000 to 14999</v>
      </c>
      <c r="H56" t="s">
        <v>8222</v>
      </c>
      <c r="I56" t="s">
        <v>8244</v>
      </c>
      <c r="J56">
        <v>1451063221</v>
      </c>
      <c r="K56" s="8">
        <f t="shared" si="1"/>
        <v>42363.713206018518</v>
      </c>
      <c r="L56">
        <v>1448471221</v>
      </c>
      <c r="M56" s="8">
        <f t="shared" si="2"/>
        <v>42333.713206018518</v>
      </c>
      <c r="N56">
        <v>52</v>
      </c>
      <c r="O56" t="b">
        <v>0</v>
      </c>
      <c r="P56" s="7">
        <f>E56/D56</f>
        <v>1.01</v>
      </c>
      <c r="Q56" s="6">
        <f>IF(N56&gt;0,E56/N56,0)</f>
        <v>194.23076923076923</v>
      </c>
      <c r="R56" t="b">
        <v>1</v>
      </c>
      <c r="S56" s="6" t="s">
        <v>8266</v>
      </c>
      <c r="T56" s="6" t="s">
        <v>8267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tr">
        <f t="shared" si="0"/>
        <v>5000 to 9999</v>
      </c>
      <c r="H57" t="s">
        <v>8222</v>
      </c>
      <c r="I57" t="s">
        <v>8244</v>
      </c>
      <c r="J57">
        <v>1464390916</v>
      </c>
      <c r="K57" s="8">
        <f t="shared" si="1"/>
        <v>42517.968935185185</v>
      </c>
      <c r="L57">
        <v>1462576516</v>
      </c>
      <c r="M57" s="8">
        <f t="shared" si="2"/>
        <v>42496.968935185185</v>
      </c>
      <c r="N57">
        <v>86</v>
      </c>
      <c r="O57" t="b">
        <v>0</v>
      </c>
      <c r="P57" s="7">
        <f>E57/D57</f>
        <v>1.2895348837209302</v>
      </c>
      <c r="Q57" s="6">
        <f>IF(N57&gt;0,E57/N57,0)</f>
        <v>128.95348837209303</v>
      </c>
      <c r="R57" t="b">
        <v>1</v>
      </c>
      <c r="S57" s="6" t="s">
        <v>8266</v>
      </c>
      <c r="T57" s="6" t="s">
        <v>8267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tr">
        <f t="shared" si="0"/>
        <v>5000 to 9999</v>
      </c>
      <c r="H58" t="s">
        <v>8223</v>
      </c>
      <c r="I58" t="s">
        <v>8245</v>
      </c>
      <c r="J58">
        <v>1433779200</v>
      </c>
      <c r="K58" s="8">
        <f t="shared" si="1"/>
        <v>42163.666666666672</v>
      </c>
      <c r="L58">
        <v>1432559424</v>
      </c>
      <c r="M58" s="8">
        <f t="shared" si="2"/>
        <v>42149.548888888887</v>
      </c>
      <c r="N58">
        <v>174</v>
      </c>
      <c r="O58" t="b">
        <v>0</v>
      </c>
      <c r="P58" s="7">
        <f>E58/D58</f>
        <v>1.0726249999999999</v>
      </c>
      <c r="Q58" s="6">
        <f>IF(N58&gt;0,E58/N58,0)</f>
        <v>49.316091954022987</v>
      </c>
      <c r="R58" t="b">
        <v>1</v>
      </c>
      <c r="S58" s="6" t="s">
        <v>8266</v>
      </c>
      <c r="T58" s="6" t="s">
        <v>8267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tr">
        <f t="shared" si="0"/>
        <v>15000 to 19999</v>
      </c>
      <c r="H59" t="s">
        <v>8222</v>
      </c>
      <c r="I59" t="s">
        <v>8244</v>
      </c>
      <c r="J59">
        <v>1429991962</v>
      </c>
      <c r="K59" s="8">
        <f t="shared" si="1"/>
        <v>42119.83289351852</v>
      </c>
      <c r="L59">
        <v>1427399962</v>
      </c>
      <c r="M59" s="8">
        <f t="shared" si="2"/>
        <v>42089.83289351852</v>
      </c>
      <c r="N59">
        <v>69</v>
      </c>
      <c r="O59" t="b">
        <v>0</v>
      </c>
      <c r="P59" s="7">
        <f>E59/D59</f>
        <v>1.0189999999999999</v>
      </c>
      <c r="Q59" s="6">
        <f>IF(N59&gt;0,E59/N59,0)</f>
        <v>221.52173913043478</v>
      </c>
      <c r="R59" t="b">
        <v>1</v>
      </c>
      <c r="S59" s="6" t="s">
        <v>8266</v>
      </c>
      <c r="T59" s="6" t="s">
        <v>8267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tr">
        <f t="shared" si="0"/>
        <v>10000 to 14999</v>
      </c>
      <c r="H60" t="s">
        <v>8222</v>
      </c>
      <c r="I60" t="s">
        <v>8244</v>
      </c>
      <c r="J60">
        <v>1416423172</v>
      </c>
      <c r="K60" s="8">
        <f t="shared" si="1"/>
        <v>41962.786712962959</v>
      </c>
      <c r="L60">
        <v>1413827572</v>
      </c>
      <c r="M60" s="8">
        <f t="shared" si="2"/>
        <v>41932.745046296295</v>
      </c>
      <c r="N60">
        <v>75</v>
      </c>
      <c r="O60" t="b">
        <v>0</v>
      </c>
      <c r="P60" s="7">
        <f>E60/D60</f>
        <v>1.0290999999999999</v>
      </c>
      <c r="Q60" s="6">
        <f>IF(N60&gt;0,E60/N60,0)</f>
        <v>137.21333333333334</v>
      </c>
      <c r="R60" t="b">
        <v>1</v>
      </c>
      <c r="S60" s="6" t="s">
        <v>8266</v>
      </c>
      <c r="T60" s="6" t="s">
        <v>8267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tr">
        <f t="shared" si="0"/>
        <v>20000 to 24999</v>
      </c>
      <c r="H61" t="s">
        <v>8222</v>
      </c>
      <c r="I61" t="s">
        <v>8244</v>
      </c>
      <c r="J61">
        <v>1442264400</v>
      </c>
      <c r="K61" s="8">
        <f t="shared" si="1"/>
        <v>42261.875</v>
      </c>
      <c r="L61">
        <v>1439530776</v>
      </c>
      <c r="M61" s="8">
        <f t="shared" si="2"/>
        <v>42230.23583333334</v>
      </c>
      <c r="N61">
        <v>33</v>
      </c>
      <c r="O61" t="b">
        <v>0</v>
      </c>
      <c r="P61" s="7">
        <f>E61/D61</f>
        <v>1.0012570000000001</v>
      </c>
      <c r="Q61" s="6">
        <f>IF(N61&gt;0,E61/N61,0)</f>
        <v>606.82242424242418</v>
      </c>
      <c r="R61" t="b">
        <v>1</v>
      </c>
      <c r="S61" s="6" t="s">
        <v>8266</v>
      </c>
      <c r="T61" s="6" t="s">
        <v>8267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tr">
        <f t="shared" si="0"/>
        <v>1000 to 4999</v>
      </c>
      <c r="H62" t="s">
        <v>8223</v>
      </c>
      <c r="I62" t="s">
        <v>8245</v>
      </c>
      <c r="J62">
        <v>1395532800</v>
      </c>
      <c r="K62" s="8">
        <f t="shared" si="1"/>
        <v>41721</v>
      </c>
      <c r="L62">
        <v>1393882717</v>
      </c>
      <c r="M62" s="8">
        <f t="shared" si="2"/>
        <v>41701.901817129627</v>
      </c>
      <c r="N62">
        <v>108</v>
      </c>
      <c r="O62" t="b">
        <v>0</v>
      </c>
      <c r="P62" s="7">
        <f>E62/D62</f>
        <v>1.0329622222222221</v>
      </c>
      <c r="Q62" s="6">
        <f>IF(N62&gt;0,E62/N62,0)</f>
        <v>43.040092592592593</v>
      </c>
      <c r="R62" t="b">
        <v>1</v>
      </c>
      <c r="S62" s="6" t="s">
        <v>8266</v>
      </c>
      <c r="T62" s="6" t="s">
        <v>8268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tr">
        <f t="shared" si="0"/>
        <v>5000 to 9999</v>
      </c>
      <c r="H63" t="s">
        <v>8222</v>
      </c>
      <c r="I63" t="s">
        <v>8244</v>
      </c>
      <c r="J63">
        <v>1370547157</v>
      </c>
      <c r="K63" s="8">
        <f t="shared" si="1"/>
        <v>41431.814317129632</v>
      </c>
      <c r="L63">
        <v>1368646357</v>
      </c>
      <c r="M63" s="8">
        <f t="shared" si="2"/>
        <v>41409.814317129632</v>
      </c>
      <c r="N63">
        <v>23</v>
      </c>
      <c r="O63" t="b">
        <v>0</v>
      </c>
      <c r="P63" s="7">
        <f>E63/D63</f>
        <v>1.4830000000000001</v>
      </c>
      <c r="Q63" s="6">
        <f>IF(N63&gt;0,E63/N63,0)</f>
        <v>322.39130434782606</v>
      </c>
      <c r="R63" t="b">
        <v>1</v>
      </c>
      <c r="S63" s="6" t="s">
        <v>8266</v>
      </c>
      <c r="T63" s="6" t="s">
        <v>8268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tr">
        <f t="shared" si="0"/>
        <v>1000 to 4999</v>
      </c>
      <c r="H64" t="s">
        <v>8222</v>
      </c>
      <c r="I64" t="s">
        <v>8244</v>
      </c>
      <c r="J64">
        <v>1362337878</v>
      </c>
      <c r="K64" s="8">
        <f t="shared" si="1"/>
        <v>41336.799513888887</v>
      </c>
      <c r="L64">
        <v>1360177878</v>
      </c>
      <c r="M64" s="8">
        <f t="shared" si="2"/>
        <v>41311.799513888887</v>
      </c>
      <c r="N64">
        <v>48</v>
      </c>
      <c r="O64" t="b">
        <v>0</v>
      </c>
      <c r="P64" s="7">
        <f>E64/D64</f>
        <v>1.5473333333333332</v>
      </c>
      <c r="Q64" s="6">
        <f>IF(N64&gt;0,E64/N64,0)</f>
        <v>96.708333333333329</v>
      </c>
      <c r="R64" t="b">
        <v>1</v>
      </c>
      <c r="S64" s="6" t="s">
        <v>8266</v>
      </c>
      <c r="T64" s="6" t="s">
        <v>8268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tr">
        <f t="shared" si="0"/>
        <v>1000 to 4999</v>
      </c>
      <c r="H65" t="s">
        <v>8222</v>
      </c>
      <c r="I65" t="s">
        <v>8244</v>
      </c>
      <c r="J65">
        <v>1388206740</v>
      </c>
      <c r="K65" s="8">
        <f t="shared" si="1"/>
        <v>41636.207638888889</v>
      </c>
      <c r="L65">
        <v>1386194013</v>
      </c>
      <c r="M65" s="8">
        <f t="shared" si="2"/>
        <v>41612.912187499998</v>
      </c>
      <c r="N65">
        <v>64</v>
      </c>
      <c r="O65" t="b">
        <v>0</v>
      </c>
      <c r="P65" s="7">
        <f>E65/D65</f>
        <v>1.1351849999999999</v>
      </c>
      <c r="Q65" s="6">
        <f>IF(N65&gt;0,E65/N65,0)</f>
        <v>35.474531249999998</v>
      </c>
      <c r="R65" t="b">
        <v>1</v>
      </c>
      <c r="S65" s="6" t="s">
        <v>8266</v>
      </c>
      <c r="T65" s="6" t="s">
        <v>8268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tr">
        <f t="shared" si="0"/>
        <v>1000 to 4999</v>
      </c>
      <c r="H66" t="s">
        <v>8222</v>
      </c>
      <c r="I66" t="s">
        <v>8244</v>
      </c>
      <c r="J66">
        <v>1373243181</v>
      </c>
      <c r="K66" s="8">
        <f t="shared" si="1"/>
        <v>41463.01829861111</v>
      </c>
      <c r="L66">
        <v>1370651181</v>
      </c>
      <c r="M66" s="8">
        <f t="shared" si="2"/>
        <v>41433.01829861111</v>
      </c>
      <c r="N66">
        <v>24</v>
      </c>
      <c r="O66" t="b">
        <v>0</v>
      </c>
      <c r="P66" s="7">
        <f>E66/D66</f>
        <v>1.7333333333333334</v>
      </c>
      <c r="Q66" s="6">
        <f>IF(N66&gt;0,E66/N66,0)</f>
        <v>86.666666666666671</v>
      </c>
      <c r="R66" t="b">
        <v>1</v>
      </c>
      <c r="S66" s="6" t="s">
        <v>8266</v>
      </c>
      <c r="T66" s="6" t="s">
        <v>8268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tr">
        <f t="shared" ref="G67:G130" si="3">IF(D67&lt;=1000,"Less Than 1000",IF(D67&lt;=4999,"1000 to 4999",IF(D67&lt;=9999,"5000 to 9999",IF(D67&lt;=14999,"10000 to 14999",IF(D67&lt;=19999,"15000 to 19999",IF(D67&lt;=24999,"20000 to 24999",IF(D67&lt;=29999,"25000 to 29999",IF(D67&lt;=34999,"30000 to 34999",IF(D67&lt;=39999,"35000 to 39999",IF(D67&lt;=44999,"40000 to 44999",IF(D67&lt;=49999,"45000 to 49999",IF(D67&gt;=50000,"Not within Scope",9999))))))))))))</f>
        <v>5000 to 9999</v>
      </c>
      <c r="H67" t="s">
        <v>8227</v>
      </c>
      <c r="I67" t="s">
        <v>8249</v>
      </c>
      <c r="J67">
        <v>1407736740</v>
      </c>
      <c r="K67" s="8">
        <f t="shared" ref="K67:K130" si="4">(((J67/60)/60)/24)+DATE(1970,1,1)</f>
        <v>41862.249305555553</v>
      </c>
      <c r="L67">
        <v>1405453354</v>
      </c>
      <c r="M67" s="8">
        <f t="shared" ref="M67:M130" si="5">(((L67/60)/60)/24)+DATE(1970,1,1)</f>
        <v>41835.821226851855</v>
      </c>
      <c r="N67">
        <v>57</v>
      </c>
      <c r="O67" t="b">
        <v>0</v>
      </c>
      <c r="P67" s="7">
        <f>E67/D67</f>
        <v>1.0752857142857142</v>
      </c>
      <c r="Q67" s="6">
        <f>IF(N67&gt;0,E67/N67,0)</f>
        <v>132.05263157894737</v>
      </c>
      <c r="R67" t="b">
        <v>1</v>
      </c>
      <c r="S67" s="6" t="s">
        <v>8266</v>
      </c>
      <c r="T67" s="6" t="s">
        <v>8268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tr">
        <f t="shared" si="3"/>
        <v>1000 to 4999</v>
      </c>
      <c r="H68" t="s">
        <v>8222</v>
      </c>
      <c r="I68" t="s">
        <v>8244</v>
      </c>
      <c r="J68">
        <v>1468873420</v>
      </c>
      <c r="K68" s="8">
        <f t="shared" si="4"/>
        <v>42569.849768518514</v>
      </c>
      <c r="L68">
        <v>1466281420</v>
      </c>
      <c r="M68" s="8">
        <f t="shared" si="5"/>
        <v>42539.849768518514</v>
      </c>
      <c r="N68">
        <v>26</v>
      </c>
      <c r="O68" t="b">
        <v>0</v>
      </c>
      <c r="P68" s="7">
        <f>E68/D68</f>
        <v>1.1859999999999999</v>
      </c>
      <c r="Q68" s="6">
        <f>IF(N68&gt;0,E68/N68,0)</f>
        <v>91.230769230769226</v>
      </c>
      <c r="R68" t="b">
        <v>1</v>
      </c>
      <c r="S68" s="6" t="s">
        <v>8266</v>
      </c>
      <c r="T68" s="6" t="s">
        <v>8268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tr">
        <f t="shared" si="3"/>
        <v>1000 to 4999</v>
      </c>
      <c r="H69" t="s">
        <v>8222</v>
      </c>
      <c r="I69" t="s">
        <v>8244</v>
      </c>
      <c r="J69">
        <v>1342360804</v>
      </c>
      <c r="K69" s="8">
        <f t="shared" si="4"/>
        <v>41105.583379629628</v>
      </c>
      <c r="L69">
        <v>1339768804</v>
      </c>
      <c r="M69" s="8">
        <f t="shared" si="5"/>
        <v>41075.583379629628</v>
      </c>
      <c r="N69">
        <v>20</v>
      </c>
      <c r="O69" t="b">
        <v>0</v>
      </c>
      <c r="P69" s="7">
        <f>E69/D69</f>
        <v>1.1625000000000001</v>
      </c>
      <c r="Q69" s="6">
        <f>IF(N69&gt;0,E69/N69,0)</f>
        <v>116.25</v>
      </c>
      <c r="R69" t="b">
        <v>1</v>
      </c>
      <c r="S69" s="6" t="s">
        <v>8266</v>
      </c>
      <c r="T69" s="6" t="s">
        <v>8268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tr">
        <f t="shared" si="3"/>
        <v>Less Than 1000</v>
      </c>
      <c r="H70" t="s">
        <v>8223</v>
      </c>
      <c r="I70" t="s">
        <v>8245</v>
      </c>
      <c r="J70">
        <v>1393162791</v>
      </c>
      <c r="K70" s="8">
        <f t="shared" si="4"/>
        <v>41693.569340277776</v>
      </c>
      <c r="L70">
        <v>1390570791</v>
      </c>
      <c r="M70" s="8">
        <f t="shared" si="5"/>
        <v>41663.569340277776</v>
      </c>
      <c r="N70">
        <v>36</v>
      </c>
      <c r="O70" t="b">
        <v>0</v>
      </c>
      <c r="P70" s="7">
        <f>E70/D70</f>
        <v>1.2716666666666667</v>
      </c>
      <c r="Q70" s="6">
        <f>IF(N70&gt;0,E70/N70,0)</f>
        <v>21.194444444444443</v>
      </c>
      <c r="R70" t="b">
        <v>1</v>
      </c>
      <c r="S70" s="6" t="s">
        <v>8266</v>
      </c>
      <c r="T70" s="6" t="s">
        <v>8268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tr">
        <f t="shared" si="3"/>
        <v>10000 to 14999</v>
      </c>
      <c r="H71" t="s">
        <v>8222</v>
      </c>
      <c r="I71" t="s">
        <v>8244</v>
      </c>
      <c r="J71">
        <v>1317538740</v>
      </c>
      <c r="K71" s="8">
        <f t="shared" si="4"/>
        <v>40818.290972222225</v>
      </c>
      <c r="L71">
        <v>1314765025</v>
      </c>
      <c r="M71" s="8">
        <f t="shared" si="5"/>
        <v>40786.187789351854</v>
      </c>
      <c r="N71">
        <v>178</v>
      </c>
      <c r="O71" t="b">
        <v>0</v>
      </c>
      <c r="P71" s="7">
        <f>E71/D71</f>
        <v>1.109423</v>
      </c>
      <c r="Q71" s="6">
        <f>IF(N71&gt;0,E71/N71,0)</f>
        <v>62.327134831460668</v>
      </c>
      <c r="R71" t="b">
        <v>1</v>
      </c>
      <c r="S71" s="6" t="s">
        <v>8266</v>
      </c>
      <c r="T71" s="6" t="s">
        <v>8268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tr">
        <f t="shared" si="3"/>
        <v>Less Than 1000</v>
      </c>
      <c r="H72" t="s">
        <v>8222</v>
      </c>
      <c r="I72" t="s">
        <v>8244</v>
      </c>
      <c r="J72">
        <v>1315171845</v>
      </c>
      <c r="K72" s="8">
        <f t="shared" si="4"/>
        <v>40790.896354166667</v>
      </c>
      <c r="L72">
        <v>1309987845</v>
      </c>
      <c r="M72" s="8">
        <f t="shared" si="5"/>
        <v>40730.896354166667</v>
      </c>
      <c r="N72">
        <v>17</v>
      </c>
      <c r="O72" t="b">
        <v>0</v>
      </c>
      <c r="P72" s="7">
        <f>E72/D72</f>
        <v>1.272</v>
      </c>
      <c r="Q72" s="6">
        <f>IF(N72&gt;0,E72/N72,0)</f>
        <v>37.411764705882355</v>
      </c>
      <c r="R72" t="b">
        <v>1</v>
      </c>
      <c r="S72" s="6" t="s">
        <v>8266</v>
      </c>
      <c r="T72" s="6" t="s">
        <v>8268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tr">
        <f t="shared" si="3"/>
        <v>1000 to 4999</v>
      </c>
      <c r="H73" t="s">
        <v>8222</v>
      </c>
      <c r="I73" t="s">
        <v>8244</v>
      </c>
      <c r="J73">
        <v>1338186657</v>
      </c>
      <c r="K73" s="8">
        <f t="shared" si="4"/>
        <v>41057.271493055552</v>
      </c>
      <c r="L73">
        <v>1333002657</v>
      </c>
      <c r="M73" s="8">
        <f t="shared" si="5"/>
        <v>40997.271493055552</v>
      </c>
      <c r="N73">
        <v>32</v>
      </c>
      <c r="O73" t="b">
        <v>0</v>
      </c>
      <c r="P73" s="7">
        <f>E73/D73</f>
        <v>1.2394444444444443</v>
      </c>
      <c r="Q73" s="6">
        <f>IF(N73&gt;0,E73/N73,0)</f>
        <v>69.71875</v>
      </c>
      <c r="R73" t="b">
        <v>1</v>
      </c>
      <c r="S73" s="6" t="s">
        <v>8266</v>
      </c>
      <c r="T73" s="6" t="s">
        <v>8268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tr">
        <f t="shared" si="3"/>
        <v>1000 to 4999</v>
      </c>
      <c r="H74" t="s">
        <v>8222</v>
      </c>
      <c r="I74" t="s">
        <v>8244</v>
      </c>
      <c r="J74">
        <v>1352937600</v>
      </c>
      <c r="K74" s="8">
        <f t="shared" si="4"/>
        <v>41228</v>
      </c>
      <c r="L74">
        <v>1351210481</v>
      </c>
      <c r="M74" s="8">
        <f t="shared" si="5"/>
        <v>41208.010196759256</v>
      </c>
      <c r="N74">
        <v>41</v>
      </c>
      <c r="O74" t="b">
        <v>0</v>
      </c>
      <c r="P74" s="7">
        <f>E74/D74</f>
        <v>1.084090909090909</v>
      </c>
      <c r="Q74" s="6">
        <f>IF(N74&gt;0,E74/N74,0)</f>
        <v>58.170731707317074</v>
      </c>
      <c r="R74" t="b">
        <v>1</v>
      </c>
      <c r="S74" s="6" t="s">
        <v>8266</v>
      </c>
      <c r="T74" s="6" t="s">
        <v>8268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tr">
        <f t="shared" si="3"/>
        <v>Less Than 1000</v>
      </c>
      <c r="H75" t="s">
        <v>8222</v>
      </c>
      <c r="I75" t="s">
        <v>8244</v>
      </c>
      <c r="J75">
        <v>1304395140</v>
      </c>
      <c r="K75" s="8">
        <f t="shared" si="4"/>
        <v>40666.165972222225</v>
      </c>
      <c r="L75">
        <v>1297620584</v>
      </c>
      <c r="M75" s="8">
        <f t="shared" si="5"/>
        <v>40587.75675925926</v>
      </c>
      <c r="N75">
        <v>18</v>
      </c>
      <c r="O75" t="b">
        <v>0</v>
      </c>
      <c r="P75" s="7">
        <f>E75/D75</f>
        <v>1</v>
      </c>
      <c r="Q75" s="6">
        <f>IF(N75&gt;0,E75/N75,0)</f>
        <v>50</v>
      </c>
      <c r="R75" t="b">
        <v>1</v>
      </c>
      <c r="S75" s="6" t="s">
        <v>8266</v>
      </c>
      <c r="T75" s="6" t="s">
        <v>8268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tr">
        <f t="shared" si="3"/>
        <v>Less Than 1000</v>
      </c>
      <c r="H76" t="s">
        <v>8228</v>
      </c>
      <c r="I76" t="s">
        <v>8247</v>
      </c>
      <c r="J76">
        <v>1453376495</v>
      </c>
      <c r="K76" s="8">
        <f t="shared" si="4"/>
        <v>42390.487210648149</v>
      </c>
      <c r="L76">
        <v>1450784495</v>
      </c>
      <c r="M76" s="8">
        <f t="shared" si="5"/>
        <v>42360.487210648149</v>
      </c>
      <c r="N76">
        <v>29</v>
      </c>
      <c r="O76" t="b">
        <v>0</v>
      </c>
      <c r="P76" s="7">
        <f>E76/D76</f>
        <v>1.1293199999999999</v>
      </c>
      <c r="Q76" s="6">
        <f>IF(N76&gt;0,E76/N76,0)</f>
        <v>19.471034482758618</v>
      </c>
      <c r="R76" t="b">
        <v>1</v>
      </c>
      <c r="S76" s="6" t="s">
        <v>8266</v>
      </c>
      <c r="T76" s="6" t="s">
        <v>8268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tr">
        <f t="shared" si="3"/>
        <v>1000 to 4999</v>
      </c>
      <c r="H77" t="s">
        <v>8222</v>
      </c>
      <c r="I77" t="s">
        <v>8244</v>
      </c>
      <c r="J77">
        <v>1366693272</v>
      </c>
      <c r="K77" s="8">
        <f t="shared" si="4"/>
        <v>41387.209166666667</v>
      </c>
      <c r="L77">
        <v>1364101272</v>
      </c>
      <c r="M77" s="8">
        <f t="shared" si="5"/>
        <v>41357.209166666667</v>
      </c>
      <c r="N77">
        <v>47</v>
      </c>
      <c r="O77" t="b">
        <v>0</v>
      </c>
      <c r="P77" s="7">
        <f>E77/D77</f>
        <v>1.1542857142857144</v>
      </c>
      <c r="Q77" s="6">
        <f>IF(N77&gt;0,E77/N77,0)</f>
        <v>85.957446808510639</v>
      </c>
      <c r="R77" t="b">
        <v>1</v>
      </c>
      <c r="S77" s="6" t="s">
        <v>8266</v>
      </c>
      <c r="T77" s="6" t="s">
        <v>8268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tr">
        <f t="shared" si="3"/>
        <v>Less Than 1000</v>
      </c>
      <c r="H78" t="s">
        <v>8222</v>
      </c>
      <c r="I78" t="s">
        <v>8244</v>
      </c>
      <c r="J78">
        <v>1325007358</v>
      </c>
      <c r="K78" s="8">
        <f t="shared" si="4"/>
        <v>40904.733310185184</v>
      </c>
      <c r="L78">
        <v>1319819758</v>
      </c>
      <c r="M78" s="8">
        <f t="shared" si="5"/>
        <v>40844.691643518519</v>
      </c>
      <c r="N78">
        <v>15</v>
      </c>
      <c r="O78" t="b">
        <v>0</v>
      </c>
      <c r="P78" s="7">
        <f>E78/D78</f>
        <v>1.5333333333333334</v>
      </c>
      <c r="Q78" s="6">
        <f>IF(N78&gt;0,E78/N78,0)</f>
        <v>30.666666666666668</v>
      </c>
      <c r="R78" t="b">
        <v>1</v>
      </c>
      <c r="S78" s="6" t="s">
        <v>8266</v>
      </c>
      <c r="T78" s="6" t="s">
        <v>8268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tr">
        <f t="shared" si="3"/>
        <v>Less Than 1000</v>
      </c>
      <c r="H79" t="s">
        <v>8222</v>
      </c>
      <c r="I79" t="s">
        <v>8244</v>
      </c>
      <c r="J79">
        <v>1337569140</v>
      </c>
      <c r="K79" s="8">
        <f t="shared" si="4"/>
        <v>41050.124305555553</v>
      </c>
      <c r="L79">
        <v>1332991717</v>
      </c>
      <c r="M79" s="8">
        <f t="shared" si="5"/>
        <v>40997.144872685189</v>
      </c>
      <c r="N79">
        <v>26</v>
      </c>
      <c r="O79" t="b">
        <v>0</v>
      </c>
      <c r="P79" s="7">
        <f>E79/D79</f>
        <v>3.9249999999999998</v>
      </c>
      <c r="Q79" s="6">
        <f>IF(N79&gt;0,E79/N79,0)</f>
        <v>60.384615384615387</v>
      </c>
      <c r="R79" t="b">
        <v>1</v>
      </c>
      <c r="S79" s="6" t="s">
        <v>8266</v>
      </c>
      <c r="T79" s="6" t="s">
        <v>8268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tr">
        <f t="shared" si="3"/>
        <v>Less Than 1000</v>
      </c>
      <c r="H80" t="s">
        <v>8228</v>
      </c>
      <c r="I80" t="s">
        <v>8247</v>
      </c>
      <c r="J80">
        <v>1472751121</v>
      </c>
      <c r="K80" s="8">
        <f t="shared" si="4"/>
        <v>42614.730567129634</v>
      </c>
      <c r="L80">
        <v>1471887121</v>
      </c>
      <c r="M80" s="8">
        <f t="shared" si="5"/>
        <v>42604.730567129634</v>
      </c>
      <c r="N80">
        <v>35</v>
      </c>
      <c r="O80" t="b">
        <v>0</v>
      </c>
      <c r="P80" s="7">
        <f>E80/D80</f>
        <v>27.02</v>
      </c>
      <c r="Q80" s="6">
        <f>IF(N80&gt;0,E80/N80,0)</f>
        <v>38.6</v>
      </c>
      <c r="R80" t="b">
        <v>1</v>
      </c>
      <c r="S80" s="6" t="s">
        <v>8266</v>
      </c>
      <c r="T80" s="6" t="s">
        <v>8268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tr">
        <f t="shared" si="3"/>
        <v>1000 to 4999</v>
      </c>
      <c r="H81" t="s">
        <v>8223</v>
      </c>
      <c r="I81" t="s">
        <v>8245</v>
      </c>
      <c r="J81">
        <v>1398451093</v>
      </c>
      <c r="K81" s="8">
        <f t="shared" si="4"/>
        <v>41754.776539351849</v>
      </c>
      <c r="L81">
        <v>1395859093</v>
      </c>
      <c r="M81" s="8">
        <f t="shared" si="5"/>
        <v>41724.776539351849</v>
      </c>
      <c r="N81">
        <v>41</v>
      </c>
      <c r="O81" t="b">
        <v>0</v>
      </c>
      <c r="P81" s="7">
        <f>E81/D81</f>
        <v>1.27</v>
      </c>
      <c r="Q81" s="6">
        <f>IF(N81&gt;0,E81/N81,0)</f>
        <v>40.268292682926827</v>
      </c>
      <c r="R81" t="b">
        <v>1</v>
      </c>
      <c r="S81" s="6" t="s">
        <v>8266</v>
      </c>
      <c r="T81" s="6" t="s">
        <v>8268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tr">
        <f t="shared" si="3"/>
        <v>10000 to 14999</v>
      </c>
      <c r="H82" t="s">
        <v>8222</v>
      </c>
      <c r="I82" t="s">
        <v>8244</v>
      </c>
      <c r="J82">
        <v>1386640856</v>
      </c>
      <c r="K82" s="8">
        <f t="shared" si="4"/>
        <v>41618.083981481483</v>
      </c>
      <c r="L82">
        <v>1383616856</v>
      </c>
      <c r="M82" s="8">
        <f t="shared" si="5"/>
        <v>41583.083981481483</v>
      </c>
      <c r="N82">
        <v>47</v>
      </c>
      <c r="O82" t="b">
        <v>0</v>
      </c>
      <c r="P82" s="7">
        <f>E82/D82</f>
        <v>1.0725</v>
      </c>
      <c r="Q82" s="6">
        <f>IF(N82&gt;0,E82/N82,0)</f>
        <v>273.82978723404256</v>
      </c>
      <c r="R82" t="b">
        <v>1</v>
      </c>
      <c r="S82" s="6" t="s">
        <v>8266</v>
      </c>
      <c r="T82" s="6" t="s">
        <v>8268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tr">
        <f t="shared" si="3"/>
        <v>Less Than 1000</v>
      </c>
      <c r="H83" t="s">
        <v>8222</v>
      </c>
      <c r="I83" t="s">
        <v>8244</v>
      </c>
      <c r="J83">
        <v>1342234920</v>
      </c>
      <c r="K83" s="8">
        <f t="shared" si="4"/>
        <v>41104.126388888886</v>
      </c>
      <c r="L83">
        <v>1341892127</v>
      </c>
      <c r="M83" s="8">
        <f t="shared" si="5"/>
        <v>41100.158877314818</v>
      </c>
      <c r="N83">
        <v>28</v>
      </c>
      <c r="O83" t="b">
        <v>0</v>
      </c>
      <c r="P83" s="7">
        <f>E83/D83</f>
        <v>1.98</v>
      </c>
      <c r="Q83" s="6">
        <f>IF(N83&gt;0,E83/N83,0)</f>
        <v>53.035714285714285</v>
      </c>
      <c r="R83" t="b">
        <v>1</v>
      </c>
      <c r="S83" s="6" t="s">
        <v>8266</v>
      </c>
      <c r="T83" s="6" t="s">
        <v>8268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tr">
        <f t="shared" si="3"/>
        <v>1000 to 4999</v>
      </c>
      <c r="H84" t="s">
        <v>8222</v>
      </c>
      <c r="I84" t="s">
        <v>8244</v>
      </c>
      <c r="J84">
        <v>1318189261</v>
      </c>
      <c r="K84" s="8">
        <f t="shared" si="4"/>
        <v>40825.820150462961</v>
      </c>
      <c r="L84">
        <v>1315597261</v>
      </c>
      <c r="M84" s="8">
        <f t="shared" si="5"/>
        <v>40795.820150462961</v>
      </c>
      <c r="N84">
        <v>100</v>
      </c>
      <c r="O84" t="b">
        <v>0</v>
      </c>
      <c r="P84" s="7">
        <f>E84/D84</f>
        <v>1.0001249999999999</v>
      </c>
      <c r="Q84" s="6">
        <f>IF(N84&gt;0,E84/N84,0)</f>
        <v>40.005000000000003</v>
      </c>
      <c r="R84" t="b">
        <v>1</v>
      </c>
      <c r="S84" s="6" t="s">
        <v>8266</v>
      </c>
      <c r="T84" s="6" t="s">
        <v>8268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tr">
        <f t="shared" si="3"/>
        <v>Less Than 1000</v>
      </c>
      <c r="H85" t="s">
        <v>8223</v>
      </c>
      <c r="I85" t="s">
        <v>8245</v>
      </c>
      <c r="J85">
        <v>1424604600</v>
      </c>
      <c r="K85" s="8">
        <f t="shared" si="4"/>
        <v>42057.479166666672</v>
      </c>
      <c r="L85">
        <v>1423320389</v>
      </c>
      <c r="M85" s="8">
        <f t="shared" si="5"/>
        <v>42042.615613425922</v>
      </c>
      <c r="N85">
        <v>13</v>
      </c>
      <c r="O85" t="b">
        <v>0</v>
      </c>
      <c r="P85" s="7">
        <f>E85/D85</f>
        <v>1.0249999999999999</v>
      </c>
      <c r="Q85" s="6">
        <f>IF(N85&gt;0,E85/N85,0)</f>
        <v>15.76923076923077</v>
      </c>
      <c r="R85" t="b">
        <v>1</v>
      </c>
      <c r="S85" s="6" t="s">
        <v>8266</v>
      </c>
      <c r="T85" s="6" t="s">
        <v>8268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tr">
        <f t="shared" si="3"/>
        <v>Less Than 1000</v>
      </c>
      <c r="H86" t="s">
        <v>8222</v>
      </c>
      <c r="I86" t="s">
        <v>8244</v>
      </c>
      <c r="J86">
        <v>1305483086</v>
      </c>
      <c r="K86" s="8">
        <f t="shared" si="4"/>
        <v>40678.757939814815</v>
      </c>
      <c r="L86">
        <v>1302891086</v>
      </c>
      <c r="M86" s="8">
        <f t="shared" si="5"/>
        <v>40648.757939814815</v>
      </c>
      <c r="N86">
        <v>7</v>
      </c>
      <c r="O86" t="b">
        <v>0</v>
      </c>
      <c r="P86" s="7">
        <f>E86/D86</f>
        <v>1</v>
      </c>
      <c r="Q86" s="6">
        <f>IF(N86&gt;0,E86/N86,0)</f>
        <v>71.428571428571431</v>
      </c>
      <c r="R86" t="b">
        <v>1</v>
      </c>
      <c r="S86" s="6" t="s">
        <v>8266</v>
      </c>
      <c r="T86" s="6" t="s">
        <v>8268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tr">
        <f t="shared" si="3"/>
        <v>1000 to 4999</v>
      </c>
      <c r="H87" t="s">
        <v>8222</v>
      </c>
      <c r="I87" t="s">
        <v>8244</v>
      </c>
      <c r="J87">
        <v>1316746837</v>
      </c>
      <c r="K87" s="8">
        <f t="shared" si="4"/>
        <v>40809.125428240739</v>
      </c>
      <c r="L87">
        <v>1314154837</v>
      </c>
      <c r="M87" s="8">
        <f t="shared" si="5"/>
        <v>40779.125428240739</v>
      </c>
      <c r="N87">
        <v>21</v>
      </c>
      <c r="O87" t="b">
        <v>0</v>
      </c>
      <c r="P87" s="7">
        <f>E87/D87</f>
        <v>1.2549999999999999</v>
      </c>
      <c r="Q87" s="6">
        <f>IF(N87&gt;0,E87/N87,0)</f>
        <v>71.714285714285708</v>
      </c>
      <c r="R87" t="b">
        <v>1</v>
      </c>
      <c r="S87" s="6" t="s">
        <v>8266</v>
      </c>
      <c r="T87" s="6" t="s">
        <v>8268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tr">
        <f t="shared" si="3"/>
        <v>5000 to 9999</v>
      </c>
      <c r="H88" t="s">
        <v>8228</v>
      </c>
      <c r="I88" t="s">
        <v>8247</v>
      </c>
      <c r="J88">
        <v>1451226045</v>
      </c>
      <c r="K88" s="8">
        <f t="shared" si="4"/>
        <v>42365.59774305555</v>
      </c>
      <c r="L88">
        <v>1444828845</v>
      </c>
      <c r="M88" s="8">
        <f t="shared" si="5"/>
        <v>42291.556076388893</v>
      </c>
      <c r="N88">
        <v>17</v>
      </c>
      <c r="O88" t="b">
        <v>0</v>
      </c>
      <c r="P88" s="7">
        <f>E88/D88</f>
        <v>1.0646666666666667</v>
      </c>
      <c r="Q88" s="6">
        <f>IF(N88&gt;0,E88/N88,0)</f>
        <v>375.76470588235293</v>
      </c>
      <c r="R88" t="b">
        <v>1</v>
      </c>
      <c r="S88" s="6" t="s">
        <v>8266</v>
      </c>
      <c r="T88" s="6" t="s">
        <v>8268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tr">
        <f t="shared" si="3"/>
        <v>1000 to 4999</v>
      </c>
      <c r="H89" t="s">
        <v>8222</v>
      </c>
      <c r="I89" t="s">
        <v>8244</v>
      </c>
      <c r="J89">
        <v>1275529260</v>
      </c>
      <c r="K89" s="8">
        <f t="shared" si="4"/>
        <v>40332.070138888892</v>
      </c>
      <c r="L89">
        <v>1274705803</v>
      </c>
      <c r="M89" s="8">
        <f t="shared" si="5"/>
        <v>40322.53938657407</v>
      </c>
      <c r="N89">
        <v>25</v>
      </c>
      <c r="O89" t="b">
        <v>0</v>
      </c>
      <c r="P89" s="7">
        <f>E89/D89</f>
        <v>1.046</v>
      </c>
      <c r="Q89" s="6">
        <f>IF(N89&gt;0,E89/N89,0)</f>
        <v>104.6</v>
      </c>
      <c r="R89" t="b">
        <v>1</v>
      </c>
      <c r="S89" s="6" t="s">
        <v>8266</v>
      </c>
      <c r="T89" s="6" t="s">
        <v>8268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tr">
        <f t="shared" si="3"/>
        <v>1000 to 4999</v>
      </c>
      <c r="H90" t="s">
        <v>8222</v>
      </c>
      <c r="I90" t="s">
        <v>8244</v>
      </c>
      <c r="J90">
        <v>1403452131</v>
      </c>
      <c r="K90" s="8">
        <f t="shared" si="4"/>
        <v>41812.65892361111</v>
      </c>
      <c r="L90">
        <v>1401205731</v>
      </c>
      <c r="M90" s="8">
        <f t="shared" si="5"/>
        <v>41786.65892361111</v>
      </c>
      <c r="N90">
        <v>60</v>
      </c>
      <c r="O90" t="b">
        <v>0</v>
      </c>
      <c r="P90" s="7">
        <f>E90/D90</f>
        <v>1.0285714285714285</v>
      </c>
      <c r="Q90" s="6">
        <f>IF(N90&gt;0,E90/N90,0)</f>
        <v>60</v>
      </c>
      <c r="R90" t="b">
        <v>1</v>
      </c>
      <c r="S90" s="6" t="s">
        <v>8266</v>
      </c>
      <c r="T90" s="6" t="s">
        <v>8268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tr">
        <f t="shared" si="3"/>
        <v>5000 to 9999</v>
      </c>
      <c r="H91" t="s">
        <v>8222</v>
      </c>
      <c r="I91" t="s">
        <v>8244</v>
      </c>
      <c r="J91">
        <v>1370196192</v>
      </c>
      <c r="K91" s="8">
        <f t="shared" si="4"/>
        <v>41427.752222222225</v>
      </c>
      <c r="L91">
        <v>1368036192</v>
      </c>
      <c r="M91" s="8">
        <f t="shared" si="5"/>
        <v>41402.752222222225</v>
      </c>
      <c r="N91">
        <v>56</v>
      </c>
      <c r="O91" t="b">
        <v>0</v>
      </c>
      <c r="P91" s="7">
        <f>E91/D91</f>
        <v>1.1506666666666667</v>
      </c>
      <c r="Q91" s="6">
        <f>IF(N91&gt;0,E91/N91,0)</f>
        <v>123.28571428571429</v>
      </c>
      <c r="R91" t="b">
        <v>1</v>
      </c>
      <c r="S91" s="6" t="s">
        <v>8266</v>
      </c>
      <c r="T91" s="6" t="s">
        <v>8268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tr">
        <f t="shared" si="3"/>
        <v>Less Than 1000</v>
      </c>
      <c r="H92" t="s">
        <v>8222</v>
      </c>
      <c r="I92" t="s">
        <v>8244</v>
      </c>
      <c r="J92">
        <v>1310454499</v>
      </c>
      <c r="K92" s="8">
        <f t="shared" si="4"/>
        <v>40736.297442129631</v>
      </c>
      <c r="L92">
        <v>1307862499</v>
      </c>
      <c r="M92" s="8">
        <f t="shared" si="5"/>
        <v>40706.297442129631</v>
      </c>
      <c r="N92">
        <v>16</v>
      </c>
      <c r="O92" t="b">
        <v>0</v>
      </c>
      <c r="P92" s="7">
        <f>E92/D92</f>
        <v>1.004</v>
      </c>
      <c r="Q92" s="6">
        <f>IF(N92&gt;0,E92/N92,0)</f>
        <v>31.375</v>
      </c>
      <c r="R92" t="b">
        <v>1</v>
      </c>
      <c r="S92" s="6" t="s">
        <v>8266</v>
      </c>
      <c r="T92" s="6" t="s">
        <v>8268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tr">
        <f t="shared" si="3"/>
        <v>1000 to 4999</v>
      </c>
      <c r="H93" t="s">
        <v>8222</v>
      </c>
      <c r="I93" t="s">
        <v>8244</v>
      </c>
      <c r="J93">
        <v>1305625164</v>
      </c>
      <c r="K93" s="8">
        <f t="shared" si="4"/>
        <v>40680.402361111112</v>
      </c>
      <c r="L93">
        <v>1300354764</v>
      </c>
      <c r="M93" s="8">
        <f t="shared" si="5"/>
        <v>40619.402361111112</v>
      </c>
      <c r="N93">
        <v>46</v>
      </c>
      <c r="O93" t="b">
        <v>0</v>
      </c>
      <c r="P93" s="7">
        <f>E93/D93</f>
        <v>1.2</v>
      </c>
      <c r="Q93" s="6">
        <f>IF(N93&gt;0,E93/N93,0)</f>
        <v>78.260869565217391</v>
      </c>
      <c r="R93" t="b">
        <v>1</v>
      </c>
      <c r="S93" s="6" t="s">
        <v>8266</v>
      </c>
      <c r="T93" s="6" t="s">
        <v>8268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tr">
        <f t="shared" si="3"/>
        <v>5000 to 9999</v>
      </c>
      <c r="H94" t="s">
        <v>8227</v>
      </c>
      <c r="I94" t="s">
        <v>8249</v>
      </c>
      <c r="J94">
        <v>1485936000</v>
      </c>
      <c r="K94" s="8">
        <f t="shared" si="4"/>
        <v>42767.333333333328</v>
      </c>
      <c r="L94">
        <v>1481949983</v>
      </c>
      <c r="M94" s="8">
        <f t="shared" si="5"/>
        <v>42721.198877314819</v>
      </c>
      <c r="N94">
        <v>43</v>
      </c>
      <c r="O94" t="b">
        <v>0</v>
      </c>
      <c r="P94" s="7">
        <f>E94/D94</f>
        <v>1.052</v>
      </c>
      <c r="Q94" s="6">
        <f>IF(N94&gt;0,E94/N94,0)</f>
        <v>122.32558139534883</v>
      </c>
      <c r="R94" t="b">
        <v>1</v>
      </c>
      <c r="S94" s="6" t="s">
        <v>8266</v>
      </c>
      <c r="T94" s="6" t="s">
        <v>8268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tr">
        <f t="shared" si="3"/>
        <v>Less Than 1000</v>
      </c>
      <c r="H95" t="s">
        <v>8222</v>
      </c>
      <c r="I95" t="s">
        <v>8244</v>
      </c>
      <c r="J95">
        <v>1341349200</v>
      </c>
      <c r="K95" s="8">
        <f t="shared" si="4"/>
        <v>41093.875</v>
      </c>
      <c r="L95">
        <v>1338928537</v>
      </c>
      <c r="M95" s="8">
        <f t="shared" si="5"/>
        <v>41065.858067129629</v>
      </c>
      <c r="N95">
        <v>15</v>
      </c>
      <c r="O95" t="b">
        <v>0</v>
      </c>
      <c r="P95" s="7">
        <f>E95/D95</f>
        <v>1.1060000000000001</v>
      </c>
      <c r="Q95" s="6">
        <f>IF(N95&gt;0,E95/N95,0)</f>
        <v>73.733333333333334</v>
      </c>
      <c r="R95" t="b">
        <v>1</v>
      </c>
      <c r="S95" s="6" t="s">
        <v>8266</v>
      </c>
      <c r="T95" s="6" t="s">
        <v>8268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tr">
        <f t="shared" si="3"/>
        <v>Less Than 1000</v>
      </c>
      <c r="H96" t="s">
        <v>8223</v>
      </c>
      <c r="I96" t="s">
        <v>8245</v>
      </c>
      <c r="J96">
        <v>1396890822</v>
      </c>
      <c r="K96" s="8">
        <f t="shared" si="4"/>
        <v>41736.717847222222</v>
      </c>
      <c r="L96">
        <v>1395162822</v>
      </c>
      <c r="M96" s="8">
        <f t="shared" si="5"/>
        <v>41716.717847222222</v>
      </c>
      <c r="N96">
        <v>12</v>
      </c>
      <c r="O96" t="b">
        <v>0</v>
      </c>
      <c r="P96" s="7">
        <f>E96/D96</f>
        <v>1.04</v>
      </c>
      <c r="Q96" s="6">
        <f>IF(N96&gt;0,E96/N96,0)</f>
        <v>21.666666666666668</v>
      </c>
      <c r="R96" t="b">
        <v>1</v>
      </c>
      <c r="S96" s="6" t="s">
        <v>8266</v>
      </c>
      <c r="T96" s="6" t="s">
        <v>8268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tr">
        <f t="shared" si="3"/>
        <v>Less Than 1000</v>
      </c>
      <c r="H97" t="s">
        <v>8222</v>
      </c>
      <c r="I97" t="s">
        <v>8244</v>
      </c>
      <c r="J97">
        <v>1330214841</v>
      </c>
      <c r="K97" s="8">
        <f t="shared" si="4"/>
        <v>40965.005104166667</v>
      </c>
      <c r="L97">
        <v>1327622841</v>
      </c>
      <c r="M97" s="8">
        <f t="shared" si="5"/>
        <v>40935.005104166667</v>
      </c>
      <c r="N97">
        <v>21</v>
      </c>
      <c r="O97" t="b">
        <v>0</v>
      </c>
      <c r="P97" s="7">
        <f>E97/D97</f>
        <v>1.3142857142857143</v>
      </c>
      <c r="Q97" s="6">
        <f>IF(N97&gt;0,E97/N97,0)</f>
        <v>21.904761904761905</v>
      </c>
      <c r="R97" t="b">
        <v>1</v>
      </c>
      <c r="S97" s="6" t="s">
        <v>8266</v>
      </c>
      <c r="T97" s="6" t="s">
        <v>8268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tr">
        <f t="shared" si="3"/>
        <v>1000 to 4999</v>
      </c>
      <c r="H98" t="s">
        <v>8222</v>
      </c>
      <c r="I98" t="s">
        <v>8244</v>
      </c>
      <c r="J98">
        <v>1280631600</v>
      </c>
      <c r="K98" s="8">
        <f t="shared" si="4"/>
        <v>40391.125</v>
      </c>
      <c r="L98">
        <v>1274889241</v>
      </c>
      <c r="M98" s="8">
        <f t="shared" si="5"/>
        <v>40324.662511574075</v>
      </c>
      <c r="N98">
        <v>34</v>
      </c>
      <c r="O98" t="b">
        <v>0</v>
      </c>
      <c r="P98" s="7">
        <f>E98/D98</f>
        <v>1.1466666666666667</v>
      </c>
      <c r="Q98" s="6">
        <f>IF(N98&gt;0,E98/N98,0)</f>
        <v>50.588235294117645</v>
      </c>
      <c r="R98" t="b">
        <v>1</v>
      </c>
      <c r="S98" s="6" t="s">
        <v>8266</v>
      </c>
      <c r="T98" s="6" t="s">
        <v>8268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tr">
        <f t="shared" si="3"/>
        <v>Less Than 1000</v>
      </c>
      <c r="H99" t="s">
        <v>8222</v>
      </c>
      <c r="I99" t="s">
        <v>8244</v>
      </c>
      <c r="J99">
        <v>1310440482</v>
      </c>
      <c r="K99" s="8">
        <f t="shared" si="4"/>
        <v>40736.135208333333</v>
      </c>
      <c r="L99">
        <v>1307848482</v>
      </c>
      <c r="M99" s="8">
        <f t="shared" si="5"/>
        <v>40706.135208333333</v>
      </c>
      <c r="N99">
        <v>8</v>
      </c>
      <c r="O99" t="b">
        <v>0</v>
      </c>
      <c r="P99" s="7">
        <f>E99/D99</f>
        <v>1.0625</v>
      </c>
      <c r="Q99" s="6">
        <f>IF(N99&gt;0,E99/N99,0)</f>
        <v>53.125</v>
      </c>
      <c r="R99" t="b">
        <v>1</v>
      </c>
      <c r="S99" s="6" t="s">
        <v>8266</v>
      </c>
      <c r="T99" s="6" t="s">
        <v>8268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tr">
        <f t="shared" si="3"/>
        <v>1000 to 4999</v>
      </c>
      <c r="H100" t="s">
        <v>8222</v>
      </c>
      <c r="I100" t="s">
        <v>8244</v>
      </c>
      <c r="J100">
        <v>1354923000</v>
      </c>
      <c r="K100" s="8">
        <f t="shared" si="4"/>
        <v>41250.979166666664</v>
      </c>
      <c r="L100">
        <v>1351796674</v>
      </c>
      <c r="M100" s="8">
        <f t="shared" si="5"/>
        <v>41214.79483796296</v>
      </c>
      <c r="N100">
        <v>60</v>
      </c>
      <c r="O100" t="b">
        <v>0</v>
      </c>
      <c r="P100" s="7">
        <f>E100/D100</f>
        <v>1.0625</v>
      </c>
      <c r="Q100" s="6">
        <f>IF(N100&gt;0,E100/N100,0)</f>
        <v>56.666666666666664</v>
      </c>
      <c r="R100" t="b">
        <v>1</v>
      </c>
      <c r="S100" s="6" t="s">
        <v>8266</v>
      </c>
      <c r="T100" s="6" t="s">
        <v>8268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tr">
        <f t="shared" si="3"/>
        <v>1000 to 4999</v>
      </c>
      <c r="H101" t="s">
        <v>8222</v>
      </c>
      <c r="I101" t="s">
        <v>8244</v>
      </c>
      <c r="J101">
        <v>1390426799</v>
      </c>
      <c r="K101" s="8">
        <f t="shared" si="4"/>
        <v>41661.902766203704</v>
      </c>
      <c r="L101">
        <v>1387834799</v>
      </c>
      <c r="M101" s="8">
        <f t="shared" si="5"/>
        <v>41631.902766203704</v>
      </c>
      <c r="N101">
        <v>39</v>
      </c>
      <c r="O101" t="b">
        <v>0</v>
      </c>
      <c r="P101" s="7">
        <f>E101/D101</f>
        <v>1.0601933333333333</v>
      </c>
      <c r="Q101" s="6">
        <f>IF(N101&gt;0,E101/N101,0)</f>
        <v>40.776666666666664</v>
      </c>
      <c r="R101" t="b">
        <v>1</v>
      </c>
      <c r="S101" s="6" t="s">
        <v>8266</v>
      </c>
      <c r="T101" s="6" t="s">
        <v>8268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tr">
        <f t="shared" si="3"/>
        <v>5000 to 9999</v>
      </c>
      <c r="H102" t="s">
        <v>8222</v>
      </c>
      <c r="I102" t="s">
        <v>8244</v>
      </c>
      <c r="J102">
        <v>1352055886</v>
      </c>
      <c r="K102" s="8">
        <f t="shared" si="4"/>
        <v>41217.794976851852</v>
      </c>
      <c r="L102">
        <v>1350324286</v>
      </c>
      <c r="M102" s="8">
        <f t="shared" si="5"/>
        <v>41197.753310185188</v>
      </c>
      <c r="N102">
        <v>26</v>
      </c>
      <c r="O102" t="b">
        <v>0</v>
      </c>
      <c r="P102" s="7">
        <f>E102/D102</f>
        <v>1</v>
      </c>
      <c r="Q102" s="6">
        <f>IF(N102&gt;0,E102/N102,0)</f>
        <v>192.30769230769232</v>
      </c>
      <c r="R102" t="b">
        <v>1</v>
      </c>
      <c r="S102" s="6" t="s">
        <v>8266</v>
      </c>
      <c r="T102" s="6" t="s">
        <v>8268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tr">
        <f t="shared" si="3"/>
        <v>1000 to 4999</v>
      </c>
      <c r="H103" t="s">
        <v>8222</v>
      </c>
      <c r="I103" t="s">
        <v>8244</v>
      </c>
      <c r="J103">
        <v>1359052710</v>
      </c>
      <c r="K103" s="8">
        <f t="shared" si="4"/>
        <v>41298.776736111111</v>
      </c>
      <c r="L103">
        <v>1356979110</v>
      </c>
      <c r="M103" s="8">
        <f t="shared" si="5"/>
        <v>41274.776736111111</v>
      </c>
      <c r="N103">
        <v>35</v>
      </c>
      <c r="O103" t="b">
        <v>0</v>
      </c>
      <c r="P103" s="7">
        <f>E103/D103</f>
        <v>1</v>
      </c>
      <c r="Q103" s="6">
        <f>IF(N103&gt;0,E103/N103,0)</f>
        <v>100</v>
      </c>
      <c r="R103" t="b">
        <v>1</v>
      </c>
      <c r="S103" s="6" t="s">
        <v>8266</v>
      </c>
      <c r="T103" s="6" t="s">
        <v>8268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tr">
        <f t="shared" si="3"/>
        <v>5000 to 9999</v>
      </c>
      <c r="H104" t="s">
        <v>8222</v>
      </c>
      <c r="I104" t="s">
        <v>8244</v>
      </c>
      <c r="J104">
        <v>1293073733</v>
      </c>
      <c r="K104" s="8">
        <f t="shared" si="4"/>
        <v>40535.131168981483</v>
      </c>
      <c r="L104">
        <v>1290481733</v>
      </c>
      <c r="M104" s="8">
        <f t="shared" si="5"/>
        <v>40505.131168981483</v>
      </c>
      <c r="N104">
        <v>65</v>
      </c>
      <c r="O104" t="b">
        <v>0</v>
      </c>
      <c r="P104" s="7">
        <f>E104/D104</f>
        <v>1.2775000000000001</v>
      </c>
      <c r="Q104" s="6">
        <f>IF(N104&gt;0,E104/N104,0)</f>
        <v>117.92307692307692</v>
      </c>
      <c r="R104" t="b">
        <v>1</v>
      </c>
      <c r="S104" s="6" t="s">
        <v>8266</v>
      </c>
      <c r="T104" s="6" t="s">
        <v>8268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tr">
        <f t="shared" si="3"/>
        <v>1000 to 4999</v>
      </c>
      <c r="H105" t="s">
        <v>8223</v>
      </c>
      <c r="I105" t="s">
        <v>8245</v>
      </c>
      <c r="J105">
        <v>1394220030</v>
      </c>
      <c r="K105" s="8">
        <f t="shared" si="4"/>
        <v>41705.805902777778</v>
      </c>
      <c r="L105">
        <v>1392232830</v>
      </c>
      <c r="M105" s="8">
        <f t="shared" si="5"/>
        <v>41682.805902777778</v>
      </c>
      <c r="N105">
        <v>49</v>
      </c>
      <c r="O105" t="b">
        <v>0</v>
      </c>
      <c r="P105" s="7">
        <f>E105/D105</f>
        <v>1.0515384615384615</v>
      </c>
      <c r="Q105" s="6">
        <f>IF(N105&gt;0,E105/N105,0)</f>
        <v>27.897959183673468</v>
      </c>
      <c r="R105" t="b">
        <v>1</v>
      </c>
      <c r="S105" s="6" t="s">
        <v>8266</v>
      </c>
      <c r="T105" s="6" t="s">
        <v>8268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tr">
        <f t="shared" si="3"/>
        <v>Less Than 1000</v>
      </c>
      <c r="H106" t="s">
        <v>8222</v>
      </c>
      <c r="I106" t="s">
        <v>8244</v>
      </c>
      <c r="J106">
        <v>1301792400</v>
      </c>
      <c r="K106" s="8">
        <f t="shared" si="4"/>
        <v>40636.041666666664</v>
      </c>
      <c r="L106">
        <v>1299775266</v>
      </c>
      <c r="M106" s="8">
        <f t="shared" si="5"/>
        <v>40612.695208333331</v>
      </c>
      <c r="N106">
        <v>10</v>
      </c>
      <c r="O106" t="b">
        <v>0</v>
      </c>
      <c r="P106" s="7">
        <f>E106/D106</f>
        <v>1.2</v>
      </c>
      <c r="Q106" s="6">
        <f>IF(N106&gt;0,E106/N106,0)</f>
        <v>60</v>
      </c>
      <c r="R106" t="b">
        <v>1</v>
      </c>
      <c r="S106" s="6" t="s">
        <v>8266</v>
      </c>
      <c r="T106" s="6" t="s">
        <v>8268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tr">
        <f t="shared" si="3"/>
        <v>1000 to 4999</v>
      </c>
      <c r="H107" t="s">
        <v>8222</v>
      </c>
      <c r="I107" t="s">
        <v>8244</v>
      </c>
      <c r="J107">
        <v>1463184000</v>
      </c>
      <c r="K107" s="8">
        <f t="shared" si="4"/>
        <v>42504</v>
      </c>
      <c r="L107">
        <v>1461605020</v>
      </c>
      <c r="M107" s="8">
        <f t="shared" si="5"/>
        <v>42485.724768518514</v>
      </c>
      <c r="N107">
        <v>60</v>
      </c>
      <c r="O107" t="b">
        <v>0</v>
      </c>
      <c r="P107" s="7">
        <f>E107/D107</f>
        <v>1.074090909090909</v>
      </c>
      <c r="Q107" s="6">
        <f>IF(N107&gt;0,E107/N107,0)</f>
        <v>39.383333333333333</v>
      </c>
      <c r="R107" t="b">
        <v>1</v>
      </c>
      <c r="S107" s="6" t="s">
        <v>8266</v>
      </c>
      <c r="T107" s="6" t="s">
        <v>8268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tr">
        <f t="shared" si="3"/>
        <v>5000 to 9999</v>
      </c>
      <c r="H108" t="s">
        <v>8222</v>
      </c>
      <c r="I108" t="s">
        <v>8244</v>
      </c>
      <c r="J108">
        <v>1333391901</v>
      </c>
      <c r="K108" s="8">
        <f t="shared" si="4"/>
        <v>41001.776631944449</v>
      </c>
      <c r="L108">
        <v>1332182301</v>
      </c>
      <c r="M108" s="8">
        <f t="shared" si="5"/>
        <v>40987.776631944449</v>
      </c>
      <c r="N108">
        <v>27</v>
      </c>
      <c r="O108" t="b">
        <v>0</v>
      </c>
      <c r="P108" s="7">
        <f>E108/D108</f>
        <v>1.0049999999999999</v>
      </c>
      <c r="Q108" s="6">
        <f>IF(N108&gt;0,E108/N108,0)</f>
        <v>186.11111111111111</v>
      </c>
      <c r="R108" t="b">
        <v>1</v>
      </c>
      <c r="S108" s="6" t="s">
        <v>8266</v>
      </c>
      <c r="T108" s="6" t="s">
        <v>8268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tr">
        <f t="shared" si="3"/>
        <v>5000 to 9999</v>
      </c>
      <c r="H109" t="s">
        <v>8222</v>
      </c>
      <c r="I109" t="s">
        <v>8244</v>
      </c>
      <c r="J109">
        <v>1303688087</v>
      </c>
      <c r="K109" s="8">
        <f t="shared" si="4"/>
        <v>40657.982488425929</v>
      </c>
      <c r="L109">
        <v>1301787287</v>
      </c>
      <c r="M109" s="8">
        <f t="shared" si="5"/>
        <v>40635.982488425929</v>
      </c>
      <c r="N109">
        <v>69</v>
      </c>
      <c r="O109" t="b">
        <v>0</v>
      </c>
      <c r="P109" s="7">
        <f>E109/D109</f>
        <v>1.0246666666666666</v>
      </c>
      <c r="Q109" s="6">
        <f>IF(N109&gt;0,E109/N109,0)</f>
        <v>111.37681159420291</v>
      </c>
      <c r="R109" t="b">
        <v>1</v>
      </c>
      <c r="S109" s="6" t="s">
        <v>8266</v>
      </c>
      <c r="T109" s="6" t="s">
        <v>8268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tr">
        <f t="shared" si="3"/>
        <v>1000 to 4999</v>
      </c>
      <c r="H110" t="s">
        <v>8222</v>
      </c>
      <c r="I110" t="s">
        <v>8244</v>
      </c>
      <c r="J110">
        <v>1370011370</v>
      </c>
      <c r="K110" s="8">
        <f t="shared" si="4"/>
        <v>41425.613078703704</v>
      </c>
      <c r="L110">
        <v>1364827370</v>
      </c>
      <c r="M110" s="8">
        <f t="shared" si="5"/>
        <v>41365.613078703704</v>
      </c>
      <c r="N110">
        <v>47</v>
      </c>
      <c r="O110" t="b">
        <v>0</v>
      </c>
      <c r="P110" s="7">
        <f>E110/D110</f>
        <v>2.4666666666666668</v>
      </c>
      <c r="Q110" s="6">
        <f>IF(N110&gt;0,E110/N110,0)</f>
        <v>78.723404255319153</v>
      </c>
      <c r="R110" t="b">
        <v>1</v>
      </c>
      <c r="S110" s="6" t="s">
        <v>8266</v>
      </c>
      <c r="T110" s="6" t="s">
        <v>8268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tr">
        <f t="shared" si="3"/>
        <v>Less Than 1000</v>
      </c>
      <c r="H111" t="s">
        <v>8222</v>
      </c>
      <c r="I111" t="s">
        <v>8244</v>
      </c>
      <c r="J111">
        <v>1298680630</v>
      </c>
      <c r="K111" s="8">
        <f t="shared" si="4"/>
        <v>40600.025810185187</v>
      </c>
      <c r="L111">
        <v>1296088630</v>
      </c>
      <c r="M111" s="8">
        <f t="shared" si="5"/>
        <v>40570.025810185187</v>
      </c>
      <c r="N111">
        <v>47</v>
      </c>
      <c r="O111" t="b">
        <v>0</v>
      </c>
      <c r="P111" s="7">
        <f>E111/D111</f>
        <v>2.1949999999999998</v>
      </c>
      <c r="Q111" s="6">
        <f>IF(N111&gt;0,E111/N111,0)</f>
        <v>46.702127659574465</v>
      </c>
      <c r="R111" t="b">
        <v>1</v>
      </c>
      <c r="S111" s="6" t="s">
        <v>8266</v>
      </c>
      <c r="T111" s="6" t="s">
        <v>8268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tr">
        <f t="shared" si="3"/>
        <v>1000 to 4999</v>
      </c>
      <c r="H112" t="s">
        <v>8222</v>
      </c>
      <c r="I112" t="s">
        <v>8244</v>
      </c>
      <c r="J112">
        <v>1384408740</v>
      </c>
      <c r="K112" s="8">
        <f t="shared" si="4"/>
        <v>41592.249305555553</v>
      </c>
      <c r="L112">
        <v>1381445253</v>
      </c>
      <c r="M112" s="8">
        <f t="shared" si="5"/>
        <v>41557.949687500004</v>
      </c>
      <c r="N112">
        <v>26</v>
      </c>
      <c r="O112" t="b">
        <v>0</v>
      </c>
      <c r="P112" s="7">
        <f>E112/D112</f>
        <v>1.3076923076923077</v>
      </c>
      <c r="Q112" s="6">
        <f>IF(N112&gt;0,E112/N112,0)</f>
        <v>65.384615384615387</v>
      </c>
      <c r="R112" t="b">
        <v>1</v>
      </c>
      <c r="S112" s="6" t="s">
        <v>8266</v>
      </c>
      <c r="T112" s="6" t="s">
        <v>8268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tr">
        <f t="shared" si="3"/>
        <v>1000 to 4999</v>
      </c>
      <c r="H113" t="s">
        <v>8224</v>
      </c>
      <c r="I113" t="s">
        <v>8246</v>
      </c>
      <c r="J113">
        <v>1433059187</v>
      </c>
      <c r="K113" s="8">
        <f t="shared" si="4"/>
        <v>42155.333182870367</v>
      </c>
      <c r="L113">
        <v>1430467187</v>
      </c>
      <c r="M113" s="8">
        <f t="shared" si="5"/>
        <v>42125.333182870367</v>
      </c>
      <c r="N113">
        <v>53</v>
      </c>
      <c r="O113" t="b">
        <v>0</v>
      </c>
      <c r="P113" s="7">
        <f>E113/D113</f>
        <v>1.5457142857142858</v>
      </c>
      <c r="Q113" s="6">
        <f>IF(N113&gt;0,E113/N113,0)</f>
        <v>102.0754716981132</v>
      </c>
      <c r="R113" t="b">
        <v>1</v>
      </c>
      <c r="S113" s="6" t="s">
        <v>8266</v>
      </c>
      <c r="T113" s="6" t="s">
        <v>8268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tr">
        <f t="shared" si="3"/>
        <v>5000 to 9999</v>
      </c>
      <c r="H114" t="s">
        <v>8222</v>
      </c>
      <c r="I114" t="s">
        <v>8244</v>
      </c>
      <c r="J114">
        <v>1397354400</v>
      </c>
      <c r="K114" s="8">
        <f t="shared" si="4"/>
        <v>41742.083333333336</v>
      </c>
      <c r="L114">
        <v>1395277318</v>
      </c>
      <c r="M114" s="8">
        <f t="shared" si="5"/>
        <v>41718.043032407404</v>
      </c>
      <c r="N114">
        <v>81</v>
      </c>
      <c r="O114" t="b">
        <v>0</v>
      </c>
      <c r="P114" s="7">
        <f>E114/D114</f>
        <v>1.04</v>
      </c>
      <c r="Q114" s="6">
        <f>IF(N114&gt;0,E114/N114,0)</f>
        <v>64.197530864197532</v>
      </c>
      <c r="R114" t="b">
        <v>1</v>
      </c>
      <c r="S114" s="6" t="s">
        <v>8266</v>
      </c>
      <c r="T114" s="6" t="s">
        <v>8268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tr">
        <f t="shared" si="3"/>
        <v>5000 to 9999</v>
      </c>
      <c r="H115" t="s">
        <v>8222</v>
      </c>
      <c r="I115" t="s">
        <v>8244</v>
      </c>
      <c r="J115">
        <v>1312642800</v>
      </c>
      <c r="K115" s="8">
        <f t="shared" si="4"/>
        <v>40761.625</v>
      </c>
      <c r="L115">
        <v>1311963128</v>
      </c>
      <c r="M115" s="8">
        <f t="shared" si="5"/>
        <v>40753.758425925924</v>
      </c>
      <c r="N115">
        <v>78</v>
      </c>
      <c r="O115" t="b">
        <v>0</v>
      </c>
      <c r="P115" s="7">
        <f>E115/D115</f>
        <v>1.41</v>
      </c>
      <c r="Q115" s="6">
        <f>IF(N115&gt;0,E115/N115,0)</f>
        <v>90.384615384615387</v>
      </c>
      <c r="R115" t="b">
        <v>1</v>
      </c>
      <c r="S115" s="6" t="s">
        <v>8266</v>
      </c>
      <c r="T115" s="6" t="s">
        <v>8268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tr">
        <f t="shared" si="3"/>
        <v>1000 to 4999</v>
      </c>
      <c r="H116" t="s">
        <v>8222</v>
      </c>
      <c r="I116" t="s">
        <v>8244</v>
      </c>
      <c r="J116">
        <v>1326436488</v>
      </c>
      <c r="K116" s="8">
        <f t="shared" si="4"/>
        <v>40921.27416666667</v>
      </c>
      <c r="L116">
        <v>1321252488</v>
      </c>
      <c r="M116" s="8">
        <f t="shared" si="5"/>
        <v>40861.27416666667</v>
      </c>
      <c r="N116">
        <v>35</v>
      </c>
      <c r="O116" t="b">
        <v>0</v>
      </c>
      <c r="P116" s="7">
        <f>E116/D116</f>
        <v>1.0333333333333334</v>
      </c>
      <c r="Q116" s="6">
        <f>IF(N116&gt;0,E116/N116,0)</f>
        <v>88.571428571428569</v>
      </c>
      <c r="R116" t="b">
        <v>1</v>
      </c>
      <c r="S116" s="6" t="s">
        <v>8266</v>
      </c>
      <c r="T116" s="6" t="s">
        <v>8268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tr">
        <f t="shared" si="3"/>
        <v>Less Than 1000</v>
      </c>
      <c r="H117" t="s">
        <v>8222</v>
      </c>
      <c r="I117" t="s">
        <v>8244</v>
      </c>
      <c r="J117">
        <v>1328377444</v>
      </c>
      <c r="K117" s="8">
        <f t="shared" si="4"/>
        <v>40943.738935185182</v>
      </c>
      <c r="L117">
        <v>1326217444</v>
      </c>
      <c r="M117" s="8">
        <f t="shared" si="5"/>
        <v>40918.738935185182</v>
      </c>
      <c r="N117">
        <v>22</v>
      </c>
      <c r="O117" t="b">
        <v>0</v>
      </c>
      <c r="P117" s="7">
        <f>E117/D117</f>
        <v>1.4044444444444444</v>
      </c>
      <c r="Q117" s="6">
        <f>IF(N117&gt;0,E117/N117,0)</f>
        <v>28.727272727272727</v>
      </c>
      <c r="R117" t="b">
        <v>1</v>
      </c>
      <c r="S117" s="6" t="s">
        <v>8266</v>
      </c>
      <c r="T117" s="6" t="s">
        <v>8268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tr">
        <f t="shared" si="3"/>
        <v>1000 to 4999</v>
      </c>
      <c r="H118" t="s">
        <v>8222</v>
      </c>
      <c r="I118" t="s">
        <v>8244</v>
      </c>
      <c r="J118">
        <v>1302260155</v>
      </c>
      <c r="K118" s="8">
        <f t="shared" si="4"/>
        <v>40641.455497685187</v>
      </c>
      <c r="L118">
        <v>1298289355</v>
      </c>
      <c r="M118" s="8">
        <f t="shared" si="5"/>
        <v>40595.497164351851</v>
      </c>
      <c r="N118">
        <v>57</v>
      </c>
      <c r="O118" t="b">
        <v>0</v>
      </c>
      <c r="P118" s="7">
        <f>E118/D118</f>
        <v>1.1365714285714286</v>
      </c>
      <c r="Q118" s="6">
        <f>IF(N118&gt;0,E118/N118,0)</f>
        <v>69.78947368421052</v>
      </c>
      <c r="R118" t="b">
        <v>1</v>
      </c>
      <c r="S118" s="6" t="s">
        <v>8266</v>
      </c>
      <c r="T118" s="6" t="s">
        <v>8268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tr">
        <f t="shared" si="3"/>
        <v>1000 to 4999</v>
      </c>
      <c r="H119" t="s">
        <v>8222</v>
      </c>
      <c r="I119" t="s">
        <v>8244</v>
      </c>
      <c r="J119">
        <v>1276110000</v>
      </c>
      <c r="K119" s="8">
        <f t="shared" si="4"/>
        <v>40338.791666666664</v>
      </c>
      <c r="L119">
        <v>1268337744</v>
      </c>
      <c r="M119" s="8">
        <f t="shared" si="5"/>
        <v>40248.834999999999</v>
      </c>
      <c r="N119">
        <v>27</v>
      </c>
      <c r="O119" t="b">
        <v>0</v>
      </c>
      <c r="P119" s="7">
        <f>E119/D119</f>
        <v>1.0049377777777779</v>
      </c>
      <c r="Q119" s="6">
        <f>IF(N119&gt;0,E119/N119,0)</f>
        <v>167.48962962962963</v>
      </c>
      <c r="R119" t="b">
        <v>1</v>
      </c>
      <c r="S119" s="6" t="s">
        <v>8266</v>
      </c>
      <c r="T119" s="6" t="s">
        <v>8268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tr">
        <f t="shared" si="3"/>
        <v>5000 to 9999</v>
      </c>
      <c r="H120" t="s">
        <v>8222</v>
      </c>
      <c r="I120" t="s">
        <v>8244</v>
      </c>
      <c r="J120">
        <v>1311902236</v>
      </c>
      <c r="K120" s="8">
        <f t="shared" si="4"/>
        <v>40753.053657407407</v>
      </c>
      <c r="L120">
        <v>1309310236</v>
      </c>
      <c r="M120" s="8">
        <f t="shared" si="5"/>
        <v>40723.053657407407</v>
      </c>
      <c r="N120">
        <v>39</v>
      </c>
      <c r="O120" t="b">
        <v>0</v>
      </c>
      <c r="P120" s="7">
        <f>E120/D120</f>
        <v>1.1303159999999999</v>
      </c>
      <c r="Q120" s="6">
        <f>IF(N120&gt;0,E120/N120,0)</f>
        <v>144.91230769230768</v>
      </c>
      <c r="R120" t="b">
        <v>1</v>
      </c>
      <c r="S120" s="6" t="s">
        <v>8266</v>
      </c>
      <c r="T120" s="6" t="s">
        <v>8268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tr">
        <f t="shared" si="3"/>
        <v>1000 to 4999</v>
      </c>
      <c r="H121" t="s">
        <v>8222</v>
      </c>
      <c r="I121" t="s">
        <v>8244</v>
      </c>
      <c r="J121">
        <v>1313276400</v>
      </c>
      <c r="K121" s="8">
        <f t="shared" si="4"/>
        <v>40768.958333333336</v>
      </c>
      <c r="L121">
        <v>1310693986</v>
      </c>
      <c r="M121" s="8">
        <f t="shared" si="5"/>
        <v>40739.069282407407</v>
      </c>
      <c r="N121">
        <v>37</v>
      </c>
      <c r="O121" t="b">
        <v>0</v>
      </c>
      <c r="P121" s="7">
        <f>E121/D121</f>
        <v>1.0455692307692308</v>
      </c>
      <c r="Q121" s="6">
        <f>IF(N121&gt;0,E121/N121,0)</f>
        <v>91.840540540540545</v>
      </c>
      <c r="R121" t="b">
        <v>1</v>
      </c>
      <c r="S121" s="6" t="s">
        <v>8266</v>
      </c>
      <c r="T121" s="6" t="s">
        <v>8268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8263</v>
      </c>
      <c r="G122" t="str">
        <f t="shared" si="3"/>
        <v>Not within Scope</v>
      </c>
      <c r="H122" t="s">
        <v>8229</v>
      </c>
      <c r="I122" t="s">
        <v>8250</v>
      </c>
      <c r="J122">
        <v>1475457107</v>
      </c>
      <c r="K122" s="8">
        <f t="shared" si="4"/>
        <v>42646.049849537041</v>
      </c>
      <c r="L122">
        <v>1472865107</v>
      </c>
      <c r="M122" s="8">
        <f t="shared" si="5"/>
        <v>42616.049849537041</v>
      </c>
      <c r="N122">
        <v>1</v>
      </c>
      <c r="O122" t="b">
        <v>0</v>
      </c>
      <c r="P122" s="7">
        <f>E122/D122</f>
        <v>1.4285714285714287E-4</v>
      </c>
      <c r="Q122" s="6">
        <f>IF(N122&gt;0,E122/N122,0)</f>
        <v>10</v>
      </c>
      <c r="R122" t="b">
        <v>0</v>
      </c>
      <c r="S122" s="6" t="s">
        <v>8266</v>
      </c>
      <c r="T122" s="6" t="s">
        <v>8269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8263</v>
      </c>
      <c r="G123" t="str">
        <f t="shared" si="3"/>
        <v>1000 to 4999</v>
      </c>
      <c r="H123" t="s">
        <v>8222</v>
      </c>
      <c r="I123" t="s">
        <v>8244</v>
      </c>
      <c r="J123">
        <v>1429352160</v>
      </c>
      <c r="K123" s="8">
        <f t="shared" si="4"/>
        <v>42112.427777777775</v>
      </c>
      <c r="L123">
        <v>1427993710</v>
      </c>
      <c r="M123" s="8">
        <f t="shared" si="5"/>
        <v>42096.704976851848</v>
      </c>
      <c r="N123">
        <v>1</v>
      </c>
      <c r="O123" t="b">
        <v>0</v>
      </c>
      <c r="P123" s="7">
        <f>E123/D123</f>
        <v>3.3333333333333332E-4</v>
      </c>
      <c r="Q123" s="6">
        <f>IF(N123&gt;0,E123/N123,0)</f>
        <v>1</v>
      </c>
      <c r="R123" t="b">
        <v>0</v>
      </c>
      <c r="S123" s="6" t="s">
        <v>8266</v>
      </c>
      <c r="T123" s="6" t="s">
        <v>8269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8263</v>
      </c>
      <c r="G124" t="str">
        <f t="shared" si="3"/>
        <v>Not within Scope</v>
      </c>
      <c r="H124" t="s">
        <v>8222</v>
      </c>
      <c r="I124" t="s">
        <v>8244</v>
      </c>
      <c r="J124">
        <v>1476094907</v>
      </c>
      <c r="K124" s="8">
        <f t="shared" si="4"/>
        <v>42653.431793981479</v>
      </c>
      <c r="L124">
        <v>1470910907</v>
      </c>
      <c r="M124" s="8">
        <f t="shared" si="5"/>
        <v>42593.431793981479</v>
      </c>
      <c r="N124">
        <v>0</v>
      </c>
      <c r="O124" t="b">
        <v>0</v>
      </c>
      <c r="P124" s="7">
        <f>E124/D124</f>
        <v>0</v>
      </c>
      <c r="Q124" s="6">
        <f>IF(N124&gt;0,E124/N124,0)</f>
        <v>0</v>
      </c>
      <c r="R124" t="b">
        <v>0</v>
      </c>
      <c r="S124" s="6" t="s">
        <v>8266</v>
      </c>
      <c r="T124" s="6" t="s">
        <v>8269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8263</v>
      </c>
      <c r="G125" t="str">
        <f t="shared" si="3"/>
        <v>Not within Scope</v>
      </c>
      <c r="H125" t="s">
        <v>8222</v>
      </c>
      <c r="I125" t="s">
        <v>8244</v>
      </c>
      <c r="J125">
        <v>1414533600</v>
      </c>
      <c r="K125" s="8">
        <f t="shared" si="4"/>
        <v>41940.916666666664</v>
      </c>
      <c r="L125">
        <v>1411411564</v>
      </c>
      <c r="M125" s="8">
        <f t="shared" si="5"/>
        <v>41904.781990740739</v>
      </c>
      <c r="N125">
        <v>6</v>
      </c>
      <c r="O125" t="b">
        <v>0</v>
      </c>
      <c r="P125" s="7">
        <f>E125/D125</f>
        <v>2.7454545454545453E-3</v>
      </c>
      <c r="Q125" s="6">
        <f>IF(N125&gt;0,E125/N125,0)</f>
        <v>25.166666666666668</v>
      </c>
      <c r="R125" t="b">
        <v>0</v>
      </c>
      <c r="S125" s="6" t="s">
        <v>8266</v>
      </c>
      <c r="T125" s="6" t="s">
        <v>8269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8263</v>
      </c>
      <c r="G126" t="str">
        <f t="shared" si="3"/>
        <v>1000 to 4999</v>
      </c>
      <c r="H126" t="s">
        <v>8222</v>
      </c>
      <c r="I126" t="s">
        <v>8244</v>
      </c>
      <c r="J126">
        <v>1431728242</v>
      </c>
      <c r="K126" s="8">
        <f t="shared" si="4"/>
        <v>42139.928726851853</v>
      </c>
      <c r="L126">
        <v>1429568242</v>
      </c>
      <c r="M126" s="8">
        <f t="shared" si="5"/>
        <v>42114.928726851853</v>
      </c>
      <c r="N126">
        <v>0</v>
      </c>
      <c r="O126" t="b">
        <v>0</v>
      </c>
      <c r="P126" s="7">
        <f>E126/D126</f>
        <v>0</v>
      </c>
      <c r="Q126" s="6">
        <f>IF(N126&gt;0,E126/N126,0)</f>
        <v>0</v>
      </c>
      <c r="R126" t="b">
        <v>0</v>
      </c>
      <c r="S126" s="6" t="s">
        <v>8266</v>
      </c>
      <c r="T126" s="6" t="s">
        <v>8269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8263</v>
      </c>
      <c r="G127" t="str">
        <f t="shared" si="3"/>
        <v>Less Than 1000</v>
      </c>
      <c r="H127" t="s">
        <v>8227</v>
      </c>
      <c r="I127" t="s">
        <v>8249</v>
      </c>
      <c r="J127">
        <v>1486165880</v>
      </c>
      <c r="K127" s="8">
        <f t="shared" si="4"/>
        <v>42769.993981481486</v>
      </c>
      <c r="L127">
        <v>1480981880</v>
      </c>
      <c r="M127" s="8">
        <f t="shared" si="5"/>
        <v>42709.993981481486</v>
      </c>
      <c r="N127">
        <v>6</v>
      </c>
      <c r="O127" t="b">
        <v>0</v>
      </c>
      <c r="P127" s="7">
        <f>E127/D127</f>
        <v>0.14000000000000001</v>
      </c>
      <c r="Q127" s="6">
        <f>IF(N127&gt;0,E127/N127,0)</f>
        <v>11.666666666666666</v>
      </c>
      <c r="R127" t="b">
        <v>0</v>
      </c>
      <c r="S127" s="6" t="s">
        <v>8266</v>
      </c>
      <c r="T127" s="6" t="s">
        <v>8269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8263</v>
      </c>
      <c r="G128" t="str">
        <f t="shared" si="3"/>
        <v>25000 to 29999</v>
      </c>
      <c r="H128" t="s">
        <v>8222</v>
      </c>
      <c r="I128" t="s">
        <v>8244</v>
      </c>
      <c r="J128">
        <v>1433988000</v>
      </c>
      <c r="K128" s="8">
        <f t="shared" si="4"/>
        <v>42166.083333333328</v>
      </c>
      <c r="L128">
        <v>1431353337</v>
      </c>
      <c r="M128" s="8">
        <f t="shared" si="5"/>
        <v>42135.589548611111</v>
      </c>
      <c r="N128">
        <v>13</v>
      </c>
      <c r="O128" t="b">
        <v>0</v>
      </c>
      <c r="P128" s="7">
        <f>E128/D128</f>
        <v>5.5480000000000002E-2</v>
      </c>
      <c r="Q128" s="6">
        <f>IF(N128&gt;0,E128/N128,0)</f>
        <v>106.69230769230769</v>
      </c>
      <c r="R128" t="b">
        <v>0</v>
      </c>
      <c r="S128" s="6" t="s">
        <v>8266</v>
      </c>
      <c r="T128" s="6" t="s">
        <v>8269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8263</v>
      </c>
      <c r="G129" t="str">
        <f t="shared" si="3"/>
        <v>5000 to 9999</v>
      </c>
      <c r="H129" t="s">
        <v>8222</v>
      </c>
      <c r="I129" t="s">
        <v>8244</v>
      </c>
      <c r="J129">
        <v>1428069541</v>
      </c>
      <c r="K129" s="8">
        <f t="shared" si="4"/>
        <v>42097.582650462966</v>
      </c>
      <c r="L129">
        <v>1425481141</v>
      </c>
      <c r="M129" s="8">
        <f t="shared" si="5"/>
        <v>42067.62431712963</v>
      </c>
      <c r="N129">
        <v>4</v>
      </c>
      <c r="O129" t="b">
        <v>0</v>
      </c>
      <c r="P129" s="7">
        <f>E129/D129</f>
        <v>2.375E-2</v>
      </c>
      <c r="Q129" s="6">
        <f>IF(N129&gt;0,E129/N129,0)</f>
        <v>47.5</v>
      </c>
      <c r="R129" t="b">
        <v>0</v>
      </c>
      <c r="S129" s="6" t="s">
        <v>8266</v>
      </c>
      <c r="T129" s="6" t="s">
        <v>8269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8263</v>
      </c>
      <c r="G130" t="str">
        <f t="shared" si="3"/>
        <v>Not within Scope</v>
      </c>
      <c r="H130" t="s">
        <v>8222</v>
      </c>
      <c r="I130" t="s">
        <v>8244</v>
      </c>
      <c r="J130">
        <v>1476941293</v>
      </c>
      <c r="K130" s="8">
        <f t="shared" si="4"/>
        <v>42663.22792824074</v>
      </c>
      <c r="L130">
        <v>1473917293</v>
      </c>
      <c r="M130" s="8">
        <f t="shared" si="5"/>
        <v>42628.22792824074</v>
      </c>
      <c r="N130">
        <v>6</v>
      </c>
      <c r="O130" t="b">
        <v>0</v>
      </c>
      <c r="P130" s="7">
        <f>E130/D130</f>
        <v>1.8669999999999999E-2</v>
      </c>
      <c r="Q130" s="6">
        <f>IF(N130&gt;0,E130/N130,0)</f>
        <v>311.16666666666669</v>
      </c>
      <c r="R130" t="b">
        <v>0</v>
      </c>
      <c r="S130" s="6" t="s">
        <v>8266</v>
      </c>
      <c r="T130" s="6" t="s">
        <v>8269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8263</v>
      </c>
      <c r="G131" t="str">
        <f t="shared" ref="G131:G194" si="6">IF(D131&lt;=1000,"Less Than 1000",IF(D131&lt;=4999,"1000 to 4999",IF(D131&lt;=9999,"5000 to 9999",IF(D131&lt;=14999,"10000 to 14999",IF(D131&lt;=19999,"15000 to 19999",IF(D131&lt;=24999,"20000 to 24999",IF(D131&lt;=29999,"25000 to 29999",IF(D131&lt;=34999,"30000 to 34999",IF(D131&lt;=39999,"35000 to 39999",IF(D131&lt;=44999,"40000 to 44999",IF(D131&lt;=49999,"45000 to 49999",IF(D131&gt;=50000,"Not within Scope",9999))))))))))))</f>
        <v>20000 to 24999</v>
      </c>
      <c r="H131" t="s">
        <v>8222</v>
      </c>
      <c r="I131" t="s">
        <v>8244</v>
      </c>
      <c r="J131">
        <v>1414708183</v>
      </c>
      <c r="K131" s="8">
        <f t="shared" ref="K131:K194" si="7">(((J131/60)/60)/24)+DATE(1970,1,1)</f>
        <v>41942.937303240738</v>
      </c>
      <c r="L131">
        <v>1409524183</v>
      </c>
      <c r="M131" s="8">
        <f t="shared" ref="M131:M194" si="8">(((L131/60)/60)/24)+DATE(1970,1,1)</f>
        <v>41882.937303240738</v>
      </c>
      <c r="N131">
        <v>0</v>
      </c>
      <c r="O131" t="b">
        <v>0</v>
      </c>
      <c r="P131" s="7">
        <f>E131/D131</f>
        <v>0</v>
      </c>
      <c r="Q131" s="6">
        <f>IF(N131&gt;0,E131/N131,0)</f>
        <v>0</v>
      </c>
      <c r="R131" t="b">
        <v>0</v>
      </c>
      <c r="S131" s="6" t="s">
        <v>8266</v>
      </c>
      <c r="T131" s="6" t="s">
        <v>8269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8263</v>
      </c>
      <c r="G132" t="str">
        <f t="shared" si="6"/>
        <v>Less Than 1000</v>
      </c>
      <c r="H132" t="s">
        <v>8223</v>
      </c>
      <c r="I132" t="s">
        <v>8245</v>
      </c>
      <c r="J132">
        <v>1402949760</v>
      </c>
      <c r="K132" s="8">
        <f t="shared" si="7"/>
        <v>41806.844444444447</v>
      </c>
      <c r="L132">
        <v>1400536692</v>
      </c>
      <c r="M132" s="8">
        <f t="shared" si="8"/>
        <v>41778.915416666663</v>
      </c>
      <c r="N132">
        <v>0</v>
      </c>
      <c r="O132" t="b">
        <v>0</v>
      </c>
      <c r="P132" s="7">
        <f>E132/D132</f>
        <v>0</v>
      </c>
      <c r="Q132" s="6">
        <f>IF(N132&gt;0,E132/N132,0)</f>
        <v>0</v>
      </c>
      <c r="R132" t="b">
        <v>0</v>
      </c>
      <c r="S132" s="6" t="s">
        <v>8266</v>
      </c>
      <c r="T132" s="6" t="s">
        <v>8269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8263</v>
      </c>
      <c r="G133" t="str">
        <f t="shared" si="6"/>
        <v>1000 to 4999</v>
      </c>
      <c r="H133" t="s">
        <v>8222</v>
      </c>
      <c r="I133" t="s">
        <v>8244</v>
      </c>
      <c r="J133">
        <v>1467763200</v>
      </c>
      <c r="K133" s="8">
        <f t="shared" si="7"/>
        <v>42557</v>
      </c>
      <c r="L133">
        <v>1466453161</v>
      </c>
      <c r="M133" s="8">
        <f t="shared" si="8"/>
        <v>42541.837511574078</v>
      </c>
      <c r="N133">
        <v>0</v>
      </c>
      <c r="O133" t="b">
        <v>0</v>
      </c>
      <c r="P133" s="7">
        <f>E133/D133</f>
        <v>0</v>
      </c>
      <c r="Q133" s="6">
        <f>IF(N133&gt;0,E133/N133,0)</f>
        <v>0</v>
      </c>
      <c r="R133" t="b">
        <v>0</v>
      </c>
      <c r="S133" s="6" t="s">
        <v>8266</v>
      </c>
      <c r="T133" s="6" t="s">
        <v>8269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8263</v>
      </c>
      <c r="G134" t="str">
        <f t="shared" si="6"/>
        <v>Not within Scope</v>
      </c>
      <c r="H134" t="s">
        <v>8222</v>
      </c>
      <c r="I134" t="s">
        <v>8244</v>
      </c>
      <c r="J134">
        <v>1415392207</v>
      </c>
      <c r="K134" s="8">
        <f t="shared" si="7"/>
        <v>41950.854247685187</v>
      </c>
      <c r="L134">
        <v>1411500607</v>
      </c>
      <c r="M134" s="8">
        <f t="shared" si="8"/>
        <v>41905.812581018516</v>
      </c>
      <c r="N134">
        <v>81</v>
      </c>
      <c r="O134" t="b">
        <v>0</v>
      </c>
      <c r="P134" s="7">
        <f>E134/D134</f>
        <v>9.5687499999999995E-2</v>
      </c>
      <c r="Q134" s="6">
        <f>IF(N134&gt;0,E134/N134,0)</f>
        <v>94.506172839506178</v>
      </c>
      <c r="R134" t="b">
        <v>0</v>
      </c>
      <c r="S134" s="6" t="s">
        <v>8266</v>
      </c>
      <c r="T134" s="6" t="s">
        <v>8269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8263</v>
      </c>
      <c r="G135" t="str">
        <f t="shared" si="6"/>
        <v>Not within Scope</v>
      </c>
      <c r="H135" t="s">
        <v>8222</v>
      </c>
      <c r="I135" t="s">
        <v>8244</v>
      </c>
      <c r="J135">
        <v>1464715860</v>
      </c>
      <c r="K135" s="8">
        <f t="shared" si="7"/>
        <v>42521.729861111111</v>
      </c>
      <c r="L135">
        <v>1462130584</v>
      </c>
      <c r="M135" s="8">
        <f t="shared" si="8"/>
        <v>42491.80768518518</v>
      </c>
      <c r="N135">
        <v>0</v>
      </c>
      <c r="O135" t="b">
        <v>0</v>
      </c>
      <c r="P135" s="7">
        <f>E135/D135</f>
        <v>0</v>
      </c>
      <c r="Q135" s="6">
        <f>IF(N135&gt;0,E135/N135,0)</f>
        <v>0</v>
      </c>
      <c r="R135" t="b">
        <v>0</v>
      </c>
      <c r="S135" s="6" t="s">
        <v>8266</v>
      </c>
      <c r="T135" s="6" t="s">
        <v>8269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8263</v>
      </c>
      <c r="G136" t="str">
        <f t="shared" si="6"/>
        <v>5000 to 9999</v>
      </c>
      <c r="H136" t="s">
        <v>8222</v>
      </c>
      <c r="I136" t="s">
        <v>8244</v>
      </c>
      <c r="J136">
        <v>1441386000</v>
      </c>
      <c r="K136" s="8">
        <f t="shared" si="7"/>
        <v>42251.708333333328</v>
      </c>
      <c r="L136">
        <v>1438811418</v>
      </c>
      <c r="M136" s="8">
        <f t="shared" si="8"/>
        <v>42221.909930555557</v>
      </c>
      <c r="N136">
        <v>0</v>
      </c>
      <c r="O136" t="b">
        <v>0</v>
      </c>
      <c r="P136" s="7">
        <f>E136/D136</f>
        <v>0</v>
      </c>
      <c r="Q136" s="6">
        <f>IF(N136&gt;0,E136/N136,0)</f>
        <v>0</v>
      </c>
      <c r="R136" t="b">
        <v>0</v>
      </c>
      <c r="S136" s="6" t="s">
        <v>8266</v>
      </c>
      <c r="T136" s="6" t="s">
        <v>8269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8263</v>
      </c>
      <c r="G137" t="str">
        <f t="shared" si="6"/>
        <v>1000 to 4999</v>
      </c>
      <c r="H137" t="s">
        <v>8222</v>
      </c>
      <c r="I137" t="s">
        <v>8244</v>
      </c>
      <c r="J137">
        <v>1404241200</v>
      </c>
      <c r="K137" s="8">
        <f t="shared" si="7"/>
        <v>41821.791666666664</v>
      </c>
      <c r="L137">
        <v>1401354597</v>
      </c>
      <c r="M137" s="8">
        <f t="shared" si="8"/>
        <v>41788.381909722222</v>
      </c>
      <c r="N137">
        <v>5</v>
      </c>
      <c r="O137" t="b">
        <v>0</v>
      </c>
      <c r="P137" s="7">
        <f>E137/D137</f>
        <v>0.13433333333333333</v>
      </c>
      <c r="Q137" s="6">
        <f>IF(N137&gt;0,E137/N137,0)</f>
        <v>80.599999999999994</v>
      </c>
      <c r="R137" t="b">
        <v>0</v>
      </c>
      <c r="S137" s="6" t="s">
        <v>8266</v>
      </c>
      <c r="T137" s="6" t="s">
        <v>8269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8263</v>
      </c>
      <c r="G138" t="str">
        <f t="shared" si="6"/>
        <v>1000 to 4999</v>
      </c>
      <c r="H138" t="s">
        <v>8222</v>
      </c>
      <c r="I138" t="s">
        <v>8244</v>
      </c>
      <c r="J138">
        <v>1431771360</v>
      </c>
      <c r="K138" s="8">
        <f t="shared" si="7"/>
        <v>42140.427777777775</v>
      </c>
      <c r="L138">
        <v>1427968234</v>
      </c>
      <c r="M138" s="8">
        <f t="shared" si="8"/>
        <v>42096.410115740742</v>
      </c>
      <c r="N138">
        <v>0</v>
      </c>
      <c r="O138" t="b">
        <v>0</v>
      </c>
      <c r="P138" s="7">
        <f>E138/D138</f>
        <v>0</v>
      </c>
      <c r="Q138" s="6">
        <f>IF(N138&gt;0,E138/N138,0)</f>
        <v>0</v>
      </c>
      <c r="R138" t="b">
        <v>0</v>
      </c>
      <c r="S138" s="6" t="s">
        <v>8266</v>
      </c>
      <c r="T138" s="6" t="s">
        <v>8269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8263</v>
      </c>
      <c r="G139" t="str">
        <f t="shared" si="6"/>
        <v>Not within Scope</v>
      </c>
      <c r="H139" t="s">
        <v>8230</v>
      </c>
      <c r="I139" t="s">
        <v>8251</v>
      </c>
      <c r="J139">
        <v>1444657593</v>
      </c>
      <c r="K139" s="8">
        <f t="shared" si="7"/>
        <v>42289.573993055557</v>
      </c>
      <c r="L139">
        <v>1440337593</v>
      </c>
      <c r="M139" s="8">
        <f t="shared" si="8"/>
        <v>42239.573993055557</v>
      </c>
      <c r="N139">
        <v>0</v>
      </c>
      <c r="O139" t="b">
        <v>0</v>
      </c>
      <c r="P139" s="7">
        <f>E139/D139</f>
        <v>0</v>
      </c>
      <c r="Q139" s="6">
        <f>IF(N139&gt;0,E139/N139,0)</f>
        <v>0</v>
      </c>
      <c r="R139" t="b">
        <v>0</v>
      </c>
      <c r="S139" s="6" t="s">
        <v>8266</v>
      </c>
      <c r="T139" s="6" t="s">
        <v>8269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8263</v>
      </c>
      <c r="G140" t="str">
        <f t="shared" si="6"/>
        <v>Not within Scope</v>
      </c>
      <c r="H140" t="s">
        <v>8222</v>
      </c>
      <c r="I140" t="s">
        <v>8244</v>
      </c>
      <c r="J140">
        <v>1438405140</v>
      </c>
      <c r="K140" s="8">
        <f t="shared" si="7"/>
        <v>42217.207638888889</v>
      </c>
      <c r="L140">
        <v>1435731041</v>
      </c>
      <c r="M140" s="8">
        <f t="shared" si="8"/>
        <v>42186.257418981477</v>
      </c>
      <c r="N140">
        <v>58</v>
      </c>
      <c r="O140" t="b">
        <v>0</v>
      </c>
      <c r="P140" s="7">
        <f>E140/D140</f>
        <v>3.1413333333333335E-2</v>
      </c>
      <c r="Q140" s="6">
        <f>IF(N140&gt;0,E140/N140,0)</f>
        <v>81.241379310344826</v>
      </c>
      <c r="R140" t="b">
        <v>0</v>
      </c>
      <c r="S140" s="6" t="s">
        <v>8266</v>
      </c>
      <c r="T140" s="6" t="s">
        <v>8269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8263</v>
      </c>
      <c r="G141" t="str">
        <f t="shared" si="6"/>
        <v>Less Than 1000</v>
      </c>
      <c r="H141" t="s">
        <v>8222</v>
      </c>
      <c r="I141" t="s">
        <v>8244</v>
      </c>
      <c r="J141">
        <v>1436738772</v>
      </c>
      <c r="K141" s="8">
        <f t="shared" si="7"/>
        <v>42197.920972222222</v>
      </c>
      <c r="L141">
        <v>1435874772</v>
      </c>
      <c r="M141" s="8">
        <f t="shared" si="8"/>
        <v>42187.920972222222</v>
      </c>
      <c r="N141">
        <v>1</v>
      </c>
      <c r="O141" t="b">
        <v>0</v>
      </c>
      <c r="P141" s="7">
        <f>E141/D141</f>
        <v>1</v>
      </c>
      <c r="Q141" s="6">
        <f>IF(N141&gt;0,E141/N141,0)</f>
        <v>500</v>
      </c>
      <c r="R141" t="b">
        <v>0</v>
      </c>
      <c r="S141" s="6" t="s">
        <v>8266</v>
      </c>
      <c r="T141" s="6" t="s">
        <v>8269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8263</v>
      </c>
      <c r="G142" t="str">
        <f t="shared" si="6"/>
        <v>Not within Scope</v>
      </c>
      <c r="H142" t="s">
        <v>8222</v>
      </c>
      <c r="I142" t="s">
        <v>8244</v>
      </c>
      <c r="J142">
        <v>1426823132</v>
      </c>
      <c r="K142" s="8">
        <f t="shared" si="7"/>
        <v>42083.15662037037</v>
      </c>
      <c r="L142">
        <v>1424234732</v>
      </c>
      <c r="M142" s="8">
        <f t="shared" si="8"/>
        <v>42053.198287037041</v>
      </c>
      <c r="N142">
        <v>0</v>
      </c>
      <c r="O142" t="b">
        <v>0</v>
      </c>
      <c r="P142" s="7">
        <f>E142/D142</f>
        <v>0</v>
      </c>
      <c r="Q142" s="6">
        <f>IF(N142&gt;0,E142/N142,0)</f>
        <v>0</v>
      </c>
      <c r="R142" t="b">
        <v>0</v>
      </c>
      <c r="S142" s="6" t="s">
        <v>8266</v>
      </c>
      <c r="T142" s="6" t="s">
        <v>8269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8263</v>
      </c>
      <c r="G143" t="str">
        <f t="shared" si="6"/>
        <v>10000 to 14999</v>
      </c>
      <c r="H143" t="s">
        <v>8222</v>
      </c>
      <c r="I143" t="s">
        <v>8244</v>
      </c>
      <c r="J143">
        <v>1433043623</v>
      </c>
      <c r="K143" s="8">
        <f t="shared" si="7"/>
        <v>42155.153043981481</v>
      </c>
      <c r="L143">
        <v>1429155623</v>
      </c>
      <c r="M143" s="8">
        <f t="shared" si="8"/>
        <v>42110.153043981481</v>
      </c>
      <c r="N143">
        <v>28</v>
      </c>
      <c r="O143" t="b">
        <v>0</v>
      </c>
      <c r="P143" s="7">
        <f>E143/D143</f>
        <v>0.10775</v>
      </c>
      <c r="Q143" s="6">
        <f>IF(N143&gt;0,E143/N143,0)</f>
        <v>46.178571428571431</v>
      </c>
      <c r="R143" t="b">
        <v>0</v>
      </c>
      <c r="S143" s="6" t="s">
        <v>8266</v>
      </c>
      <c r="T143" s="6" t="s">
        <v>8269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8263</v>
      </c>
      <c r="G144" t="str">
        <f t="shared" si="6"/>
        <v>1000 to 4999</v>
      </c>
      <c r="H144" t="s">
        <v>8222</v>
      </c>
      <c r="I144" t="s">
        <v>8244</v>
      </c>
      <c r="J144">
        <v>1416176778</v>
      </c>
      <c r="K144" s="8">
        <f t="shared" si="7"/>
        <v>41959.934930555552</v>
      </c>
      <c r="L144">
        <v>1414358778</v>
      </c>
      <c r="M144" s="8">
        <f t="shared" si="8"/>
        <v>41938.893263888887</v>
      </c>
      <c r="N144">
        <v>1</v>
      </c>
      <c r="O144" t="b">
        <v>0</v>
      </c>
      <c r="P144" s="7">
        <f>E144/D144</f>
        <v>3.3333333333333335E-3</v>
      </c>
      <c r="Q144" s="6">
        <f>IF(N144&gt;0,E144/N144,0)</f>
        <v>10</v>
      </c>
      <c r="R144" t="b">
        <v>0</v>
      </c>
      <c r="S144" s="6" t="s">
        <v>8266</v>
      </c>
      <c r="T144" s="6" t="s">
        <v>8269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8263</v>
      </c>
      <c r="G145" t="str">
        <f t="shared" si="6"/>
        <v>5000 to 9999</v>
      </c>
      <c r="H145" t="s">
        <v>8224</v>
      </c>
      <c r="I145" t="s">
        <v>8246</v>
      </c>
      <c r="J145">
        <v>1472882100</v>
      </c>
      <c r="K145" s="8">
        <f t="shared" si="7"/>
        <v>42616.246527777781</v>
      </c>
      <c r="L145">
        <v>1467941542</v>
      </c>
      <c r="M145" s="8">
        <f t="shared" si="8"/>
        <v>42559.064143518524</v>
      </c>
      <c r="N145">
        <v>0</v>
      </c>
      <c r="O145" t="b">
        <v>0</v>
      </c>
      <c r="P145" s="7">
        <f>E145/D145</f>
        <v>0</v>
      </c>
      <c r="Q145" s="6">
        <f>IF(N145&gt;0,E145/N145,0)</f>
        <v>0</v>
      </c>
      <c r="R145" t="b">
        <v>0</v>
      </c>
      <c r="S145" s="6" t="s">
        <v>8266</v>
      </c>
      <c r="T145" s="6" t="s">
        <v>8269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8263</v>
      </c>
      <c r="G146" t="str">
        <f t="shared" si="6"/>
        <v>5000 to 9999</v>
      </c>
      <c r="H146" t="s">
        <v>8227</v>
      </c>
      <c r="I146" t="s">
        <v>8249</v>
      </c>
      <c r="J146">
        <v>1428945472</v>
      </c>
      <c r="K146" s="8">
        <f t="shared" si="7"/>
        <v>42107.72074074074</v>
      </c>
      <c r="L146">
        <v>1423765072</v>
      </c>
      <c r="M146" s="8">
        <f t="shared" si="8"/>
        <v>42047.762407407412</v>
      </c>
      <c r="N146">
        <v>37</v>
      </c>
      <c r="O146" t="b">
        <v>0</v>
      </c>
      <c r="P146" s="7">
        <f>E146/D146</f>
        <v>0.27600000000000002</v>
      </c>
      <c r="Q146" s="6">
        <f>IF(N146&gt;0,E146/N146,0)</f>
        <v>55.945945945945944</v>
      </c>
      <c r="R146" t="b">
        <v>0</v>
      </c>
      <c r="S146" s="6" t="s">
        <v>8266</v>
      </c>
      <c r="T146" s="6" t="s">
        <v>8269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8263</v>
      </c>
      <c r="G147" t="str">
        <f t="shared" si="6"/>
        <v>1000 to 4999</v>
      </c>
      <c r="H147" t="s">
        <v>8222</v>
      </c>
      <c r="I147" t="s">
        <v>8244</v>
      </c>
      <c r="J147">
        <v>1439298052</v>
      </c>
      <c r="K147" s="8">
        <f t="shared" si="7"/>
        <v>42227.542268518519</v>
      </c>
      <c r="L147">
        <v>1436965252</v>
      </c>
      <c r="M147" s="8">
        <f t="shared" si="8"/>
        <v>42200.542268518519</v>
      </c>
      <c r="N147">
        <v>9</v>
      </c>
      <c r="O147" t="b">
        <v>0</v>
      </c>
      <c r="P147" s="7">
        <f>E147/D147</f>
        <v>7.5111111111111115E-2</v>
      </c>
      <c r="Q147" s="6">
        <f>IF(N147&gt;0,E147/N147,0)</f>
        <v>37.555555555555557</v>
      </c>
      <c r="R147" t="b">
        <v>0</v>
      </c>
      <c r="S147" s="6" t="s">
        <v>8266</v>
      </c>
      <c r="T147" s="6" t="s">
        <v>8269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8263</v>
      </c>
      <c r="G148" t="str">
        <f t="shared" si="6"/>
        <v>20000 to 24999</v>
      </c>
      <c r="H148" t="s">
        <v>8222</v>
      </c>
      <c r="I148" t="s">
        <v>8244</v>
      </c>
      <c r="J148">
        <v>1484698998</v>
      </c>
      <c r="K148" s="8">
        <f t="shared" si="7"/>
        <v>42753.016180555554</v>
      </c>
      <c r="L148">
        <v>1479514998</v>
      </c>
      <c r="M148" s="8">
        <f t="shared" si="8"/>
        <v>42693.016180555554</v>
      </c>
      <c r="N148">
        <v>3</v>
      </c>
      <c r="O148" t="b">
        <v>0</v>
      </c>
      <c r="P148" s="7">
        <f>E148/D148</f>
        <v>5.7499999999999999E-3</v>
      </c>
      <c r="Q148" s="6">
        <f>IF(N148&gt;0,E148/N148,0)</f>
        <v>38.333333333333336</v>
      </c>
      <c r="R148" t="b">
        <v>0</v>
      </c>
      <c r="S148" s="6" t="s">
        <v>8266</v>
      </c>
      <c r="T148" s="6" t="s">
        <v>8269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8263</v>
      </c>
      <c r="G149" t="str">
        <f t="shared" si="6"/>
        <v>5000 to 9999</v>
      </c>
      <c r="H149" t="s">
        <v>8223</v>
      </c>
      <c r="I149" t="s">
        <v>8245</v>
      </c>
      <c r="J149">
        <v>1420741080</v>
      </c>
      <c r="K149" s="8">
        <f t="shared" si="7"/>
        <v>42012.762499999997</v>
      </c>
      <c r="L149">
        <v>1417026340</v>
      </c>
      <c r="M149" s="8">
        <f t="shared" si="8"/>
        <v>41969.767824074079</v>
      </c>
      <c r="N149">
        <v>0</v>
      </c>
      <c r="O149" t="b">
        <v>0</v>
      </c>
      <c r="P149" s="7">
        <f>E149/D149</f>
        <v>0</v>
      </c>
      <c r="Q149" s="6">
        <f>IF(N149&gt;0,E149/N149,0)</f>
        <v>0</v>
      </c>
      <c r="R149" t="b">
        <v>0</v>
      </c>
      <c r="S149" s="6" t="s">
        <v>8266</v>
      </c>
      <c r="T149" s="6" t="s">
        <v>8269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8263</v>
      </c>
      <c r="G150" t="str">
        <f t="shared" si="6"/>
        <v>Not within Scope</v>
      </c>
      <c r="H150" t="s">
        <v>8222</v>
      </c>
      <c r="I150" t="s">
        <v>8244</v>
      </c>
      <c r="J150">
        <v>1456555536</v>
      </c>
      <c r="K150" s="8">
        <f t="shared" si="7"/>
        <v>42427.281666666662</v>
      </c>
      <c r="L150">
        <v>1453963536</v>
      </c>
      <c r="M150" s="8">
        <f t="shared" si="8"/>
        <v>42397.281666666662</v>
      </c>
      <c r="N150">
        <v>2</v>
      </c>
      <c r="O150" t="b">
        <v>0</v>
      </c>
      <c r="P150" s="7">
        <f>E150/D150</f>
        <v>8.0000000000000004E-4</v>
      </c>
      <c r="Q150" s="6">
        <f>IF(N150&gt;0,E150/N150,0)</f>
        <v>20</v>
      </c>
      <c r="R150" t="b">
        <v>0</v>
      </c>
      <c r="S150" s="6" t="s">
        <v>8266</v>
      </c>
      <c r="T150" s="6" t="s">
        <v>8269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8263</v>
      </c>
      <c r="G151" t="str">
        <f t="shared" si="6"/>
        <v>10000 to 14999</v>
      </c>
      <c r="H151" t="s">
        <v>8222</v>
      </c>
      <c r="I151" t="s">
        <v>8244</v>
      </c>
      <c r="J151">
        <v>1419494400</v>
      </c>
      <c r="K151" s="8">
        <f t="shared" si="7"/>
        <v>41998.333333333328</v>
      </c>
      <c r="L151">
        <v>1416888470</v>
      </c>
      <c r="M151" s="8">
        <f t="shared" si="8"/>
        <v>41968.172106481477</v>
      </c>
      <c r="N151">
        <v>6</v>
      </c>
      <c r="O151" t="b">
        <v>0</v>
      </c>
      <c r="P151" s="7">
        <f>E151/D151</f>
        <v>9.1999999999999998E-3</v>
      </c>
      <c r="Q151" s="6">
        <f>IF(N151&gt;0,E151/N151,0)</f>
        <v>15.333333333333334</v>
      </c>
      <c r="R151" t="b">
        <v>0</v>
      </c>
      <c r="S151" s="6" t="s">
        <v>8266</v>
      </c>
      <c r="T151" s="6" t="s">
        <v>8269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8263</v>
      </c>
      <c r="G152" t="str">
        <f t="shared" si="6"/>
        <v>Not within Scope</v>
      </c>
      <c r="H152" t="s">
        <v>8222</v>
      </c>
      <c r="I152" t="s">
        <v>8244</v>
      </c>
      <c r="J152">
        <v>1432612382</v>
      </c>
      <c r="K152" s="8">
        <f t="shared" si="7"/>
        <v>42150.161828703705</v>
      </c>
      <c r="L152">
        <v>1427428382</v>
      </c>
      <c r="M152" s="8">
        <f t="shared" si="8"/>
        <v>42090.161828703705</v>
      </c>
      <c r="N152">
        <v>67</v>
      </c>
      <c r="O152" t="b">
        <v>0</v>
      </c>
      <c r="P152" s="7">
        <f>E152/D152</f>
        <v>0.23163076923076922</v>
      </c>
      <c r="Q152" s="6">
        <f>IF(N152&gt;0,E152/N152,0)</f>
        <v>449.43283582089555</v>
      </c>
      <c r="R152" t="b">
        <v>0</v>
      </c>
      <c r="S152" s="6" t="s">
        <v>8266</v>
      </c>
      <c r="T152" s="6" t="s">
        <v>8269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8263</v>
      </c>
      <c r="G153" t="str">
        <f t="shared" si="6"/>
        <v>Not within Scope</v>
      </c>
      <c r="H153" t="s">
        <v>8224</v>
      </c>
      <c r="I153" t="s">
        <v>8246</v>
      </c>
      <c r="J153">
        <v>1434633191</v>
      </c>
      <c r="K153" s="8">
        <f t="shared" si="7"/>
        <v>42173.550821759258</v>
      </c>
      <c r="L153">
        <v>1429449191</v>
      </c>
      <c r="M153" s="8">
        <f t="shared" si="8"/>
        <v>42113.550821759258</v>
      </c>
      <c r="N153">
        <v>5</v>
      </c>
      <c r="O153" t="b">
        <v>0</v>
      </c>
      <c r="P153" s="7">
        <f>E153/D153</f>
        <v>5.5999999999999995E-4</v>
      </c>
      <c r="Q153" s="6">
        <f>IF(N153&gt;0,E153/N153,0)</f>
        <v>28</v>
      </c>
      <c r="R153" t="b">
        <v>0</v>
      </c>
      <c r="S153" s="6" t="s">
        <v>8266</v>
      </c>
      <c r="T153" s="6" t="s">
        <v>8269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8263</v>
      </c>
      <c r="G154" t="str">
        <f t="shared" si="6"/>
        <v>Not within Scope</v>
      </c>
      <c r="H154" t="s">
        <v>8222</v>
      </c>
      <c r="I154" t="s">
        <v>8244</v>
      </c>
      <c r="J154">
        <v>1411437100</v>
      </c>
      <c r="K154" s="8">
        <f t="shared" si="7"/>
        <v>41905.077546296299</v>
      </c>
      <c r="L154">
        <v>1408845100</v>
      </c>
      <c r="M154" s="8">
        <f t="shared" si="8"/>
        <v>41875.077546296299</v>
      </c>
      <c r="N154">
        <v>2</v>
      </c>
      <c r="O154" t="b">
        <v>0</v>
      </c>
      <c r="P154" s="7">
        <f>E154/D154</f>
        <v>7.8947368421052633E-5</v>
      </c>
      <c r="Q154" s="6">
        <f>IF(N154&gt;0,E154/N154,0)</f>
        <v>15</v>
      </c>
      <c r="R154" t="b">
        <v>0</v>
      </c>
      <c r="S154" s="6" t="s">
        <v>8266</v>
      </c>
      <c r="T154" s="6" t="s">
        <v>8269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8263</v>
      </c>
      <c r="G155" t="str">
        <f t="shared" si="6"/>
        <v>Not within Scope</v>
      </c>
      <c r="H155" t="s">
        <v>8222</v>
      </c>
      <c r="I155" t="s">
        <v>8244</v>
      </c>
      <c r="J155">
        <v>1417532644</v>
      </c>
      <c r="K155" s="8">
        <f t="shared" si="7"/>
        <v>41975.627824074079</v>
      </c>
      <c r="L155">
        <v>1413900244</v>
      </c>
      <c r="M155" s="8">
        <f t="shared" si="8"/>
        <v>41933.586157407408</v>
      </c>
      <c r="N155">
        <v>10</v>
      </c>
      <c r="O155" t="b">
        <v>0</v>
      </c>
      <c r="P155" s="7">
        <f>E155/D155</f>
        <v>7.1799999999999998E-3</v>
      </c>
      <c r="Q155" s="6">
        <f>IF(N155&gt;0,E155/N155,0)</f>
        <v>35.9</v>
      </c>
      <c r="R155" t="b">
        <v>0</v>
      </c>
      <c r="S155" s="6" t="s">
        <v>8266</v>
      </c>
      <c r="T155" s="6" t="s">
        <v>8269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8263</v>
      </c>
      <c r="G156" t="str">
        <f t="shared" si="6"/>
        <v>1000 to 4999</v>
      </c>
      <c r="H156" t="s">
        <v>8222</v>
      </c>
      <c r="I156" t="s">
        <v>8244</v>
      </c>
      <c r="J156">
        <v>1433336895</v>
      </c>
      <c r="K156" s="8">
        <f t="shared" si="7"/>
        <v>42158.547395833331</v>
      </c>
      <c r="L156">
        <v>1429621695</v>
      </c>
      <c r="M156" s="8">
        <f t="shared" si="8"/>
        <v>42115.547395833331</v>
      </c>
      <c r="N156">
        <v>3</v>
      </c>
      <c r="O156" t="b">
        <v>0</v>
      </c>
      <c r="P156" s="7">
        <f>E156/D156</f>
        <v>2.6666666666666668E-2</v>
      </c>
      <c r="Q156" s="6">
        <f>IF(N156&gt;0,E156/N156,0)</f>
        <v>13.333333333333334</v>
      </c>
      <c r="R156" t="b">
        <v>0</v>
      </c>
      <c r="S156" s="6" t="s">
        <v>8266</v>
      </c>
      <c r="T156" s="6" t="s">
        <v>8269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8263</v>
      </c>
      <c r="G157" t="str">
        <f t="shared" si="6"/>
        <v>Not within Scope</v>
      </c>
      <c r="H157" t="s">
        <v>8222</v>
      </c>
      <c r="I157" t="s">
        <v>8244</v>
      </c>
      <c r="J157">
        <v>1437657935</v>
      </c>
      <c r="K157" s="8">
        <f t="shared" si="7"/>
        <v>42208.559432870374</v>
      </c>
      <c r="L157">
        <v>1434201935</v>
      </c>
      <c r="M157" s="8">
        <f t="shared" si="8"/>
        <v>42168.559432870374</v>
      </c>
      <c r="N157">
        <v>4</v>
      </c>
      <c r="O157" t="b">
        <v>0</v>
      </c>
      <c r="P157" s="7">
        <f>E157/D157</f>
        <v>6.0000000000000002E-5</v>
      </c>
      <c r="Q157" s="6">
        <f>IF(N157&gt;0,E157/N157,0)</f>
        <v>20.25</v>
      </c>
      <c r="R157" t="b">
        <v>0</v>
      </c>
      <c r="S157" s="6" t="s">
        <v>8266</v>
      </c>
      <c r="T157" s="6" t="s">
        <v>8269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8263</v>
      </c>
      <c r="G158" t="str">
        <f t="shared" si="6"/>
        <v>35000 to 39999</v>
      </c>
      <c r="H158" t="s">
        <v>8227</v>
      </c>
      <c r="I158" t="s">
        <v>8249</v>
      </c>
      <c r="J158">
        <v>1407034796</v>
      </c>
      <c r="K158" s="8">
        <f t="shared" si="7"/>
        <v>41854.124953703707</v>
      </c>
      <c r="L158">
        <v>1401850796</v>
      </c>
      <c r="M158" s="8">
        <f t="shared" si="8"/>
        <v>41794.124953703707</v>
      </c>
      <c r="N158">
        <v>15</v>
      </c>
      <c r="O158" t="b">
        <v>0</v>
      </c>
      <c r="P158" s="7">
        <f>E158/D158</f>
        <v>5.0999999999999997E-2</v>
      </c>
      <c r="Q158" s="6">
        <f>IF(N158&gt;0,E158/N158,0)</f>
        <v>119</v>
      </c>
      <c r="R158" t="b">
        <v>0</v>
      </c>
      <c r="S158" s="6" t="s">
        <v>8266</v>
      </c>
      <c r="T158" s="6" t="s">
        <v>8269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8263</v>
      </c>
      <c r="G159" t="str">
        <f t="shared" si="6"/>
        <v>1000 to 4999</v>
      </c>
      <c r="H159" t="s">
        <v>8222</v>
      </c>
      <c r="I159" t="s">
        <v>8244</v>
      </c>
      <c r="J159">
        <v>1456523572</v>
      </c>
      <c r="K159" s="8">
        <f t="shared" si="7"/>
        <v>42426.911712962959</v>
      </c>
      <c r="L159">
        <v>1453931572</v>
      </c>
      <c r="M159" s="8">
        <f t="shared" si="8"/>
        <v>42396.911712962959</v>
      </c>
      <c r="N159">
        <v>2</v>
      </c>
      <c r="O159" t="b">
        <v>0</v>
      </c>
      <c r="P159" s="7">
        <f>E159/D159</f>
        <v>2.671118530884808E-3</v>
      </c>
      <c r="Q159" s="6">
        <f>IF(N159&gt;0,E159/N159,0)</f>
        <v>4</v>
      </c>
      <c r="R159" t="b">
        <v>0</v>
      </c>
      <c r="S159" s="6" t="s">
        <v>8266</v>
      </c>
      <c r="T159" s="6" t="s">
        <v>8269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8263</v>
      </c>
      <c r="G160" t="str">
        <f t="shared" si="6"/>
        <v>5000 to 9999</v>
      </c>
      <c r="H160" t="s">
        <v>8222</v>
      </c>
      <c r="I160" t="s">
        <v>8244</v>
      </c>
      <c r="J160">
        <v>1413942628</v>
      </c>
      <c r="K160" s="8">
        <f t="shared" si="7"/>
        <v>41934.07671296296</v>
      </c>
      <c r="L160">
        <v>1411350628</v>
      </c>
      <c r="M160" s="8">
        <f t="shared" si="8"/>
        <v>41904.07671296296</v>
      </c>
      <c r="N160">
        <v>0</v>
      </c>
      <c r="O160" t="b">
        <v>0</v>
      </c>
      <c r="P160" s="7">
        <f>E160/D160</f>
        <v>0</v>
      </c>
      <c r="Q160" s="6">
        <f>IF(N160&gt;0,E160/N160,0)</f>
        <v>0</v>
      </c>
      <c r="R160" t="b">
        <v>0</v>
      </c>
      <c r="S160" s="6" t="s">
        <v>8266</v>
      </c>
      <c r="T160" s="6" t="s">
        <v>8269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8263</v>
      </c>
      <c r="G161" t="str">
        <f t="shared" si="6"/>
        <v>Not within Scope</v>
      </c>
      <c r="H161" t="s">
        <v>8222</v>
      </c>
      <c r="I161" t="s">
        <v>8244</v>
      </c>
      <c r="J161">
        <v>1467541545</v>
      </c>
      <c r="K161" s="8">
        <f t="shared" si="7"/>
        <v>42554.434548611112</v>
      </c>
      <c r="L161">
        <v>1464085545</v>
      </c>
      <c r="M161" s="8">
        <f t="shared" si="8"/>
        <v>42514.434548611112</v>
      </c>
      <c r="N161">
        <v>1</v>
      </c>
      <c r="O161" t="b">
        <v>0</v>
      </c>
      <c r="P161" s="7">
        <f>E161/D161</f>
        <v>2.0000000000000002E-5</v>
      </c>
      <c r="Q161" s="6">
        <f>IF(N161&gt;0,E161/N161,0)</f>
        <v>10</v>
      </c>
      <c r="R161" t="b">
        <v>0</v>
      </c>
      <c r="S161" s="6" t="s">
        <v>8266</v>
      </c>
      <c r="T161" s="6" t="s">
        <v>8269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tr">
        <f t="shared" si="6"/>
        <v>5000 to 9999</v>
      </c>
      <c r="H162" t="s">
        <v>8222</v>
      </c>
      <c r="I162" t="s">
        <v>8244</v>
      </c>
      <c r="J162">
        <v>1439675691</v>
      </c>
      <c r="K162" s="8">
        <f t="shared" si="7"/>
        <v>42231.913090277783</v>
      </c>
      <c r="L162">
        <v>1434491691</v>
      </c>
      <c r="M162" s="8">
        <f t="shared" si="8"/>
        <v>42171.913090277783</v>
      </c>
      <c r="N162">
        <v>0</v>
      </c>
      <c r="O162" t="b">
        <v>0</v>
      </c>
      <c r="P162" s="7">
        <f>E162/D162</f>
        <v>0</v>
      </c>
      <c r="Q162" s="6">
        <f>IF(N162&gt;0,E162/N162,0)</f>
        <v>0</v>
      </c>
      <c r="R162" t="b">
        <v>0</v>
      </c>
      <c r="S162" s="6" t="s">
        <v>8266</v>
      </c>
      <c r="T162" s="6" t="s">
        <v>8270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tr">
        <f t="shared" si="6"/>
        <v>Not within Scope</v>
      </c>
      <c r="H163" t="s">
        <v>8222</v>
      </c>
      <c r="I163" t="s">
        <v>8244</v>
      </c>
      <c r="J163">
        <v>1404318595</v>
      </c>
      <c r="K163" s="8">
        <f t="shared" si="7"/>
        <v>41822.687442129631</v>
      </c>
      <c r="L163">
        <v>1401726595</v>
      </c>
      <c r="M163" s="8">
        <f t="shared" si="8"/>
        <v>41792.687442129631</v>
      </c>
      <c r="N163">
        <v>1</v>
      </c>
      <c r="O163" t="b">
        <v>0</v>
      </c>
      <c r="P163" s="7">
        <f>E163/D163</f>
        <v>1E-4</v>
      </c>
      <c r="Q163" s="6">
        <f>IF(N163&gt;0,E163/N163,0)</f>
        <v>5</v>
      </c>
      <c r="R163" t="b">
        <v>0</v>
      </c>
      <c r="S163" s="6" t="s">
        <v>8266</v>
      </c>
      <c r="T163" s="6" t="s">
        <v>8270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tr">
        <f t="shared" si="6"/>
        <v>1000 to 4999</v>
      </c>
      <c r="H164" t="s">
        <v>8222</v>
      </c>
      <c r="I164" t="s">
        <v>8244</v>
      </c>
      <c r="J164">
        <v>1408232520</v>
      </c>
      <c r="K164" s="8">
        <f t="shared" si="7"/>
        <v>41867.987500000003</v>
      </c>
      <c r="L164">
        <v>1405393356</v>
      </c>
      <c r="M164" s="8">
        <f t="shared" si="8"/>
        <v>41835.126805555556</v>
      </c>
      <c r="N164">
        <v>10</v>
      </c>
      <c r="O164" t="b">
        <v>0</v>
      </c>
      <c r="P164" s="7">
        <f>E164/D164</f>
        <v>0.15535714285714286</v>
      </c>
      <c r="Q164" s="6">
        <f>IF(N164&gt;0,E164/N164,0)</f>
        <v>43.5</v>
      </c>
      <c r="R164" t="b">
        <v>0</v>
      </c>
      <c r="S164" s="6" t="s">
        <v>8266</v>
      </c>
      <c r="T164" s="6" t="s">
        <v>8270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tr">
        <f t="shared" si="6"/>
        <v>Not within Scope</v>
      </c>
      <c r="H165" t="s">
        <v>8222</v>
      </c>
      <c r="I165" t="s">
        <v>8244</v>
      </c>
      <c r="J165">
        <v>1443657600</v>
      </c>
      <c r="K165" s="8">
        <f t="shared" si="7"/>
        <v>42278</v>
      </c>
      <c r="L165">
        <v>1440716654</v>
      </c>
      <c r="M165" s="8">
        <f t="shared" si="8"/>
        <v>42243.961273148147</v>
      </c>
      <c r="N165">
        <v>0</v>
      </c>
      <c r="O165" t="b">
        <v>0</v>
      </c>
      <c r="P165" s="7">
        <f>E165/D165</f>
        <v>0</v>
      </c>
      <c r="Q165" s="6">
        <f>IF(N165&gt;0,E165/N165,0)</f>
        <v>0</v>
      </c>
      <c r="R165" t="b">
        <v>0</v>
      </c>
      <c r="S165" s="6" t="s">
        <v>8266</v>
      </c>
      <c r="T165" s="6" t="s">
        <v>8270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tr">
        <f t="shared" si="6"/>
        <v>Not within Scope</v>
      </c>
      <c r="H166" t="s">
        <v>8222</v>
      </c>
      <c r="I166" t="s">
        <v>8244</v>
      </c>
      <c r="J166">
        <v>1411150701</v>
      </c>
      <c r="K166" s="8">
        <f t="shared" si="7"/>
        <v>41901.762743055559</v>
      </c>
      <c r="L166">
        <v>1405966701</v>
      </c>
      <c r="M166" s="8">
        <f t="shared" si="8"/>
        <v>41841.762743055559</v>
      </c>
      <c r="N166">
        <v>7</v>
      </c>
      <c r="O166" t="b">
        <v>0</v>
      </c>
      <c r="P166" s="7">
        <f>E166/D166</f>
        <v>5.3333333333333332E-3</v>
      </c>
      <c r="Q166" s="6">
        <f>IF(N166&gt;0,E166/N166,0)</f>
        <v>91.428571428571431</v>
      </c>
      <c r="R166" t="b">
        <v>0</v>
      </c>
      <c r="S166" s="6" t="s">
        <v>8266</v>
      </c>
      <c r="T166" s="6" t="s">
        <v>8270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tr">
        <f t="shared" si="6"/>
        <v>15000 to 19999</v>
      </c>
      <c r="H167" t="s">
        <v>8223</v>
      </c>
      <c r="I167" t="s">
        <v>8245</v>
      </c>
      <c r="J167">
        <v>1452613724</v>
      </c>
      <c r="K167" s="8">
        <f t="shared" si="7"/>
        <v>42381.658842592587</v>
      </c>
      <c r="L167">
        <v>1450021724</v>
      </c>
      <c r="M167" s="8">
        <f t="shared" si="8"/>
        <v>42351.658842592587</v>
      </c>
      <c r="N167">
        <v>0</v>
      </c>
      <c r="O167" t="b">
        <v>0</v>
      </c>
      <c r="P167" s="7">
        <f>E167/D167</f>
        <v>0</v>
      </c>
      <c r="Q167" s="6">
        <f>IF(N167&gt;0,E167/N167,0)</f>
        <v>0</v>
      </c>
      <c r="R167" t="b">
        <v>0</v>
      </c>
      <c r="S167" s="6" t="s">
        <v>8266</v>
      </c>
      <c r="T167" s="6" t="s">
        <v>8270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tr">
        <f t="shared" si="6"/>
        <v>5000 to 9999</v>
      </c>
      <c r="H168" t="s">
        <v>8222</v>
      </c>
      <c r="I168" t="s">
        <v>8244</v>
      </c>
      <c r="J168">
        <v>1484531362</v>
      </c>
      <c r="K168" s="8">
        <f t="shared" si="7"/>
        <v>42751.075949074075</v>
      </c>
      <c r="L168">
        <v>1481939362</v>
      </c>
      <c r="M168" s="8">
        <f t="shared" si="8"/>
        <v>42721.075949074075</v>
      </c>
      <c r="N168">
        <v>1</v>
      </c>
      <c r="O168" t="b">
        <v>0</v>
      </c>
      <c r="P168" s="7">
        <f>E168/D168</f>
        <v>0.6</v>
      </c>
      <c r="Q168" s="6">
        <f>IF(N168&gt;0,E168/N168,0)</f>
        <v>3000</v>
      </c>
      <c r="R168" t="b">
        <v>0</v>
      </c>
      <c r="S168" s="6" t="s">
        <v>8266</v>
      </c>
      <c r="T168" s="6" t="s">
        <v>8270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tr">
        <f t="shared" si="6"/>
        <v>Not within Scope</v>
      </c>
      <c r="H169" t="s">
        <v>8222</v>
      </c>
      <c r="I169" t="s">
        <v>8244</v>
      </c>
      <c r="J169">
        <v>1438726535</v>
      </c>
      <c r="K169" s="8">
        <f t="shared" si="7"/>
        <v>42220.927488425921</v>
      </c>
      <c r="L169">
        <v>1433542535</v>
      </c>
      <c r="M169" s="8">
        <f t="shared" si="8"/>
        <v>42160.927488425921</v>
      </c>
      <c r="N169">
        <v>2</v>
      </c>
      <c r="O169" t="b">
        <v>0</v>
      </c>
      <c r="P169" s="7">
        <f>E169/D169</f>
        <v>1E-4</v>
      </c>
      <c r="Q169" s="6">
        <f>IF(N169&gt;0,E169/N169,0)</f>
        <v>5.5</v>
      </c>
      <c r="R169" t="b">
        <v>0</v>
      </c>
      <c r="S169" s="6" t="s">
        <v>8266</v>
      </c>
      <c r="T169" s="6" t="s">
        <v>8270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tr">
        <f t="shared" si="6"/>
        <v>5000 to 9999</v>
      </c>
      <c r="H170" t="s">
        <v>8222</v>
      </c>
      <c r="I170" t="s">
        <v>8244</v>
      </c>
      <c r="J170">
        <v>1426791770</v>
      </c>
      <c r="K170" s="8">
        <f t="shared" si="7"/>
        <v>42082.793634259258</v>
      </c>
      <c r="L170">
        <v>1424203370</v>
      </c>
      <c r="M170" s="8">
        <f t="shared" si="8"/>
        <v>42052.83530092593</v>
      </c>
      <c r="N170">
        <v>3</v>
      </c>
      <c r="O170" t="b">
        <v>0</v>
      </c>
      <c r="P170" s="7">
        <f>E170/D170</f>
        <v>4.0625000000000001E-2</v>
      </c>
      <c r="Q170" s="6">
        <f>IF(N170&gt;0,E170/N170,0)</f>
        <v>108.33333333333333</v>
      </c>
      <c r="R170" t="b">
        <v>0</v>
      </c>
      <c r="S170" s="6" t="s">
        <v>8266</v>
      </c>
      <c r="T170" s="6" t="s">
        <v>8270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tr">
        <f t="shared" si="6"/>
        <v>1000 to 4999</v>
      </c>
      <c r="H171" t="s">
        <v>8223</v>
      </c>
      <c r="I171" t="s">
        <v>8245</v>
      </c>
      <c r="J171">
        <v>1413634059</v>
      </c>
      <c r="K171" s="8">
        <f t="shared" si="7"/>
        <v>41930.505312499998</v>
      </c>
      <c r="L171">
        <v>1411042059</v>
      </c>
      <c r="M171" s="8">
        <f t="shared" si="8"/>
        <v>41900.505312499998</v>
      </c>
      <c r="N171">
        <v>10</v>
      </c>
      <c r="O171" t="b">
        <v>0</v>
      </c>
      <c r="P171" s="7">
        <f>E171/D171</f>
        <v>0.224</v>
      </c>
      <c r="Q171" s="6">
        <f>IF(N171&gt;0,E171/N171,0)</f>
        <v>56</v>
      </c>
      <c r="R171" t="b">
        <v>0</v>
      </c>
      <c r="S171" s="6" t="s">
        <v>8266</v>
      </c>
      <c r="T171" s="6" t="s">
        <v>8270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tr">
        <f t="shared" si="6"/>
        <v>10000 to 14999</v>
      </c>
      <c r="H172" t="s">
        <v>8222</v>
      </c>
      <c r="I172" t="s">
        <v>8244</v>
      </c>
      <c r="J172">
        <v>1440912480</v>
      </c>
      <c r="K172" s="8">
        <f t="shared" si="7"/>
        <v>42246.227777777778</v>
      </c>
      <c r="L172">
        <v>1438385283</v>
      </c>
      <c r="M172" s="8">
        <f t="shared" si="8"/>
        <v>42216.977812500001</v>
      </c>
      <c r="N172">
        <v>10</v>
      </c>
      <c r="O172" t="b">
        <v>0</v>
      </c>
      <c r="P172" s="7">
        <f>E172/D172</f>
        <v>3.2500000000000001E-2</v>
      </c>
      <c r="Q172" s="6">
        <f>IF(N172&gt;0,E172/N172,0)</f>
        <v>32.5</v>
      </c>
      <c r="R172" t="b">
        <v>0</v>
      </c>
      <c r="S172" s="6" t="s">
        <v>8266</v>
      </c>
      <c r="T172" s="6" t="s">
        <v>8270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tr">
        <f t="shared" si="6"/>
        <v>Not within Scope</v>
      </c>
      <c r="H173" t="s">
        <v>8222</v>
      </c>
      <c r="I173" t="s">
        <v>8244</v>
      </c>
      <c r="J173">
        <v>1470975614</v>
      </c>
      <c r="K173" s="8">
        <f t="shared" si="7"/>
        <v>42594.180717592593</v>
      </c>
      <c r="L173">
        <v>1465791614</v>
      </c>
      <c r="M173" s="8">
        <f t="shared" si="8"/>
        <v>42534.180717592593</v>
      </c>
      <c r="N173">
        <v>1</v>
      </c>
      <c r="O173" t="b">
        <v>0</v>
      </c>
      <c r="P173" s="7">
        <f>E173/D173</f>
        <v>2.0000000000000002E-5</v>
      </c>
      <c r="Q173" s="6">
        <f>IF(N173&gt;0,E173/N173,0)</f>
        <v>1</v>
      </c>
      <c r="R173" t="b">
        <v>0</v>
      </c>
      <c r="S173" s="6" t="s">
        <v>8266</v>
      </c>
      <c r="T173" s="6" t="s">
        <v>8270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tr">
        <f t="shared" si="6"/>
        <v>Not within Scope</v>
      </c>
      <c r="H174" t="s">
        <v>8222</v>
      </c>
      <c r="I174" t="s">
        <v>8244</v>
      </c>
      <c r="J174">
        <v>1426753723</v>
      </c>
      <c r="K174" s="8">
        <f t="shared" si="7"/>
        <v>42082.353275462956</v>
      </c>
      <c r="L174">
        <v>1423733323</v>
      </c>
      <c r="M174" s="8">
        <f t="shared" si="8"/>
        <v>42047.394942129627</v>
      </c>
      <c r="N174">
        <v>0</v>
      </c>
      <c r="O174" t="b">
        <v>0</v>
      </c>
      <c r="P174" s="7">
        <f>E174/D174</f>
        <v>0</v>
      </c>
      <c r="Q174" s="6">
        <f>IF(N174&gt;0,E174/N174,0)</f>
        <v>0</v>
      </c>
      <c r="R174" t="b">
        <v>0</v>
      </c>
      <c r="S174" s="6" t="s">
        <v>8266</v>
      </c>
      <c r="T174" s="6" t="s">
        <v>8270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tr">
        <f t="shared" si="6"/>
        <v>1000 to 4999</v>
      </c>
      <c r="H175" t="s">
        <v>8223</v>
      </c>
      <c r="I175" t="s">
        <v>8245</v>
      </c>
      <c r="J175">
        <v>1425131108</v>
      </c>
      <c r="K175" s="8">
        <f t="shared" si="7"/>
        <v>42063.573009259257</v>
      </c>
      <c r="L175">
        <v>1422539108</v>
      </c>
      <c r="M175" s="8">
        <f t="shared" si="8"/>
        <v>42033.573009259257</v>
      </c>
      <c r="N175">
        <v>0</v>
      </c>
      <c r="O175" t="b">
        <v>0</v>
      </c>
      <c r="P175" s="7">
        <f>E175/D175</f>
        <v>0</v>
      </c>
      <c r="Q175" s="6">
        <f>IF(N175&gt;0,E175/N175,0)</f>
        <v>0</v>
      </c>
      <c r="R175" t="b">
        <v>0</v>
      </c>
      <c r="S175" s="6" t="s">
        <v>8266</v>
      </c>
      <c r="T175" s="6" t="s">
        <v>8270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tr">
        <f t="shared" si="6"/>
        <v>5000 to 9999</v>
      </c>
      <c r="H176" t="s">
        <v>8231</v>
      </c>
      <c r="I176" t="s">
        <v>8247</v>
      </c>
      <c r="J176">
        <v>1431108776</v>
      </c>
      <c r="K176" s="8">
        <f t="shared" si="7"/>
        <v>42132.758981481486</v>
      </c>
      <c r="L176">
        <v>1425924776</v>
      </c>
      <c r="M176" s="8">
        <f t="shared" si="8"/>
        <v>42072.758981481486</v>
      </c>
      <c r="N176">
        <v>0</v>
      </c>
      <c r="O176" t="b">
        <v>0</v>
      </c>
      <c r="P176" s="7">
        <f>E176/D176</f>
        <v>0</v>
      </c>
      <c r="Q176" s="6">
        <f>IF(N176&gt;0,E176/N176,0)</f>
        <v>0</v>
      </c>
      <c r="R176" t="b">
        <v>0</v>
      </c>
      <c r="S176" s="6" t="s">
        <v>8266</v>
      </c>
      <c r="T176" s="6" t="s">
        <v>8270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tr">
        <f t="shared" si="6"/>
        <v>20000 to 24999</v>
      </c>
      <c r="H177" t="s">
        <v>8223</v>
      </c>
      <c r="I177" t="s">
        <v>8245</v>
      </c>
      <c r="J177">
        <v>1409337611</v>
      </c>
      <c r="K177" s="8">
        <f t="shared" si="7"/>
        <v>41880.777905092589</v>
      </c>
      <c r="L177">
        <v>1407177611</v>
      </c>
      <c r="M177" s="8">
        <f t="shared" si="8"/>
        <v>41855.777905092589</v>
      </c>
      <c r="N177">
        <v>26</v>
      </c>
      <c r="O177" t="b">
        <v>0</v>
      </c>
      <c r="P177" s="7">
        <f>E177/D177</f>
        <v>6.4850000000000005E-2</v>
      </c>
      <c r="Q177" s="6">
        <f>IF(N177&gt;0,E177/N177,0)</f>
        <v>49.884615384615387</v>
      </c>
      <c r="R177" t="b">
        <v>0</v>
      </c>
      <c r="S177" s="6" t="s">
        <v>8266</v>
      </c>
      <c r="T177" s="6" t="s">
        <v>8270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tr">
        <f t="shared" si="6"/>
        <v>1000 to 4999</v>
      </c>
      <c r="H178" t="s">
        <v>8222</v>
      </c>
      <c r="I178" t="s">
        <v>8244</v>
      </c>
      <c r="J178">
        <v>1438803999</v>
      </c>
      <c r="K178" s="8">
        <f t="shared" si="7"/>
        <v>42221.824062500003</v>
      </c>
      <c r="L178">
        <v>1436211999</v>
      </c>
      <c r="M178" s="8">
        <f t="shared" si="8"/>
        <v>42191.824062500003</v>
      </c>
      <c r="N178">
        <v>0</v>
      </c>
      <c r="O178" t="b">
        <v>0</v>
      </c>
      <c r="P178" s="7">
        <f>E178/D178</f>
        <v>0</v>
      </c>
      <c r="Q178" s="6">
        <f>IF(N178&gt;0,E178/N178,0)</f>
        <v>0</v>
      </c>
      <c r="R178" t="b">
        <v>0</v>
      </c>
      <c r="S178" s="6" t="s">
        <v>8266</v>
      </c>
      <c r="T178" s="6" t="s">
        <v>8270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tr">
        <f t="shared" si="6"/>
        <v>Less Than 1000</v>
      </c>
      <c r="H179" t="s">
        <v>8222</v>
      </c>
      <c r="I179" t="s">
        <v>8244</v>
      </c>
      <c r="J179">
        <v>1427155726</v>
      </c>
      <c r="K179" s="8">
        <f t="shared" si="7"/>
        <v>42087.00608796296</v>
      </c>
      <c r="L179">
        <v>1425690526</v>
      </c>
      <c r="M179" s="8">
        <f t="shared" si="8"/>
        <v>42070.047754629632</v>
      </c>
      <c r="N179">
        <v>7</v>
      </c>
      <c r="O179" t="b">
        <v>0</v>
      </c>
      <c r="P179" s="7">
        <f>E179/D179</f>
        <v>0.4</v>
      </c>
      <c r="Q179" s="6">
        <f>IF(N179&gt;0,E179/N179,0)</f>
        <v>25.714285714285715</v>
      </c>
      <c r="R179" t="b">
        <v>0</v>
      </c>
      <c r="S179" s="6" t="s">
        <v>8266</v>
      </c>
      <c r="T179" s="6" t="s">
        <v>8270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tr">
        <f t="shared" si="6"/>
        <v>Not within Scope</v>
      </c>
      <c r="H180" t="s">
        <v>8225</v>
      </c>
      <c r="I180" t="s">
        <v>8247</v>
      </c>
      <c r="J180">
        <v>1448582145</v>
      </c>
      <c r="K180" s="8">
        <f t="shared" si="7"/>
        <v>42334.997048611112</v>
      </c>
      <c r="L180">
        <v>1445986545</v>
      </c>
      <c r="M180" s="8">
        <f t="shared" si="8"/>
        <v>42304.955381944441</v>
      </c>
      <c r="N180">
        <v>0</v>
      </c>
      <c r="O180" t="b">
        <v>0</v>
      </c>
      <c r="P180" s="7">
        <f>E180/D180</f>
        <v>0</v>
      </c>
      <c r="Q180" s="6">
        <f>IF(N180&gt;0,E180/N180,0)</f>
        <v>0</v>
      </c>
      <c r="R180" t="b">
        <v>0</v>
      </c>
      <c r="S180" s="6" t="s">
        <v>8266</v>
      </c>
      <c r="T180" s="6" t="s">
        <v>8270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tr">
        <f t="shared" si="6"/>
        <v>Less Than 1000</v>
      </c>
      <c r="H181" t="s">
        <v>8222</v>
      </c>
      <c r="I181" t="s">
        <v>8244</v>
      </c>
      <c r="J181">
        <v>1457056555</v>
      </c>
      <c r="K181" s="8">
        <f t="shared" si="7"/>
        <v>42433.080497685187</v>
      </c>
      <c r="L181">
        <v>1454464555</v>
      </c>
      <c r="M181" s="8">
        <f t="shared" si="8"/>
        <v>42403.080497685187</v>
      </c>
      <c r="N181">
        <v>2</v>
      </c>
      <c r="O181" t="b">
        <v>0</v>
      </c>
      <c r="P181" s="7">
        <f>E181/D181</f>
        <v>0.2</v>
      </c>
      <c r="Q181" s="6">
        <f>IF(N181&gt;0,E181/N181,0)</f>
        <v>100</v>
      </c>
      <c r="R181" t="b">
        <v>0</v>
      </c>
      <c r="S181" s="6" t="s">
        <v>8266</v>
      </c>
      <c r="T181" s="6" t="s">
        <v>8270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tr">
        <f t="shared" si="6"/>
        <v>1000 to 4999</v>
      </c>
      <c r="H182" t="s">
        <v>8223</v>
      </c>
      <c r="I182" t="s">
        <v>8245</v>
      </c>
      <c r="J182">
        <v>1428951600</v>
      </c>
      <c r="K182" s="8">
        <f t="shared" si="7"/>
        <v>42107.791666666672</v>
      </c>
      <c r="L182">
        <v>1425512843</v>
      </c>
      <c r="M182" s="8">
        <f t="shared" si="8"/>
        <v>42067.991238425922</v>
      </c>
      <c r="N182">
        <v>13</v>
      </c>
      <c r="O182" t="b">
        <v>0</v>
      </c>
      <c r="P182" s="7">
        <f>E182/D182</f>
        <v>0.33416666666666667</v>
      </c>
      <c r="Q182" s="6">
        <f>IF(N182&gt;0,E182/N182,0)</f>
        <v>30.846153846153847</v>
      </c>
      <c r="R182" t="b">
        <v>0</v>
      </c>
      <c r="S182" s="6" t="s">
        <v>8266</v>
      </c>
      <c r="T182" s="6" t="s">
        <v>8270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tr">
        <f t="shared" si="6"/>
        <v>1000 to 4999</v>
      </c>
      <c r="H183" t="s">
        <v>8223</v>
      </c>
      <c r="I183" t="s">
        <v>8245</v>
      </c>
      <c r="J183">
        <v>1434995295</v>
      </c>
      <c r="K183" s="8">
        <f t="shared" si="7"/>
        <v>42177.741840277777</v>
      </c>
      <c r="L183">
        <v>1432403295</v>
      </c>
      <c r="M183" s="8">
        <f t="shared" si="8"/>
        <v>42147.741840277777</v>
      </c>
      <c r="N183">
        <v>4</v>
      </c>
      <c r="O183" t="b">
        <v>0</v>
      </c>
      <c r="P183" s="7">
        <f>E183/D183</f>
        <v>0.21092608822670172</v>
      </c>
      <c r="Q183" s="6">
        <f>IF(N183&gt;0,E183/N183,0)</f>
        <v>180.5</v>
      </c>
      <c r="R183" t="b">
        <v>0</v>
      </c>
      <c r="S183" s="6" t="s">
        <v>8266</v>
      </c>
      <c r="T183" s="6" t="s">
        <v>8270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tr">
        <f t="shared" si="6"/>
        <v>Less Than 1000</v>
      </c>
      <c r="H184" t="s">
        <v>8222</v>
      </c>
      <c r="I184" t="s">
        <v>8244</v>
      </c>
      <c r="J184">
        <v>1483748232</v>
      </c>
      <c r="K184" s="8">
        <f t="shared" si="7"/>
        <v>42742.011944444443</v>
      </c>
      <c r="L184">
        <v>1481156232</v>
      </c>
      <c r="M184" s="8">
        <f t="shared" si="8"/>
        <v>42712.011944444443</v>
      </c>
      <c r="N184">
        <v>0</v>
      </c>
      <c r="O184" t="b">
        <v>0</v>
      </c>
      <c r="P184" s="7">
        <f>E184/D184</f>
        <v>0</v>
      </c>
      <c r="Q184" s="6">
        <f>IF(N184&gt;0,E184/N184,0)</f>
        <v>0</v>
      </c>
      <c r="R184" t="b">
        <v>0</v>
      </c>
      <c r="S184" s="6" t="s">
        <v>8266</v>
      </c>
      <c r="T184" s="6" t="s">
        <v>8270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tr">
        <f t="shared" si="6"/>
        <v>10000 to 14999</v>
      </c>
      <c r="H185" t="s">
        <v>8223</v>
      </c>
      <c r="I185" t="s">
        <v>8245</v>
      </c>
      <c r="J185">
        <v>1417033610</v>
      </c>
      <c r="K185" s="8">
        <f t="shared" si="7"/>
        <v>41969.851967592593</v>
      </c>
      <c r="L185">
        <v>1414438010</v>
      </c>
      <c r="M185" s="8">
        <f t="shared" si="8"/>
        <v>41939.810300925928</v>
      </c>
      <c r="N185">
        <v>12</v>
      </c>
      <c r="O185" t="b">
        <v>0</v>
      </c>
      <c r="P185" s="7">
        <f>E185/D185</f>
        <v>0.35855999999999999</v>
      </c>
      <c r="Q185" s="6">
        <f>IF(N185&gt;0,E185/N185,0)</f>
        <v>373.5</v>
      </c>
      <c r="R185" t="b">
        <v>0</v>
      </c>
      <c r="S185" s="6" t="s">
        <v>8266</v>
      </c>
      <c r="T185" s="6" t="s">
        <v>8270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tr">
        <f t="shared" si="6"/>
        <v>1000 to 4999</v>
      </c>
      <c r="H186" t="s">
        <v>8227</v>
      </c>
      <c r="I186" t="s">
        <v>8249</v>
      </c>
      <c r="J186">
        <v>1409543940</v>
      </c>
      <c r="K186" s="8">
        <f t="shared" si="7"/>
        <v>41883.165972222225</v>
      </c>
      <c r="L186">
        <v>1404586762</v>
      </c>
      <c r="M186" s="8">
        <f t="shared" si="8"/>
        <v>41825.791226851856</v>
      </c>
      <c r="N186">
        <v>2</v>
      </c>
      <c r="O186" t="b">
        <v>0</v>
      </c>
      <c r="P186" s="7">
        <f>E186/D186</f>
        <v>3.4000000000000002E-2</v>
      </c>
      <c r="Q186" s="6">
        <f>IF(N186&gt;0,E186/N186,0)</f>
        <v>25.5</v>
      </c>
      <c r="R186" t="b">
        <v>0</v>
      </c>
      <c r="S186" s="6" t="s">
        <v>8266</v>
      </c>
      <c r="T186" s="6" t="s">
        <v>8270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tr">
        <f t="shared" si="6"/>
        <v>40000 to 44999</v>
      </c>
      <c r="H187" t="s">
        <v>8232</v>
      </c>
      <c r="I187" t="s">
        <v>8252</v>
      </c>
      <c r="J187">
        <v>1471557139</v>
      </c>
      <c r="K187" s="8">
        <f t="shared" si="7"/>
        <v>42600.91133101852</v>
      </c>
      <c r="L187">
        <v>1468965139</v>
      </c>
      <c r="M187" s="8">
        <f t="shared" si="8"/>
        <v>42570.91133101852</v>
      </c>
      <c r="N187">
        <v>10</v>
      </c>
      <c r="O187" t="b">
        <v>0</v>
      </c>
      <c r="P187" s="7">
        <f>E187/D187</f>
        <v>5.5E-2</v>
      </c>
      <c r="Q187" s="6">
        <f>IF(N187&gt;0,E187/N187,0)</f>
        <v>220</v>
      </c>
      <c r="R187" t="b">
        <v>0</v>
      </c>
      <c r="S187" s="6" t="s">
        <v>8266</v>
      </c>
      <c r="T187" s="6" t="s">
        <v>8270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tr">
        <f t="shared" si="6"/>
        <v>5000 to 9999</v>
      </c>
      <c r="H188" t="s">
        <v>8222</v>
      </c>
      <c r="I188" t="s">
        <v>8244</v>
      </c>
      <c r="J188">
        <v>1488571200</v>
      </c>
      <c r="K188" s="8">
        <f t="shared" si="7"/>
        <v>42797.833333333328</v>
      </c>
      <c r="L188">
        <v>1485977434</v>
      </c>
      <c r="M188" s="8">
        <f t="shared" si="8"/>
        <v>42767.812893518523</v>
      </c>
      <c r="N188">
        <v>0</v>
      </c>
      <c r="O188" t="b">
        <v>0</v>
      </c>
      <c r="P188" s="7">
        <f>E188/D188</f>
        <v>0</v>
      </c>
      <c r="Q188" s="6">
        <f>IF(N188&gt;0,E188/N188,0)</f>
        <v>0</v>
      </c>
      <c r="R188" t="b">
        <v>0</v>
      </c>
      <c r="S188" s="6" t="s">
        <v>8266</v>
      </c>
      <c r="T188" s="6" t="s">
        <v>8270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tr">
        <f t="shared" si="6"/>
        <v>5000 to 9999</v>
      </c>
      <c r="H189" t="s">
        <v>8222</v>
      </c>
      <c r="I189" t="s">
        <v>8244</v>
      </c>
      <c r="J189">
        <v>1437461940</v>
      </c>
      <c r="K189" s="8">
        <f t="shared" si="7"/>
        <v>42206.290972222225</v>
      </c>
      <c r="L189">
        <v>1435383457</v>
      </c>
      <c r="M189" s="8">
        <f t="shared" si="8"/>
        <v>42182.234456018516</v>
      </c>
      <c r="N189">
        <v>5</v>
      </c>
      <c r="O189" t="b">
        <v>0</v>
      </c>
      <c r="P189" s="7">
        <f>E189/D189</f>
        <v>0.16</v>
      </c>
      <c r="Q189" s="6">
        <f>IF(N189&gt;0,E189/N189,0)</f>
        <v>160</v>
      </c>
      <c r="R189" t="b">
        <v>0</v>
      </c>
      <c r="S189" s="6" t="s">
        <v>8266</v>
      </c>
      <c r="T189" s="6" t="s">
        <v>8270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tr">
        <f t="shared" si="6"/>
        <v>1000 to 4999</v>
      </c>
      <c r="H190" t="s">
        <v>8222</v>
      </c>
      <c r="I190" t="s">
        <v>8244</v>
      </c>
      <c r="J190">
        <v>1409891015</v>
      </c>
      <c r="K190" s="8">
        <f t="shared" si="7"/>
        <v>41887.18304398148</v>
      </c>
      <c r="L190">
        <v>1407299015</v>
      </c>
      <c r="M190" s="8">
        <f t="shared" si="8"/>
        <v>41857.18304398148</v>
      </c>
      <c r="N190">
        <v>0</v>
      </c>
      <c r="O190" t="b">
        <v>0</v>
      </c>
      <c r="P190" s="7">
        <f>E190/D190</f>
        <v>0</v>
      </c>
      <c r="Q190" s="6">
        <f>IF(N190&gt;0,E190/N190,0)</f>
        <v>0</v>
      </c>
      <c r="R190" t="b">
        <v>0</v>
      </c>
      <c r="S190" s="6" t="s">
        <v>8266</v>
      </c>
      <c r="T190" s="6" t="s">
        <v>8270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tr">
        <f t="shared" si="6"/>
        <v>Not within Scope</v>
      </c>
      <c r="H191" t="s">
        <v>8222</v>
      </c>
      <c r="I191" t="s">
        <v>8244</v>
      </c>
      <c r="J191">
        <v>1472920477</v>
      </c>
      <c r="K191" s="8">
        <f t="shared" si="7"/>
        <v>42616.690706018519</v>
      </c>
      <c r="L191">
        <v>1467736477</v>
      </c>
      <c r="M191" s="8">
        <f t="shared" si="8"/>
        <v>42556.690706018519</v>
      </c>
      <c r="N191">
        <v>5</v>
      </c>
      <c r="O191" t="b">
        <v>0</v>
      </c>
      <c r="P191" s="7">
        <f>E191/D191</f>
        <v>6.8999999999999997E-4</v>
      </c>
      <c r="Q191" s="6">
        <f>IF(N191&gt;0,E191/N191,0)</f>
        <v>69</v>
      </c>
      <c r="R191" t="b">
        <v>0</v>
      </c>
      <c r="S191" s="6" t="s">
        <v>8266</v>
      </c>
      <c r="T191" s="6" t="s">
        <v>8270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tr">
        <f t="shared" si="6"/>
        <v>10000 to 14999</v>
      </c>
      <c r="H192" t="s">
        <v>8222</v>
      </c>
      <c r="I192" t="s">
        <v>8244</v>
      </c>
      <c r="J192">
        <v>1466091446</v>
      </c>
      <c r="K192" s="8">
        <f t="shared" si="7"/>
        <v>42537.650995370372</v>
      </c>
      <c r="L192">
        <v>1465227446</v>
      </c>
      <c r="M192" s="8">
        <f t="shared" si="8"/>
        <v>42527.650995370372</v>
      </c>
      <c r="N192">
        <v>1</v>
      </c>
      <c r="O192" t="b">
        <v>0</v>
      </c>
      <c r="P192" s="7">
        <f>E192/D192</f>
        <v>4.1666666666666666E-3</v>
      </c>
      <c r="Q192" s="6">
        <f>IF(N192&gt;0,E192/N192,0)</f>
        <v>50</v>
      </c>
      <c r="R192" t="b">
        <v>0</v>
      </c>
      <c r="S192" s="6" t="s">
        <v>8266</v>
      </c>
      <c r="T192" s="6" t="s">
        <v>8270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tr">
        <f t="shared" si="6"/>
        <v>5000 to 9999</v>
      </c>
      <c r="H193" t="s">
        <v>8224</v>
      </c>
      <c r="I193" t="s">
        <v>8246</v>
      </c>
      <c r="J193">
        <v>1443782138</v>
      </c>
      <c r="K193" s="8">
        <f t="shared" si="7"/>
        <v>42279.441412037035</v>
      </c>
      <c r="L193">
        <v>1440326138</v>
      </c>
      <c r="M193" s="8">
        <f t="shared" si="8"/>
        <v>42239.441412037035</v>
      </c>
      <c r="N193">
        <v>3</v>
      </c>
      <c r="O193" t="b">
        <v>0</v>
      </c>
      <c r="P193" s="7">
        <f>E193/D193</f>
        <v>0.05</v>
      </c>
      <c r="Q193" s="6">
        <f>IF(N193&gt;0,E193/N193,0)</f>
        <v>83.333333333333329</v>
      </c>
      <c r="R193" t="b">
        <v>0</v>
      </c>
      <c r="S193" s="6" t="s">
        <v>8266</v>
      </c>
      <c r="T193" s="6" t="s">
        <v>8270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tr">
        <f t="shared" si="6"/>
        <v>Not within Scope</v>
      </c>
      <c r="H194" t="s">
        <v>8222</v>
      </c>
      <c r="I194" t="s">
        <v>8244</v>
      </c>
      <c r="J194">
        <v>1413572432</v>
      </c>
      <c r="K194" s="8">
        <f t="shared" si="7"/>
        <v>41929.792037037041</v>
      </c>
      <c r="L194">
        <v>1410980432</v>
      </c>
      <c r="M194" s="8">
        <f t="shared" si="8"/>
        <v>41899.792037037041</v>
      </c>
      <c r="N194">
        <v>3</v>
      </c>
      <c r="O194" t="b">
        <v>0</v>
      </c>
      <c r="P194" s="7">
        <f>E194/D194</f>
        <v>1.7E-5</v>
      </c>
      <c r="Q194" s="6">
        <f>IF(N194&gt;0,E194/N194,0)</f>
        <v>5.666666666666667</v>
      </c>
      <c r="R194" t="b">
        <v>0</v>
      </c>
      <c r="S194" s="6" t="s">
        <v>8266</v>
      </c>
      <c r="T194" s="6" t="s">
        <v>8270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tr">
        <f t="shared" ref="G195:G258" si="9">IF(D195&lt;=1000,"Less Than 1000",IF(D195&lt;=4999,"1000 to 4999",IF(D195&lt;=9999,"5000 to 9999",IF(D195&lt;=14999,"10000 to 14999",IF(D195&lt;=19999,"15000 to 19999",IF(D195&lt;=24999,"20000 to 24999",IF(D195&lt;=29999,"25000 to 29999",IF(D195&lt;=34999,"30000 to 34999",IF(D195&lt;=39999,"35000 to 39999",IF(D195&lt;=44999,"40000 to 44999",IF(D195&lt;=49999,"45000 to 49999",IF(D195&gt;=50000,"Not within Scope",9999))))))))))))</f>
        <v>Less Than 1000</v>
      </c>
      <c r="H195" t="s">
        <v>8223</v>
      </c>
      <c r="I195" t="s">
        <v>8245</v>
      </c>
      <c r="J195">
        <v>1417217166</v>
      </c>
      <c r="K195" s="8">
        <f t="shared" ref="K195:K258" si="10">(((J195/60)/60)/24)+DATE(1970,1,1)</f>
        <v>41971.976458333331</v>
      </c>
      <c r="L195">
        <v>1412029566</v>
      </c>
      <c r="M195" s="8">
        <f t="shared" ref="M195:M258" si="11">(((L195/60)/60)/24)+DATE(1970,1,1)</f>
        <v>41911.934791666667</v>
      </c>
      <c r="N195">
        <v>0</v>
      </c>
      <c r="O195" t="b">
        <v>0</v>
      </c>
      <c r="P195" s="7">
        <f>E195/D195</f>
        <v>0</v>
      </c>
      <c r="Q195" s="6">
        <f>IF(N195&gt;0,E195/N195,0)</f>
        <v>0</v>
      </c>
      <c r="R195" t="b">
        <v>0</v>
      </c>
      <c r="S195" s="6" t="s">
        <v>8266</v>
      </c>
      <c r="T195" s="6" t="s">
        <v>8270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tr">
        <f t="shared" si="9"/>
        <v>1000 to 4999</v>
      </c>
      <c r="H196" t="s">
        <v>8223</v>
      </c>
      <c r="I196" t="s">
        <v>8245</v>
      </c>
      <c r="J196">
        <v>1457308531</v>
      </c>
      <c r="K196" s="8">
        <f t="shared" si="10"/>
        <v>42435.996886574074</v>
      </c>
      <c r="L196">
        <v>1452124531</v>
      </c>
      <c r="M196" s="8">
        <f t="shared" si="11"/>
        <v>42375.996886574074</v>
      </c>
      <c r="N196">
        <v>3</v>
      </c>
      <c r="O196" t="b">
        <v>0</v>
      </c>
      <c r="P196" s="7">
        <f>E196/D196</f>
        <v>1.1999999999999999E-3</v>
      </c>
      <c r="Q196" s="6">
        <f>IF(N196&gt;0,E196/N196,0)</f>
        <v>1</v>
      </c>
      <c r="R196" t="b">
        <v>0</v>
      </c>
      <c r="S196" s="6" t="s">
        <v>8266</v>
      </c>
      <c r="T196" s="6" t="s">
        <v>8270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tr">
        <f t="shared" si="9"/>
        <v>Not within Scope</v>
      </c>
      <c r="H197" t="s">
        <v>8222</v>
      </c>
      <c r="I197" t="s">
        <v>8244</v>
      </c>
      <c r="J197">
        <v>1436544332</v>
      </c>
      <c r="K197" s="8">
        <f t="shared" si="10"/>
        <v>42195.67050925926</v>
      </c>
      <c r="L197">
        <v>1431360332</v>
      </c>
      <c r="M197" s="8">
        <f t="shared" si="11"/>
        <v>42135.67050925926</v>
      </c>
      <c r="N197">
        <v>0</v>
      </c>
      <c r="O197" t="b">
        <v>0</v>
      </c>
      <c r="P197" s="7">
        <f>E197/D197</f>
        <v>0</v>
      </c>
      <c r="Q197" s="6">
        <f>IF(N197&gt;0,E197/N197,0)</f>
        <v>0</v>
      </c>
      <c r="R197" t="b">
        <v>0</v>
      </c>
      <c r="S197" s="6" t="s">
        <v>8266</v>
      </c>
      <c r="T197" s="6" t="s">
        <v>8270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tr">
        <f t="shared" si="9"/>
        <v>1000 to 4999</v>
      </c>
      <c r="H198" t="s">
        <v>8223</v>
      </c>
      <c r="I198" t="s">
        <v>8245</v>
      </c>
      <c r="J198">
        <v>1444510800</v>
      </c>
      <c r="K198" s="8">
        <f t="shared" si="10"/>
        <v>42287.875</v>
      </c>
      <c r="L198">
        <v>1442062898</v>
      </c>
      <c r="M198" s="8">
        <f t="shared" si="11"/>
        <v>42259.542800925927</v>
      </c>
      <c r="N198">
        <v>19</v>
      </c>
      <c r="O198" t="b">
        <v>0</v>
      </c>
      <c r="P198" s="7">
        <f>E198/D198</f>
        <v>0.41857142857142859</v>
      </c>
      <c r="Q198" s="6">
        <f>IF(N198&gt;0,E198/N198,0)</f>
        <v>77.10526315789474</v>
      </c>
      <c r="R198" t="b">
        <v>0</v>
      </c>
      <c r="S198" s="6" t="s">
        <v>8266</v>
      </c>
      <c r="T198" s="6" t="s">
        <v>8270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tr">
        <f t="shared" si="9"/>
        <v>1000 to 4999</v>
      </c>
      <c r="H199" t="s">
        <v>8223</v>
      </c>
      <c r="I199" t="s">
        <v>8245</v>
      </c>
      <c r="J199">
        <v>1487365200</v>
      </c>
      <c r="K199" s="8">
        <f t="shared" si="10"/>
        <v>42783.875</v>
      </c>
      <c r="L199">
        <v>1483734100</v>
      </c>
      <c r="M199" s="8">
        <f t="shared" si="11"/>
        <v>42741.848379629635</v>
      </c>
      <c r="N199">
        <v>8</v>
      </c>
      <c r="O199" t="b">
        <v>0</v>
      </c>
      <c r="P199" s="7">
        <f>E199/D199</f>
        <v>0.1048</v>
      </c>
      <c r="Q199" s="6">
        <f>IF(N199&gt;0,E199/N199,0)</f>
        <v>32.75</v>
      </c>
      <c r="R199" t="b">
        <v>0</v>
      </c>
      <c r="S199" s="6" t="s">
        <v>8266</v>
      </c>
      <c r="T199" s="6" t="s">
        <v>8270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tr">
        <f t="shared" si="9"/>
        <v>25000 to 29999</v>
      </c>
      <c r="H200" t="s">
        <v>8222</v>
      </c>
      <c r="I200" t="s">
        <v>8244</v>
      </c>
      <c r="J200">
        <v>1412500322</v>
      </c>
      <c r="K200" s="8">
        <f t="shared" si="10"/>
        <v>41917.383356481485</v>
      </c>
      <c r="L200">
        <v>1409908322</v>
      </c>
      <c r="M200" s="8">
        <f t="shared" si="11"/>
        <v>41887.383356481485</v>
      </c>
      <c r="N200">
        <v>6</v>
      </c>
      <c r="O200" t="b">
        <v>0</v>
      </c>
      <c r="P200" s="7">
        <f>E200/D200</f>
        <v>1.116E-2</v>
      </c>
      <c r="Q200" s="6">
        <f>IF(N200&gt;0,E200/N200,0)</f>
        <v>46.5</v>
      </c>
      <c r="R200" t="b">
        <v>0</v>
      </c>
      <c r="S200" s="6" t="s">
        <v>8266</v>
      </c>
      <c r="T200" s="6" t="s">
        <v>8270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tr">
        <f t="shared" si="9"/>
        <v>10000 to 14999</v>
      </c>
      <c r="H201" t="s">
        <v>8222</v>
      </c>
      <c r="I201" t="s">
        <v>8244</v>
      </c>
      <c r="J201">
        <v>1472698702</v>
      </c>
      <c r="K201" s="8">
        <f t="shared" si="10"/>
        <v>42614.123865740738</v>
      </c>
      <c r="L201">
        <v>1470106702</v>
      </c>
      <c r="M201" s="8">
        <f t="shared" si="11"/>
        <v>42584.123865740738</v>
      </c>
      <c r="N201">
        <v>0</v>
      </c>
      <c r="O201" t="b">
        <v>0</v>
      </c>
      <c r="P201" s="7">
        <f>E201/D201</f>
        <v>0</v>
      </c>
      <c r="Q201" s="6">
        <f>IF(N201&gt;0,E201/N201,0)</f>
        <v>0</v>
      </c>
      <c r="R201" t="b">
        <v>0</v>
      </c>
      <c r="S201" s="6" t="s">
        <v>8266</v>
      </c>
      <c r="T201" s="6" t="s">
        <v>8270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tr">
        <f t="shared" si="9"/>
        <v>5000 to 9999</v>
      </c>
      <c r="H202" t="s">
        <v>8222</v>
      </c>
      <c r="I202" t="s">
        <v>8244</v>
      </c>
      <c r="J202">
        <v>1410746403</v>
      </c>
      <c r="K202" s="8">
        <f t="shared" si="10"/>
        <v>41897.083368055559</v>
      </c>
      <c r="L202">
        <v>1408154403</v>
      </c>
      <c r="M202" s="8">
        <f t="shared" si="11"/>
        <v>41867.083368055559</v>
      </c>
      <c r="N202">
        <v>18</v>
      </c>
      <c r="O202" t="b">
        <v>0</v>
      </c>
      <c r="P202" s="7">
        <f>E202/D202</f>
        <v>0.26192500000000002</v>
      </c>
      <c r="Q202" s="6">
        <f>IF(N202&gt;0,E202/N202,0)</f>
        <v>87.308333333333337</v>
      </c>
      <c r="R202" t="b">
        <v>0</v>
      </c>
      <c r="S202" s="6" t="s">
        <v>8266</v>
      </c>
      <c r="T202" s="6" t="s">
        <v>8270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tr">
        <f t="shared" si="9"/>
        <v>Less Than 1000</v>
      </c>
      <c r="H203" t="s">
        <v>8222</v>
      </c>
      <c r="I203" t="s">
        <v>8244</v>
      </c>
      <c r="J203">
        <v>1423424329</v>
      </c>
      <c r="K203" s="8">
        <f t="shared" si="10"/>
        <v>42043.818622685183</v>
      </c>
      <c r="L203">
        <v>1421696329</v>
      </c>
      <c r="M203" s="8">
        <f t="shared" si="11"/>
        <v>42023.818622685183</v>
      </c>
      <c r="N203">
        <v>7</v>
      </c>
      <c r="O203" t="b">
        <v>0</v>
      </c>
      <c r="P203" s="7">
        <f>E203/D203</f>
        <v>0.58461538461538465</v>
      </c>
      <c r="Q203" s="6">
        <f>IF(N203&gt;0,E203/N203,0)</f>
        <v>54.285714285714285</v>
      </c>
      <c r="R203" t="b">
        <v>0</v>
      </c>
      <c r="S203" s="6" t="s">
        <v>8266</v>
      </c>
      <c r="T203" s="6" t="s">
        <v>8270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tr">
        <f t="shared" si="9"/>
        <v>5000 to 9999</v>
      </c>
      <c r="H204" t="s">
        <v>8222</v>
      </c>
      <c r="I204" t="s">
        <v>8244</v>
      </c>
      <c r="J204">
        <v>1444337940</v>
      </c>
      <c r="K204" s="8">
        <f t="shared" si="10"/>
        <v>42285.874305555553</v>
      </c>
      <c r="L204">
        <v>1441750564</v>
      </c>
      <c r="M204" s="8">
        <f t="shared" si="11"/>
        <v>42255.927824074075</v>
      </c>
      <c r="N204">
        <v>0</v>
      </c>
      <c r="O204" t="b">
        <v>0</v>
      </c>
      <c r="P204" s="7">
        <f>E204/D204</f>
        <v>0</v>
      </c>
      <c r="Q204" s="6">
        <f>IF(N204&gt;0,E204/N204,0)</f>
        <v>0</v>
      </c>
      <c r="R204" t="b">
        <v>0</v>
      </c>
      <c r="S204" s="6" t="s">
        <v>8266</v>
      </c>
      <c r="T204" s="6" t="s">
        <v>8270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tr">
        <f t="shared" si="9"/>
        <v>1000 to 4999</v>
      </c>
      <c r="H205" t="s">
        <v>8223</v>
      </c>
      <c r="I205" t="s">
        <v>8245</v>
      </c>
      <c r="J205">
        <v>1422562864</v>
      </c>
      <c r="K205" s="8">
        <f t="shared" si="10"/>
        <v>42033.847962962958</v>
      </c>
      <c r="L205">
        <v>1417378864</v>
      </c>
      <c r="M205" s="8">
        <f t="shared" si="11"/>
        <v>41973.847962962958</v>
      </c>
      <c r="N205">
        <v>8</v>
      </c>
      <c r="O205" t="b">
        <v>0</v>
      </c>
      <c r="P205" s="7">
        <f>E205/D205</f>
        <v>0.2984</v>
      </c>
      <c r="Q205" s="6">
        <f>IF(N205&gt;0,E205/N205,0)</f>
        <v>93.25</v>
      </c>
      <c r="R205" t="b">
        <v>0</v>
      </c>
      <c r="S205" s="6" t="s">
        <v>8266</v>
      </c>
      <c r="T205" s="6" t="s">
        <v>8270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tr">
        <f t="shared" si="9"/>
        <v>Not within Scope</v>
      </c>
      <c r="H206" t="s">
        <v>8224</v>
      </c>
      <c r="I206" t="s">
        <v>8246</v>
      </c>
      <c r="J206">
        <v>1470319203</v>
      </c>
      <c r="K206" s="8">
        <f t="shared" si="10"/>
        <v>42586.583368055552</v>
      </c>
      <c r="L206">
        <v>1467727203</v>
      </c>
      <c r="M206" s="8">
        <f t="shared" si="11"/>
        <v>42556.583368055552</v>
      </c>
      <c r="N206">
        <v>1293</v>
      </c>
      <c r="O206" t="b">
        <v>0</v>
      </c>
      <c r="P206" s="7">
        <f>E206/D206</f>
        <v>0.50721666666666665</v>
      </c>
      <c r="Q206" s="6">
        <f>IF(N206&gt;0,E206/N206,0)</f>
        <v>117.68368136117556</v>
      </c>
      <c r="R206" t="b">
        <v>0</v>
      </c>
      <c r="S206" s="6" t="s">
        <v>8266</v>
      </c>
      <c r="T206" s="6" t="s">
        <v>8270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tr">
        <f t="shared" si="9"/>
        <v>5000 to 9999</v>
      </c>
      <c r="H207" t="s">
        <v>8222</v>
      </c>
      <c r="I207" t="s">
        <v>8244</v>
      </c>
      <c r="J207">
        <v>1444144222</v>
      </c>
      <c r="K207" s="8">
        <f t="shared" si="10"/>
        <v>42283.632199074069</v>
      </c>
      <c r="L207">
        <v>1441120222</v>
      </c>
      <c r="M207" s="8">
        <f t="shared" si="11"/>
        <v>42248.632199074069</v>
      </c>
      <c r="N207">
        <v>17</v>
      </c>
      <c r="O207" t="b">
        <v>0</v>
      </c>
      <c r="P207" s="7">
        <f>E207/D207</f>
        <v>0.16250000000000001</v>
      </c>
      <c r="Q207" s="6">
        <f>IF(N207&gt;0,E207/N207,0)</f>
        <v>76.470588235294116</v>
      </c>
      <c r="R207" t="b">
        <v>0</v>
      </c>
      <c r="S207" s="6" t="s">
        <v>8266</v>
      </c>
      <c r="T207" s="6" t="s">
        <v>8270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tr">
        <f t="shared" si="9"/>
        <v>10000 to 14999</v>
      </c>
      <c r="H208" t="s">
        <v>8222</v>
      </c>
      <c r="I208" t="s">
        <v>8244</v>
      </c>
      <c r="J208">
        <v>1470441983</v>
      </c>
      <c r="K208" s="8">
        <f t="shared" si="10"/>
        <v>42588.004432870366</v>
      </c>
      <c r="L208">
        <v>1468627583</v>
      </c>
      <c r="M208" s="8">
        <f t="shared" si="11"/>
        <v>42567.004432870366</v>
      </c>
      <c r="N208">
        <v>0</v>
      </c>
      <c r="O208" t="b">
        <v>0</v>
      </c>
      <c r="P208" s="7">
        <f>E208/D208</f>
        <v>0</v>
      </c>
      <c r="Q208" s="6">
        <f>IF(N208&gt;0,E208/N208,0)</f>
        <v>0</v>
      </c>
      <c r="R208" t="b">
        <v>0</v>
      </c>
      <c r="S208" s="6" t="s">
        <v>8266</v>
      </c>
      <c r="T208" s="6" t="s">
        <v>8270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tr">
        <f t="shared" si="9"/>
        <v>10000 to 14999</v>
      </c>
      <c r="H209" t="s">
        <v>8227</v>
      </c>
      <c r="I209" t="s">
        <v>8249</v>
      </c>
      <c r="J209">
        <v>1420346638</v>
      </c>
      <c r="K209" s="8">
        <f t="shared" si="10"/>
        <v>42008.197199074071</v>
      </c>
      <c r="L209">
        <v>1417754638</v>
      </c>
      <c r="M209" s="8">
        <f t="shared" si="11"/>
        <v>41978.197199074071</v>
      </c>
      <c r="N209">
        <v>13</v>
      </c>
      <c r="O209" t="b">
        <v>0</v>
      </c>
      <c r="P209" s="7">
        <f>E209/D209</f>
        <v>0.15214285714285714</v>
      </c>
      <c r="Q209" s="6">
        <f>IF(N209&gt;0,E209/N209,0)</f>
        <v>163.84615384615384</v>
      </c>
      <c r="R209" t="b">
        <v>0</v>
      </c>
      <c r="S209" s="6" t="s">
        <v>8266</v>
      </c>
      <c r="T209" s="6" t="s">
        <v>8270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tr">
        <f t="shared" si="9"/>
        <v>Not within Scope</v>
      </c>
      <c r="H210" t="s">
        <v>8224</v>
      </c>
      <c r="I210" t="s">
        <v>8246</v>
      </c>
      <c r="J210">
        <v>1418719967</v>
      </c>
      <c r="K210" s="8">
        <f t="shared" si="10"/>
        <v>41989.369988425926</v>
      </c>
      <c r="L210">
        <v>1416127967</v>
      </c>
      <c r="M210" s="8">
        <f t="shared" si="11"/>
        <v>41959.369988425926</v>
      </c>
      <c r="N210">
        <v>0</v>
      </c>
      <c r="O210" t="b">
        <v>0</v>
      </c>
      <c r="P210" s="7">
        <f>E210/D210</f>
        <v>0</v>
      </c>
      <c r="Q210" s="6">
        <f>IF(N210&gt;0,E210/N210,0)</f>
        <v>0</v>
      </c>
      <c r="R210" t="b">
        <v>0</v>
      </c>
      <c r="S210" s="6" t="s">
        <v>8266</v>
      </c>
      <c r="T210" s="6" t="s">
        <v>8270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tr">
        <f t="shared" si="9"/>
        <v>25000 to 29999</v>
      </c>
      <c r="H211" t="s">
        <v>8222</v>
      </c>
      <c r="I211" t="s">
        <v>8244</v>
      </c>
      <c r="J211">
        <v>1436566135</v>
      </c>
      <c r="K211" s="8">
        <f t="shared" si="10"/>
        <v>42195.922858796301</v>
      </c>
      <c r="L211">
        <v>1433974135</v>
      </c>
      <c r="M211" s="8">
        <f t="shared" si="11"/>
        <v>42165.922858796301</v>
      </c>
      <c r="N211">
        <v>0</v>
      </c>
      <c r="O211" t="b">
        <v>0</v>
      </c>
      <c r="P211" s="7">
        <f>E211/D211</f>
        <v>0</v>
      </c>
      <c r="Q211" s="6">
        <f>IF(N211&gt;0,E211/N211,0)</f>
        <v>0</v>
      </c>
      <c r="R211" t="b">
        <v>0</v>
      </c>
      <c r="S211" s="6" t="s">
        <v>8266</v>
      </c>
      <c r="T211" s="6" t="s">
        <v>8270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tr">
        <f t="shared" si="9"/>
        <v>10000 to 14999</v>
      </c>
      <c r="H212" t="s">
        <v>8222</v>
      </c>
      <c r="I212" t="s">
        <v>8244</v>
      </c>
      <c r="J212">
        <v>1443675600</v>
      </c>
      <c r="K212" s="8">
        <f t="shared" si="10"/>
        <v>42278.208333333328</v>
      </c>
      <c r="L212">
        <v>1441157592</v>
      </c>
      <c r="M212" s="8">
        <f t="shared" si="11"/>
        <v>42249.064722222218</v>
      </c>
      <c r="N212">
        <v>33</v>
      </c>
      <c r="O212" t="b">
        <v>0</v>
      </c>
      <c r="P212" s="7">
        <f>E212/D212</f>
        <v>0.2525</v>
      </c>
      <c r="Q212" s="6">
        <f>IF(N212&gt;0,E212/N212,0)</f>
        <v>91.818181818181813</v>
      </c>
      <c r="R212" t="b">
        <v>0</v>
      </c>
      <c r="S212" s="6" t="s">
        <v>8266</v>
      </c>
      <c r="T212" s="6" t="s">
        <v>8270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tr">
        <f t="shared" si="9"/>
        <v>5000 to 9999</v>
      </c>
      <c r="H213" t="s">
        <v>8222</v>
      </c>
      <c r="I213" t="s">
        <v>8244</v>
      </c>
      <c r="J213">
        <v>1442634617</v>
      </c>
      <c r="K213" s="8">
        <f t="shared" si="10"/>
        <v>42266.159918981488</v>
      </c>
      <c r="L213">
        <v>1440042617</v>
      </c>
      <c r="M213" s="8">
        <f t="shared" si="11"/>
        <v>42236.159918981488</v>
      </c>
      <c r="N213">
        <v>12</v>
      </c>
      <c r="O213" t="b">
        <v>0</v>
      </c>
      <c r="P213" s="7">
        <f>E213/D213</f>
        <v>0.44600000000000001</v>
      </c>
      <c r="Q213" s="6">
        <f>IF(N213&gt;0,E213/N213,0)</f>
        <v>185.83333333333334</v>
      </c>
      <c r="R213" t="b">
        <v>0</v>
      </c>
      <c r="S213" s="6" t="s">
        <v>8266</v>
      </c>
      <c r="T213" s="6" t="s">
        <v>8270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tr">
        <f t="shared" si="9"/>
        <v>5000 to 9999</v>
      </c>
      <c r="H214" t="s">
        <v>8222</v>
      </c>
      <c r="I214" t="s">
        <v>8244</v>
      </c>
      <c r="J214">
        <v>1460837320</v>
      </c>
      <c r="K214" s="8">
        <f t="shared" si="10"/>
        <v>42476.839351851857</v>
      </c>
      <c r="L214">
        <v>1455656920</v>
      </c>
      <c r="M214" s="8">
        <f t="shared" si="11"/>
        <v>42416.881018518514</v>
      </c>
      <c r="N214">
        <v>1</v>
      </c>
      <c r="O214" t="b">
        <v>0</v>
      </c>
      <c r="P214" s="7">
        <f>E214/D214</f>
        <v>1.5873015873015873E-4</v>
      </c>
      <c r="Q214" s="6">
        <f>IF(N214&gt;0,E214/N214,0)</f>
        <v>1</v>
      </c>
      <c r="R214" t="b">
        <v>0</v>
      </c>
      <c r="S214" s="6" t="s">
        <v>8266</v>
      </c>
      <c r="T214" s="6" t="s">
        <v>8270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tr">
        <f t="shared" si="9"/>
        <v>Not within Scope</v>
      </c>
      <c r="H215" t="s">
        <v>8222</v>
      </c>
      <c r="I215" t="s">
        <v>8244</v>
      </c>
      <c r="J215">
        <v>1439734001</v>
      </c>
      <c r="K215" s="8">
        <f t="shared" si="10"/>
        <v>42232.587974537033</v>
      </c>
      <c r="L215">
        <v>1437142547</v>
      </c>
      <c r="M215" s="8">
        <f t="shared" si="11"/>
        <v>42202.594293981485</v>
      </c>
      <c r="N215">
        <v>1</v>
      </c>
      <c r="O215" t="b">
        <v>0</v>
      </c>
      <c r="P215" s="7">
        <f>E215/D215</f>
        <v>4.0000000000000002E-4</v>
      </c>
      <c r="Q215" s="6">
        <f>IF(N215&gt;0,E215/N215,0)</f>
        <v>20</v>
      </c>
      <c r="R215" t="b">
        <v>0</v>
      </c>
      <c r="S215" s="6" t="s">
        <v>8266</v>
      </c>
      <c r="T215" s="6" t="s">
        <v>8270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tr">
        <f t="shared" si="9"/>
        <v>10000 to 14999</v>
      </c>
      <c r="H216" t="s">
        <v>8222</v>
      </c>
      <c r="I216" t="s">
        <v>8244</v>
      </c>
      <c r="J216">
        <v>1425655349</v>
      </c>
      <c r="K216" s="8">
        <f t="shared" si="10"/>
        <v>42069.64061342593</v>
      </c>
      <c r="L216">
        <v>1420471349</v>
      </c>
      <c r="M216" s="8">
        <f t="shared" si="11"/>
        <v>42009.64061342593</v>
      </c>
      <c r="N216">
        <v>1</v>
      </c>
      <c r="O216" t="b">
        <v>0</v>
      </c>
      <c r="P216" s="7">
        <f>E216/D216</f>
        <v>8.0000000000000007E-5</v>
      </c>
      <c r="Q216" s="6">
        <f>IF(N216&gt;0,E216/N216,0)</f>
        <v>1</v>
      </c>
      <c r="R216" t="b">
        <v>0</v>
      </c>
      <c r="S216" s="6" t="s">
        <v>8266</v>
      </c>
      <c r="T216" s="6" t="s">
        <v>8270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tr">
        <f t="shared" si="9"/>
        <v>1000 to 4999</v>
      </c>
      <c r="H217" t="s">
        <v>8223</v>
      </c>
      <c r="I217" t="s">
        <v>8245</v>
      </c>
      <c r="J217">
        <v>1455753540</v>
      </c>
      <c r="K217" s="8">
        <f t="shared" si="10"/>
        <v>42417.999305555553</v>
      </c>
      <c r="L217">
        <v>1452058282</v>
      </c>
      <c r="M217" s="8">
        <f t="shared" si="11"/>
        <v>42375.230115740742</v>
      </c>
      <c r="N217">
        <v>1</v>
      </c>
      <c r="O217" t="b">
        <v>0</v>
      </c>
      <c r="P217" s="7">
        <f>E217/D217</f>
        <v>2.2727272727272726E-3</v>
      </c>
      <c r="Q217" s="6">
        <f>IF(N217&gt;0,E217/N217,0)</f>
        <v>10</v>
      </c>
      <c r="R217" t="b">
        <v>0</v>
      </c>
      <c r="S217" s="6" t="s">
        <v>8266</v>
      </c>
      <c r="T217" s="6" t="s">
        <v>8270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tr">
        <f t="shared" si="9"/>
        <v>Not within Scope</v>
      </c>
      <c r="H218" t="s">
        <v>8222</v>
      </c>
      <c r="I218" t="s">
        <v>8244</v>
      </c>
      <c r="J218">
        <v>1429740037</v>
      </c>
      <c r="K218" s="8">
        <f t="shared" si="10"/>
        <v>42116.917094907403</v>
      </c>
      <c r="L218">
        <v>1425423637</v>
      </c>
      <c r="M218" s="8">
        <f t="shared" si="11"/>
        <v>42066.958761574075</v>
      </c>
      <c r="N218">
        <v>84</v>
      </c>
      <c r="O218" t="b">
        <v>0</v>
      </c>
      <c r="P218" s="7">
        <f>E218/D218</f>
        <v>0.55698440000000005</v>
      </c>
      <c r="Q218" s="6">
        <f>IF(N218&gt;0,E218/N218,0)</f>
        <v>331.53833333333336</v>
      </c>
      <c r="R218" t="b">
        <v>0</v>
      </c>
      <c r="S218" s="6" t="s">
        <v>8266</v>
      </c>
      <c r="T218" s="6" t="s">
        <v>8270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tr">
        <f t="shared" si="9"/>
        <v>Not within Scope</v>
      </c>
      <c r="H219" t="s">
        <v>8233</v>
      </c>
      <c r="I219" t="s">
        <v>8253</v>
      </c>
      <c r="J219">
        <v>1419780149</v>
      </c>
      <c r="K219" s="8">
        <f t="shared" si="10"/>
        <v>42001.64061342593</v>
      </c>
      <c r="L219">
        <v>1417101749</v>
      </c>
      <c r="M219" s="8">
        <f t="shared" si="11"/>
        <v>41970.64061342593</v>
      </c>
      <c r="N219">
        <v>38</v>
      </c>
      <c r="O219" t="b">
        <v>0</v>
      </c>
      <c r="P219" s="7">
        <f>E219/D219</f>
        <v>0.11942999999999999</v>
      </c>
      <c r="Q219" s="6">
        <f>IF(N219&gt;0,E219/N219,0)</f>
        <v>314.28947368421052</v>
      </c>
      <c r="R219" t="b">
        <v>0</v>
      </c>
      <c r="S219" s="6" t="s">
        <v>8266</v>
      </c>
      <c r="T219" s="6" t="s">
        <v>8270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tr">
        <f t="shared" si="9"/>
        <v>5000 to 9999</v>
      </c>
      <c r="H220" t="s">
        <v>8222</v>
      </c>
      <c r="I220" t="s">
        <v>8244</v>
      </c>
      <c r="J220">
        <v>1431702289</v>
      </c>
      <c r="K220" s="8">
        <f t="shared" si="10"/>
        <v>42139.628344907411</v>
      </c>
      <c r="L220">
        <v>1426518289</v>
      </c>
      <c r="M220" s="8">
        <f t="shared" si="11"/>
        <v>42079.628344907411</v>
      </c>
      <c r="N220">
        <v>1</v>
      </c>
      <c r="O220" t="b">
        <v>0</v>
      </c>
      <c r="P220" s="7">
        <f>E220/D220</f>
        <v>0.02</v>
      </c>
      <c r="Q220" s="6">
        <f>IF(N220&gt;0,E220/N220,0)</f>
        <v>100</v>
      </c>
      <c r="R220" t="b">
        <v>0</v>
      </c>
      <c r="S220" s="6" t="s">
        <v>8266</v>
      </c>
      <c r="T220" s="6" t="s">
        <v>8270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tr">
        <f t="shared" si="9"/>
        <v>Not within Scope</v>
      </c>
      <c r="H221" t="s">
        <v>8222</v>
      </c>
      <c r="I221" t="s">
        <v>8244</v>
      </c>
      <c r="J221">
        <v>1459493940</v>
      </c>
      <c r="K221" s="8">
        <f t="shared" si="10"/>
        <v>42461.290972222225</v>
      </c>
      <c r="L221">
        <v>1456732225</v>
      </c>
      <c r="M221" s="8">
        <f t="shared" si="11"/>
        <v>42429.326678240745</v>
      </c>
      <c r="N221">
        <v>76</v>
      </c>
      <c r="O221" t="b">
        <v>0</v>
      </c>
      <c r="P221" s="7">
        <f>E221/D221</f>
        <v>0.17630000000000001</v>
      </c>
      <c r="Q221" s="6">
        <f>IF(N221&gt;0,E221/N221,0)</f>
        <v>115.98684210526316</v>
      </c>
      <c r="R221" t="b">
        <v>0</v>
      </c>
      <c r="S221" s="6" t="s">
        <v>8266</v>
      </c>
      <c r="T221" s="6" t="s">
        <v>8270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tr">
        <f t="shared" si="9"/>
        <v>Not within Scope</v>
      </c>
      <c r="H222" t="s">
        <v>8222</v>
      </c>
      <c r="I222" t="s">
        <v>8244</v>
      </c>
      <c r="J222">
        <v>1440101160</v>
      </c>
      <c r="K222" s="8">
        <f t="shared" si="10"/>
        <v>42236.837499999994</v>
      </c>
      <c r="L222">
        <v>1436542030</v>
      </c>
      <c r="M222" s="8">
        <f t="shared" si="11"/>
        <v>42195.643865740742</v>
      </c>
      <c r="N222">
        <v>3</v>
      </c>
      <c r="O222" t="b">
        <v>0</v>
      </c>
      <c r="P222" s="7">
        <f>E222/D222</f>
        <v>7.1999999999999998E-3</v>
      </c>
      <c r="Q222" s="6">
        <f>IF(N222&gt;0,E222/N222,0)</f>
        <v>120</v>
      </c>
      <c r="R222" t="b">
        <v>0</v>
      </c>
      <c r="S222" s="6" t="s">
        <v>8266</v>
      </c>
      <c r="T222" s="6" t="s">
        <v>8270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tr">
        <f t="shared" si="9"/>
        <v>Not within Scope</v>
      </c>
      <c r="H223" t="s">
        <v>8222</v>
      </c>
      <c r="I223" t="s">
        <v>8244</v>
      </c>
      <c r="J223">
        <v>1427569564</v>
      </c>
      <c r="K223" s="8">
        <f t="shared" si="10"/>
        <v>42091.79587962963</v>
      </c>
      <c r="L223">
        <v>1422389164</v>
      </c>
      <c r="M223" s="8">
        <f t="shared" si="11"/>
        <v>42031.837546296301</v>
      </c>
      <c r="N223">
        <v>0</v>
      </c>
      <c r="O223" t="b">
        <v>0</v>
      </c>
      <c r="P223" s="7">
        <f>E223/D223</f>
        <v>0</v>
      </c>
      <c r="Q223" s="6">
        <f>IF(N223&gt;0,E223/N223,0)</f>
        <v>0</v>
      </c>
      <c r="R223" t="b">
        <v>0</v>
      </c>
      <c r="S223" s="6" t="s">
        <v>8266</v>
      </c>
      <c r="T223" s="6" t="s">
        <v>8270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tr">
        <f t="shared" si="9"/>
        <v>Less Than 1000</v>
      </c>
      <c r="H224" t="s">
        <v>8222</v>
      </c>
      <c r="I224" t="s">
        <v>8244</v>
      </c>
      <c r="J224">
        <v>1427423940</v>
      </c>
      <c r="K224" s="8">
        <f t="shared" si="10"/>
        <v>42090.110416666663</v>
      </c>
      <c r="L224">
        <v>1422383318</v>
      </c>
      <c r="M224" s="8">
        <f t="shared" si="11"/>
        <v>42031.769884259258</v>
      </c>
      <c r="N224">
        <v>2</v>
      </c>
      <c r="O224" t="b">
        <v>0</v>
      </c>
      <c r="P224" s="7">
        <f>E224/D224</f>
        <v>0.13</v>
      </c>
      <c r="Q224" s="6">
        <f>IF(N224&gt;0,E224/N224,0)</f>
        <v>65</v>
      </c>
      <c r="R224" t="b">
        <v>0</v>
      </c>
      <c r="S224" s="6" t="s">
        <v>8266</v>
      </c>
      <c r="T224" s="6" t="s">
        <v>8270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tr">
        <f t="shared" si="9"/>
        <v>Not within Scope</v>
      </c>
      <c r="H225" t="s">
        <v>8222</v>
      </c>
      <c r="I225" t="s">
        <v>8244</v>
      </c>
      <c r="J225">
        <v>1463879100</v>
      </c>
      <c r="K225" s="8">
        <f t="shared" si="10"/>
        <v>42512.045138888891</v>
      </c>
      <c r="L225">
        <v>1461287350</v>
      </c>
      <c r="M225" s="8">
        <f t="shared" si="11"/>
        <v>42482.048032407409</v>
      </c>
      <c r="N225">
        <v>0</v>
      </c>
      <c r="O225" t="b">
        <v>0</v>
      </c>
      <c r="P225" s="7">
        <f>E225/D225</f>
        <v>0</v>
      </c>
      <c r="Q225" s="6">
        <f>IF(N225&gt;0,E225/N225,0)</f>
        <v>0</v>
      </c>
      <c r="R225" t="b">
        <v>0</v>
      </c>
      <c r="S225" s="6" t="s">
        <v>8266</v>
      </c>
      <c r="T225" s="6" t="s">
        <v>8270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tr">
        <f t="shared" si="9"/>
        <v>Not within Scope</v>
      </c>
      <c r="H226" t="s">
        <v>8224</v>
      </c>
      <c r="I226" t="s">
        <v>8246</v>
      </c>
      <c r="J226">
        <v>1436506726</v>
      </c>
      <c r="K226" s="8">
        <f t="shared" si="10"/>
        <v>42195.235254629632</v>
      </c>
      <c r="L226">
        <v>1431322726</v>
      </c>
      <c r="M226" s="8">
        <f t="shared" si="11"/>
        <v>42135.235254629632</v>
      </c>
      <c r="N226">
        <v>0</v>
      </c>
      <c r="O226" t="b">
        <v>0</v>
      </c>
      <c r="P226" s="7">
        <f>E226/D226</f>
        <v>0</v>
      </c>
      <c r="Q226" s="6">
        <f>IF(N226&gt;0,E226/N226,0)</f>
        <v>0</v>
      </c>
      <c r="R226" t="b">
        <v>0</v>
      </c>
      <c r="S226" s="6" t="s">
        <v>8266</v>
      </c>
      <c r="T226" s="6" t="s">
        <v>8270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tr">
        <f t="shared" si="9"/>
        <v>Less Than 1000</v>
      </c>
      <c r="H227" t="s">
        <v>8222</v>
      </c>
      <c r="I227" t="s">
        <v>8244</v>
      </c>
      <c r="J227">
        <v>1460153054</v>
      </c>
      <c r="K227" s="8">
        <f t="shared" si="10"/>
        <v>42468.919606481482</v>
      </c>
      <c r="L227">
        <v>1457564654</v>
      </c>
      <c r="M227" s="8">
        <f t="shared" si="11"/>
        <v>42438.961273148147</v>
      </c>
      <c r="N227">
        <v>0</v>
      </c>
      <c r="O227" t="b">
        <v>0</v>
      </c>
      <c r="P227" s="7">
        <f>E227/D227</f>
        <v>0</v>
      </c>
      <c r="Q227" s="6">
        <f>IF(N227&gt;0,E227/N227,0)</f>
        <v>0</v>
      </c>
      <c r="R227" t="b">
        <v>0</v>
      </c>
      <c r="S227" s="6" t="s">
        <v>8266</v>
      </c>
      <c r="T227" s="6" t="s">
        <v>8270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tr">
        <f t="shared" si="9"/>
        <v>25000 to 29999</v>
      </c>
      <c r="H228" t="s">
        <v>8223</v>
      </c>
      <c r="I228" t="s">
        <v>8245</v>
      </c>
      <c r="J228">
        <v>1433064540</v>
      </c>
      <c r="K228" s="8">
        <f t="shared" si="10"/>
        <v>42155.395138888889</v>
      </c>
      <c r="L228">
        <v>1428854344</v>
      </c>
      <c r="M228" s="8">
        <f t="shared" si="11"/>
        <v>42106.666018518517</v>
      </c>
      <c r="N228">
        <v>2</v>
      </c>
      <c r="O228" t="b">
        <v>0</v>
      </c>
      <c r="P228" s="7">
        <f>E228/D228</f>
        <v>8.6206896551724137E-3</v>
      </c>
      <c r="Q228" s="6">
        <f>IF(N228&gt;0,E228/N228,0)</f>
        <v>125</v>
      </c>
      <c r="R228" t="b">
        <v>0</v>
      </c>
      <c r="S228" s="6" t="s">
        <v>8266</v>
      </c>
      <c r="T228" s="6" t="s">
        <v>8270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tr">
        <f t="shared" si="9"/>
        <v>25000 to 29999</v>
      </c>
      <c r="H229" t="s">
        <v>8222</v>
      </c>
      <c r="I229" t="s">
        <v>8244</v>
      </c>
      <c r="J229">
        <v>1436477241</v>
      </c>
      <c r="K229" s="8">
        <f t="shared" si="10"/>
        <v>42194.893993055557</v>
      </c>
      <c r="L229">
        <v>1433885241</v>
      </c>
      <c r="M229" s="8">
        <f t="shared" si="11"/>
        <v>42164.893993055557</v>
      </c>
      <c r="N229">
        <v>0</v>
      </c>
      <c r="O229" t="b">
        <v>0</v>
      </c>
      <c r="P229" s="7">
        <f>E229/D229</f>
        <v>0</v>
      </c>
      <c r="Q229" s="6">
        <f>IF(N229&gt;0,E229/N229,0)</f>
        <v>0</v>
      </c>
      <c r="R229" t="b">
        <v>0</v>
      </c>
      <c r="S229" s="6" t="s">
        <v>8266</v>
      </c>
      <c r="T229" s="6" t="s">
        <v>8270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tr">
        <f t="shared" si="9"/>
        <v>5000 to 9999</v>
      </c>
      <c r="H230" t="s">
        <v>8223</v>
      </c>
      <c r="I230" t="s">
        <v>8245</v>
      </c>
      <c r="J230">
        <v>1433176105</v>
      </c>
      <c r="K230" s="8">
        <f t="shared" si="10"/>
        <v>42156.686400462961</v>
      </c>
      <c r="L230">
        <v>1427992105</v>
      </c>
      <c r="M230" s="8">
        <f t="shared" si="11"/>
        <v>42096.686400462961</v>
      </c>
      <c r="N230">
        <v>0</v>
      </c>
      <c r="O230" t="b">
        <v>0</v>
      </c>
      <c r="P230" s="7">
        <f>E230/D230</f>
        <v>0</v>
      </c>
      <c r="Q230" s="6">
        <f>IF(N230&gt;0,E230/N230,0)</f>
        <v>0</v>
      </c>
      <c r="R230" t="b">
        <v>0</v>
      </c>
      <c r="S230" s="6" t="s">
        <v>8266</v>
      </c>
      <c r="T230" s="6" t="s">
        <v>8270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tr">
        <f t="shared" si="9"/>
        <v>1000 to 4999</v>
      </c>
      <c r="H231" t="s">
        <v>8234</v>
      </c>
      <c r="I231" t="s">
        <v>8247</v>
      </c>
      <c r="J231">
        <v>1455402297</v>
      </c>
      <c r="K231" s="8">
        <f t="shared" si="10"/>
        <v>42413.933993055558</v>
      </c>
      <c r="L231">
        <v>1452810297</v>
      </c>
      <c r="M231" s="8">
        <f t="shared" si="11"/>
        <v>42383.933993055558</v>
      </c>
      <c r="N231">
        <v>0</v>
      </c>
      <c r="O231" t="b">
        <v>0</v>
      </c>
      <c r="P231" s="7">
        <f>E231/D231</f>
        <v>0</v>
      </c>
      <c r="Q231" s="6">
        <f>IF(N231&gt;0,E231/N231,0)</f>
        <v>0</v>
      </c>
      <c r="R231" t="b">
        <v>0</v>
      </c>
      <c r="S231" s="6" t="s">
        <v>8266</v>
      </c>
      <c r="T231" s="6" t="s">
        <v>8270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tr">
        <f t="shared" si="9"/>
        <v>15000 to 19999</v>
      </c>
      <c r="H232" t="s">
        <v>8222</v>
      </c>
      <c r="I232" t="s">
        <v>8244</v>
      </c>
      <c r="J232">
        <v>1433443151</v>
      </c>
      <c r="K232" s="8">
        <f t="shared" si="10"/>
        <v>42159.777210648142</v>
      </c>
      <c r="L232">
        <v>1430851151</v>
      </c>
      <c r="M232" s="8">
        <f t="shared" si="11"/>
        <v>42129.777210648142</v>
      </c>
      <c r="N232">
        <v>2</v>
      </c>
      <c r="O232" t="b">
        <v>0</v>
      </c>
      <c r="P232" s="7">
        <f>E232/D232</f>
        <v>4.0000000000000001E-3</v>
      </c>
      <c r="Q232" s="6">
        <f>IF(N232&gt;0,E232/N232,0)</f>
        <v>30</v>
      </c>
      <c r="R232" t="b">
        <v>0</v>
      </c>
      <c r="S232" s="6" t="s">
        <v>8266</v>
      </c>
      <c r="T232" s="6" t="s">
        <v>8270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tr">
        <f t="shared" si="9"/>
        <v>Not within Scope</v>
      </c>
      <c r="H233" t="s">
        <v>8222</v>
      </c>
      <c r="I233" t="s">
        <v>8244</v>
      </c>
      <c r="J233">
        <v>1451775651</v>
      </c>
      <c r="K233" s="8">
        <f t="shared" si="10"/>
        <v>42371.958923611113</v>
      </c>
      <c r="L233">
        <v>1449183651</v>
      </c>
      <c r="M233" s="8">
        <f t="shared" si="11"/>
        <v>42341.958923611113</v>
      </c>
      <c r="N233">
        <v>0</v>
      </c>
      <c r="O233" t="b">
        <v>0</v>
      </c>
      <c r="P233" s="7">
        <f>E233/D233</f>
        <v>0</v>
      </c>
      <c r="Q233" s="6">
        <f>IF(N233&gt;0,E233/N233,0)</f>
        <v>0</v>
      </c>
      <c r="R233" t="b">
        <v>0</v>
      </c>
      <c r="S233" s="6" t="s">
        <v>8266</v>
      </c>
      <c r="T233" s="6" t="s">
        <v>8270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tr">
        <f t="shared" si="9"/>
        <v>1000 to 4999</v>
      </c>
      <c r="H234" t="s">
        <v>8223</v>
      </c>
      <c r="I234" t="s">
        <v>8245</v>
      </c>
      <c r="J234">
        <v>1425066546</v>
      </c>
      <c r="K234" s="8">
        <f t="shared" si="10"/>
        <v>42062.82576388889</v>
      </c>
      <c r="L234">
        <v>1422474546</v>
      </c>
      <c r="M234" s="8">
        <f t="shared" si="11"/>
        <v>42032.82576388889</v>
      </c>
      <c r="N234">
        <v>7</v>
      </c>
      <c r="O234" t="b">
        <v>0</v>
      </c>
      <c r="P234" s="7">
        <f>E234/D234</f>
        <v>2.75E-2</v>
      </c>
      <c r="Q234" s="6">
        <f>IF(N234&gt;0,E234/N234,0)</f>
        <v>15.714285714285714</v>
      </c>
      <c r="R234" t="b">
        <v>0</v>
      </c>
      <c r="S234" s="6" t="s">
        <v>8266</v>
      </c>
      <c r="T234" s="6" t="s">
        <v>8270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tr">
        <f t="shared" si="9"/>
        <v>Not within Scope</v>
      </c>
      <c r="H235" t="s">
        <v>8222</v>
      </c>
      <c r="I235" t="s">
        <v>8244</v>
      </c>
      <c r="J235">
        <v>1475185972</v>
      </c>
      <c r="K235" s="8">
        <f t="shared" si="10"/>
        <v>42642.911712962959</v>
      </c>
      <c r="L235">
        <v>1472593972</v>
      </c>
      <c r="M235" s="8">
        <f t="shared" si="11"/>
        <v>42612.911712962959</v>
      </c>
      <c r="N235">
        <v>0</v>
      </c>
      <c r="O235" t="b">
        <v>0</v>
      </c>
      <c r="P235" s="7">
        <f>E235/D235</f>
        <v>0</v>
      </c>
      <c r="Q235" s="6">
        <f>IF(N235&gt;0,E235/N235,0)</f>
        <v>0</v>
      </c>
      <c r="R235" t="b">
        <v>0</v>
      </c>
      <c r="S235" s="6" t="s">
        <v>8266</v>
      </c>
      <c r="T235" s="6" t="s">
        <v>8270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tr">
        <f t="shared" si="9"/>
        <v>Less Than 1000</v>
      </c>
      <c r="H236" t="s">
        <v>8222</v>
      </c>
      <c r="I236" t="s">
        <v>8244</v>
      </c>
      <c r="J236">
        <v>1434847859</v>
      </c>
      <c r="K236" s="8">
        <f t="shared" si="10"/>
        <v>42176.035405092596</v>
      </c>
      <c r="L236">
        <v>1431391859</v>
      </c>
      <c r="M236" s="8">
        <f t="shared" si="11"/>
        <v>42136.035405092596</v>
      </c>
      <c r="N236">
        <v>5</v>
      </c>
      <c r="O236" t="b">
        <v>0</v>
      </c>
      <c r="P236" s="7">
        <f>E236/D236</f>
        <v>0.40100000000000002</v>
      </c>
      <c r="Q236" s="6">
        <f>IF(N236&gt;0,E236/N236,0)</f>
        <v>80.2</v>
      </c>
      <c r="R236" t="b">
        <v>0</v>
      </c>
      <c r="S236" s="6" t="s">
        <v>8266</v>
      </c>
      <c r="T236" s="6" t="s">
        <v>8270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tr">
        <f t="shared" si="9"/>
        <v>10000 to 14999</v>
      </c>
      <c r="H237" t="s">
        <v>8222</v>
      </c>
      <c r="I237" t="s">
        <v>8244</v>
      </c>
      <c r="J237">
        <v>1436478497</v>
      </c>
      <c r="K237" s="8">
        <f t="shared" si="10"/>
        <v>42194.908530092594</v>
      </c>
      <c r="L237">
        <v>1433886497</v>
      </c>
      <c r="M237" s="8">
        <f t="shared" si="11"/>
        <v>42164.908530092594</v>
      </c>
      <c r="N237">
        <v>0</v>
      </c>
      <c r="O237" t="b">
        <v>0</v>
      </c>
      <c r="P237" s="7">
        <f>E237/D237</f>
        <v>0</v>
      </c>
      <c r="Q237" s="6">
        <f>IF(N237&gt;0,E237/N237,0)</f>
        <v>0</v>
      </c>
      <c r="R237" t="b">
        <v>0</v>
      </c>
      <c r="S237" s="6" t="s">
        <v>8266</v>
      </c>
      <c r="T237" s="6" t="s">
        <v>8270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tr">
        <f t="shared" si="9"/>
        <v>Not within Scope</v>
      </c>
      <c r="H238" t="s">
        <v>8222</v>
      </c>
      <c r="I238" t="s">
        <v>8244</v>
      </c>
      <c r="J238">
        <v>1451952000</v>
      </c>
      <c r="K238" s="8">
        <f t="shared" si="10"/>
        <v>42374</v>
      </c>
      <c r="L238">
        <v>1447380099</v>
      </c>
      <c r="M238" s="8">
        <f t="shared" si="11"/>
        <v>42321.08447916666</v>
      </c>
      <c r="N238">
        <v>0</v>
      </c>
      <c r="O238" t="b">
        <v>0</v>
      </c>
      <c r="P238" s="7">
        <f>E238/D238</f>
        <v>0</v>
      </c>
      <c r="Q238" s="6">
        <f>IF(N238&gt;0,E238/N238,0)</f>
        <v>0</v>
      </c>
      <c r="R238" t="b">
        <v>0</v>
      </c>
      <c r="S238" s="6" t="s">
        <v>8266</v>
      </c>
      <c r="T238" s="6" t="s">
        <v>8270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tr">
        <f t="shared" si="9"/>
        <v>15000 to 19999</v>
      </c>
      <c r="H239" t="s">
        <v>8222</v>
      </c>
      <c r="I239" t="s">
        <v>8244</v>
      </c>
      <c r="J239">
        <v>1457445069</v>
      </c>
      <c r="K239" s="8">
        <f t="shared" si="10"/>
        <v>42437.577187499999</v>
      </c>
      <c r="L239">
        <v>1452261069</v>
      </c>
      <c r="M239" s="8">
        <f t="shared" si="11"/>
        <v>42377.577187499999</v>
      </c>
      <c r="N239">
        <v>1</v>
      </c>
      <c r="O239" t="b">
        <v>0</v>
      </c>
      <c r="P239" s="7">
        <f>E239/D239</f>
        <v>3.3333333333333335E-3</v>
      </c>
      <c r="Q239" s="6">
        <f>IF(N239&gt;0,E239/N239,0)</f>
        <v>50</v>
      </c>
      <c r="R239" t="b">
        <v>0</v>
      </c>
      <c r="S239" s="6" t="s">
        <v>8266</v>
      </c>
      <c r="T239" s="6" t="s">
        <v>8270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tr">
        <f t="shared" si="9"/>
        <v>25000 to 29999</v>
      </c>
      <c r="H240" t="s">
        <v>8222</v>
      </c>
      <c r="I240" t="s">
        <v>8244</v>
      </c>
      <c r="J240">
        <v>1483088400</v>
      </c>
      <c r="K240" s="8">
        <f t="shared" si="10"/>
        <v>42734.375</v>
      </c>
      <c r="L240">
        <v>1481324760</v>
      </c>
      <c r="M240" s="8">
        <f t="shared" si="11"/>
        <v>42713.962499999994</v>
      </c>
      <c r="N240">
        <v>0</v>
      </c>
      <c r="O240" t="b">
        <v>0</v>
      </c>
      <c r="P240" s="7">
        <f>E240/D240</f>
        <v>0</v>
      </c>
      <c r="Q240" s="6">
        <f>IF(N240&gt;0,E240/N240,0)</f>
        <v>0</v>
      </c>
      <c r="R240" t="b">
        <v>0</v>
      </c>
      <c r="S240" s="6" t="s">
        <v>8266</v>
      </c>
      <c r="T240" s="6" t="s">
        <v>8270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tr">
        <f t="shared" si="9"/>
        <v>Less Than 1000</v>
      </c>
      <c r="H241" t="s">
        <v>8224</v>
      </c>
      <c r="I241" t="s">
        <v>8246</v>
      </c>
      <c r="J241">
        <v>1446984000</v>
      </c>
      <c r="K241" s="8">
        <f t="shared" si="10"/>
        <v>42316.5</v>
      </c>
      <c r="L241">
        <v>1445308730</v>
      </c>
      <c r="M241" s="8">
        <f t="shared" si="11"/>
        <v>42297.110300925924</v>
      </c>
      <c r="N241">
        <v>5</v>
      </c>
      <c r="O241" t="b">
        <v>0</v>
      </c>
      <c r="P241" s="7">
        <f>E241/D241</f>
        <v>0.25</v>
      </c>
      <c r="Q241" s="6">
        <f>IF(N241&gt;0,E241/N241,0)</f>
        <v>50</v>
      </c>
      <c r="R241" t="b">
        <v>0</v>
      </c>
      <c r="S241" s="6" t="s">
        <v>8266</v>
      </c>
      <c r="T241" s="6" t="s">
        <v>8270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tr">
        <f t="shared" si="9"/>
        <v>15000 to 19999</v>
      </c>
      <c r="H242" t="s">
        <v>8222</v>
      </c>
      <c r="I242" t="s">
        <v>8244</v>
      </c>
      <c r="J242">
        <v>1367773211</v>
      </c>
      <c r="K242" s="8">
        <f t="shared" si="10"/>
        <v>41399.708460648151</v>
      </c>
      <c r="L242">
        <v>1363885211</v>
      </c>
      <c r="M242" s="8">
        <f t="shared" si="11"/>
        <v>41354.708460648151</v>
      </c>
      <c r="N242">
        <v>137</v>
      </c>
      <c r="O242" t="b">
        <v>1</v>
      </c>
      <c r="P242" s="7">
        <f>E242/D242</f>
        <v>1.0763413333333334</v>
      </c>
      <c r="Q242" s="6">
        <f>IF(N242&gt;0,E242/N242,0)</f>
        <v>117.84759124087591</v>
      </c>
      <c r="R242" t="b">
        <v>1</v>
      </c>
      <c r="S242" s="6" t="s">
        <v>8266</v>
      </c>
      <c r="T242" s="6" t="s">
        <v>8271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tr">
        <f t="shared" si="9"/>
        <v>35000 to 39999</v>
      </c>
      <c r="H243" t="s">
        <v>8222</v>
      </c>
      <c r="I243" t="s">
        <v>8244</v>
      </c>
      <c r="J243">
        <v>1419180304</v>
      </c>
      <c r="K243" s="8">
        <f t="shared" si="10"/>
        <v>41994.697962962964</v>
      </c>
      <c r="L243">
        <v>1415292304</v>
      </c>
      <c r="M243" s="8">
        <f t="shared" si="11"/>
        <v>41949.697962962964</v>
      </c>
      <c r="N243">
        <v>376</v>
      </c>
      <c r="O243" t="b">
        <v>1</v>
      </c>
      <c r="P243" s="7">
        <f>E243/D243</f>
        <v>1.1263736263736264</v>
      </c>
      <c r="Q243" s="6">
        <f>IF(N243&gt;0,E243/N243,0)</f>
        <v>109.04255319148936</v>
      </c>
      <c r="R243" t="b">
        <v>1</v>
      </c>
      <c r="S243" s="6" t="s">
        <v>8266</v>
      </c>
      <c r="T243" s="6" t="s">
        <v>8271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tr">
        <f t="shared" si="9"/>
        <v>10000 to 14999</v>
      </c>
      <c r="H244" t="s">
        <v>8222</v>
      </c>
      <c r="I244" t="s">
        <v>8244</v>
      </c>
      <c r="J244">
        <v>1324381790</v>
      </c>
      <c r="K244" s="8">
        <f t="shared" si="10"/>
        <v>40897.492939814816</v>
      </c>
      <c r="L244">
        <v>1321357790</v>
      </c>
      <c r="M244" s="8">
        <f t="shared" si="11"/>
        <v>40862.492939814816</v>
      </c>
      <c r="N244">
        <v>202</v>
      </c>
      <c r="O244" t="b">
        <v>1</v>
      </c>
      <c r="P244" s="7">
        <f>E244/D244</f>
        <v>1.1346153846153846</v>
      </c>
      <c r="Q244" s="6">
        <f>IF(N244&gt;0,E244/N244,0)</f>
        <v>73.019801980198025</v>
      </c>
      <c r="R244" t="b">
        <v>1</v>
      </c>
      <c r="S244" s="6" t="s">
        <v>8266</v>
      </c>
      <c r="T244" s="6" t="s">
        <v>8271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tr">
        <f t="shared" si="9"/>
        <v>25000 to 29999</v>
      </c>
      <c r="H245" t="s">
        <v>8222</v>
      </c>
      <c r="I245" t="s">
        <v>8244</v>
      </c>
      <c r="J245">
        <v>1393031304</v>
      </c>
      <c r="K245" s="8">
        <f t="shared" si="10"/>
        <v>41692.047500000001</v>
      </c>
      <c r="L245">
        <v>1390439304</v>
      </c>
      <c r="M245" s="8">
        <f t="shared" si="11"/>
        <v>41662.047500000001</v>
      </c>
      <c r="N245">
        <v>328</v>
      </c>
      <c r="O245" t="b">
        <v>1</v>
      </c>
      <c r="P245" s="7">
        <f>E245/D245</f>
        <v>1.0259199999999999</v>
      </c>
      <c r="Q245" s="6">
        <f>IF(N245&gt;0,E245/N245,0)</f>
        <v>78.195121951219505</v>
      </c>
      <c r="R245" t="b">
        <v>1</v>
      </c>
      <c r="S245" s="6" t="s">
        <v>8266</v>
      </c>
      <c r="T245" s="6" t="s">
        <v>8271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tr">
        <f t="shared" si="9"/>
        <v>1000 to 4999</v>
      </c>
      <c r="H246" t="s">
        <v>8222</v>
      </c>
      <c r="I246" t="s">
        <v>8244</v>
      </c>
      <c r="J246">
        <v>1268723160</v>
      </c>
      <c r="K246" s="8">
        <f t="shared" si="10"/>
        <v>40253.29583333333</v>
      </c>
      <c r="L246">
        <v>1265269559</v>
      </c>
      <c r="M246" s="8">
        <f t="shared" si="11"/>
        <v>40213.323599537034</v>
      </c>
      <c r="N246">
        <v>84</v>
      </c>
      <c r="O246" t="b">
        <v>1</v>
      </c>
      <c r="P246" s="7">
        <f>E246/D246</f>
        <v>1.1375714285714287</v>
      </c>
      <c r="Q246" s="6">
        <f>IF(N246&gt;0,E246/N246,0)</f>
        <v>47.398809523809526</v>
      </c>
      <c r="R246" t="b">
        <v>1</v>
      </c>
      <c r="S246" s="6" t="s">
        <v>8266</v>
      </c>
      <c r="T246" s="6" t="s">
        <v>8271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tr">
        <f t="shared" si="9"/>
        <v>5000 to 9999</v>
      </c>
      <c r="H247" t="s">
        <v>8222</v>
      </c>
      <c r="I247" t="s">
        <v>8244</v>
      </c>
      <c r="J247">
        <v>1345079785</v>
      </c>
      <c r="K247" s="8">
        <f t="shared" si="10"/>
        <v>41137.053067129629</v>
      </c>
      <c r="L247">
        <v>1342487785</v>
      </c>
      <c r="M247" s="8">
        <f t="shared" si="11"/>
        <v>41107.053067129629</v>
      </c>
      <c r="N247">
        <v>96</v>
      </c>
      <c r="O247" t="b">
        <v>1</v>
      </c>
      <c r="P247" s="7">
        <f>E247/D247</f>
        <v>1.0371999999999999</v>
      </c>
      <c r="Q247" s="6">
        <f>IF(N247&gt;0,E247/N247,0)</f>
        <v>54.020833333333336</v>
      </c>
      <c r="R247" t="b">
        <v>1</v>
      </c>
      <c r="S247" s="6" t="s">
        <v>8266</v>
      </c>
      <c r="T247" s="6" t="s">
        <v>8271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tr">
        <f t="shared" si="9"/>
        <v>5000 to 9999</v>
      </c>
      <c r="H248" t="s">
        <v>8222</v>
      </c>
      <c r="I248" t="s">
        <v>8244</v>
      </c>
      <c r="J248">
        <v>1292665405</v>
      </c>
      <c r="K248" s="8">
        <f t="shared" si="10"/>
        <v>40530.405150462961</v>
      </c>
      <c r="L248">
        <v>1288341805</v>
      </c>
      <c r="M248" s="8">
        <f t="shared" si="11"/>
        <v>40480.363483796296</v>
      </c>
      <c r="N248">
        <v>223</v>
      </c>
      <c r="O248" t="b">
        <v>1</v>
      </c>
      <c r="P248" s="7">
        <f>E248/D248</f>
        <v>3.0546000000000002</v>
      </c>
      <c r="Q248" s="6">
        <f>IF(N248&gt;0,E248/N248,0)</f>
        <v>68.488789237668158</v>
      </c>
      <c r="R248" t="b">
        <v>1</v>
      </c>
      <c r="S248" s="6" t="s">
        <v>8266</v>
      </c>
      <c r="T248" s="6" t="s">
        <v>8271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tr">
        <f t="shared" si="9"/>
        <v>5000 to 9999</v>
      </c>
      <c r="H249" t="s">
        <v>8222</v>
      </c>
      <c r="I249" t="s">
        <v>8244</v>
      </c>
      <c r="J249">
        <v>1287200340</v>
      </c>
      <c r="K249" s="8">
        <f t="shared" si="10"/>
        <v>40467.152083333334</v>
      </c>
      <c r="L249">
        <v>1284042614</v>
      </c>
      <c r="M249" s="8">
        <f t="shared" si="11"/>
        <v>40430.604328703703</v>
      </c>
      <c r="N249">
        <v>62</v>
      </c>
      <c r="O249" t="b">
        <v>1</v>
      </c>
      <c r="P249" s="7">
        <f>E249/D249</f>
        <v>1.341</v>
      </c>
      <c r="Q249" s="6">
        <f>IF(N249&gt;0,E249/N249,0)</f>
        <v>108.14516129032258</v>
      </c>
      <c r="R249" t="b">
        <v>1</v>
      </c>
      <c r="S249" s="6" t="s">
        <v>8266</v>
      </c>
      <c r="T249" s="6" t="s">
        <v>8271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tr">
        <f t="shared" si="9"/>
        <v>Not within Scope</v>
      </c>
      <c r="H250" t="s">
        <v>8222</v>
      </c>
      <c r="I250" t="s">
        <v>8244</v>
      </c>
      <c r="J250">
        <v>1325961309</v>
      </c>
      <c r="K250" s="8">
        <f t="shared" si="10"/>
        <v>40915.774409722224</v>
      </c>
      <c r="L250">
        <v>1322073309</v>
      </c>
      <c r="M250" s="8">
        <f t="shared" si="11"/>
        <v>40870.774409722224</v>
      </c>
      <c r="N250">
        <v>146</v>
      </c>
      <c r="O250" t="b">
        <v>1</v>
      </c>
      <c r="P250" s="7">
        <f>E250/D250</f>
        <v>1.0133294117647058</v>
      </c>
      <c r="Q250" s="6">
        <f>IF(N250&gt;0,E250/N250,0)</f>
        <v>589.95205479452056</v>
      </c>
      <c r="R250" t="b">
        <v>1</v>
      </c>
      <c r="S250" s="6" t="s">
        <v>8266</v>
      </c>
      <c r="T250" s="6" t="s">
        <v>8271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tr">
        <f t="shared" si="9"/>
        <v>10000 to 14999</v>
      </c>
      <c r="H251" t="s">
        <v>8222</v>
      </c>
      <c r="I251" t="s">
        <v>8244</v>
      </c>
      <c r="J251">
        <v>1282498800</v>
      </c>
      <c r="K251" s="8">
        <f t="shared" si="10"/>
        <v>40412.736111111109</v>
      </c>
      <c r="L251">
        <v>1275603020</v>
      </c>
      <c r="M251" s="8">
        <f t="shared" si="11"/>
        <v>40332.923842592594</v>
      </c>
      <c r="N251">
        <v>235</v>
      </c>
      <c r="O251" t="b">
        <v>1</v>
      </c>
      <c r="P251" s="7">
        <f>E251/D251</f>
        <v>1.1292</v>
      </c>
      <c r="Q251" s="6">
        <f>IF(N251&gt;0,E251/N251,0)</f>
        <v>48.051063829787232</v>
      </c>
      <c r="R251" t="b">
        <v>1</v>
      </c>
      <c r="S251" s="6" t="s">
        <v>8266</v>
      </c>
      <c r="T251" s="6" t="s">
        <v>8271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tr">
        <f t="shared" si="9"/>
        <v>30000 to 34999</v>
      </c>
      <c r="H252" t="s">
        <v>8222</v>
      </c>
      <c r="I252" t="s">
        <v>8244</v>
      </c>
      <c r="J252">
        <v>1370525691</v>
      </c>
      <c r="K252" s="8">
        <f t="shared" si="10"/>
        <v>41431.565868055557</v>
      </c>
      <c r="L252">
        <v>1367933691</v>
      </c>
      <c r="M252" s="8">
        <f t="shared" si="11"/>
        <v>41401.565868055557</v>
      </c>
      <c r="N252">
        <v>437</v>
      </c>
      <c r="O252" t="b">
        <v>1</v>
      </c>
      <c r="P252" s="7">
        <f>E252/D252</f>
        <v>1.0558333333333334</v>
      </c>
      <c r="Q252" s="6">
        <f>IF(N252&gt;0,E252/N252,0)</f>
        <v>72.482837528604122</v>
      </c>
      <c r="R252" t="b">
        <v>1</v>
      </c>
      <c r="S252" s="6" t="s">
        <v>8266</v>
      </c>
      <c r="T252" s="6" t="s">
        <v>8271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tr">
        <f t="shared" si="9"/>
        <v>1000 to 4999</v>
      </c>
      <c r="H253" t="s">
        <v>8222</v>
      </c>
      <c r="I253" t="s">
        <v>8244</v>
      </c>
      <c r="J253">
        <v>1337194800</v>
      </c>
      <c r="K253" s="8">
        <f t="shared" si="10"/>
        <v>41045.791666666664</v>
      </c>
      <c r="L253">
        <v>1334429646</v>
      </c>
      <c r="M253" s="8">
        <f t="shared" si="11"/>
        <v>41013.787569444445</v>
      </c>
      <c r="N253">
        <v>77</v>
      </c>
      <c r="O253" t="b">
        <v>1</v>
      </c>
      <c r="P253" s="7">
        <f>E253/D253</f>
        <v>1.2557142857142858</v>
      </c>
      <c r="Q253" s="6">
        <f>IF(N253&gt;0,E253/N253,0)</f>
        <v>57.077922077922075</v>
      </c>
      <c r="R253" t="b">
        <v>1</v>
      </c>
      <c r="S253" s="6" t="s">
        <v>8266</v>
      </c>
      <c r="T253" s="6" t="s">
        <v>8271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tr">
        <f t="shared" si="9"/>
        <v>5000 to 9999</v>
      </c>
      <c r="H254" t="s">
        <v>8222</v>
      </c>
      <c r="I254" t="s">
        <v>8244</v>
      </c>
      <c r="J254">
        <v>1275364740</v>
      </c>
      <c r="K254" s="8">
        <f t="shared" si="10"/>
        <v>40330.165972222225</v>
      </c>
      <c r="L254">
        <v>1269878058</v>
      </c>
      <c r="M254" s="8">
        <f t="shared" si="11"/>
        <v>40266.662708333337</v>
      </c>
      <c r="N254">
        <v>108</v>
      </c>
      <c r="O254" t="b">
        <v>1</v>
      </c>
      <c r="P254" s="7">
        <f>E254/D254</f>
        <v>1.8455999999999999</v>
      </c>
      <c r="Q254" s="6">
        <f>IF(N254&gt;0,E254/N254,0)</f>
        <v>85.444444444444443</v>
      </c>
      <c r="R254" t="b">
        <v>1</v>
      </c>
      <c r="S254" s="6" t="s">
        <v>8266</v>
      </c>
      <c r="T254" s="6" t="s">
        <v>8271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tr">
        <f t="shared" si="9"/>
        <v>1000 to 4999</v>
      </c>
      <c r="H255" t="s">
        <v>8222</v>
      </c>
      <c r="I255" t="s">
        <v>8244</v>
      </c>
      <c r="J255">
        <v>1329320235</v>
      </c>
      <c r="K255" s="8">
        <f t="shared" si="10"/>
        <v>40954.650868055556</v>
      </c>
      <c r="L255">
        <v>1326728235</v>
      </c>
      <c r="M255" s="8">
        <f t="shared" si="11"/>
        <v>40924.650868055556</v>
      </c>
      <c r="N255">
        <v>7</v>
      </c>
      <c r="O255" t="b">
        <v>1</v>
      </c>
      <c r="P255" s="7">
        <f>E255/D255</f>
        <v>1.0073333333333334</v>
      </c>
      <c r="Q255" s="6">
        <f>IF(N255&gt;0,E255/N255,0)</f>
        <v>215.85714285714286</v>
      </c>
      <c r="R255" t="b">
        <v>1</v>
      </c>
      <c r="S255" s="6" t="s">
        <v>8266</v>
      </c>
      <c r="T255" s="6" t="s">
        <v>8271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tr">
        <f t="shared" si="9"/>
        <v>20000 to 24999</v>
      </c>
      <c r="H256" t="s">
        <v>8222</v>
      </c>
      <c r="I256" t="s">
        <v>8244</v>
      </c>
      <c r="J256">
        <v>1445047200</v>
      </c>
      <c r="K256" s="8">
        <f t="shared" si="10"/>
        <v>42294.083333333328</v>
      </c>
      <c r="L256">
        <v>1442443910</v>
      </c>
      <c r="M256" s="8">
        <f t="shared" si="11"/>
        <v>42263.952662037031</v>
      </c>
      <c r="N256">
        <v>314</v>
      </c>
      <c r="O256" t="b">
        <v>1</v>
      </c>
      <c r="P256" s="7">
        <f>E256/D256</f>
        <v>1.1694724999999999</v>
      </c>
      <c r="Q256" s="6">
        <f>IF(N256&gt;0,E256/N256,0)</f>
        <v>89.38643312101911</v>
      </c>
      <c r="R256" t="b">
        <v>1</v>
      </c>
      <c r="S256" s="6" t="s">
        <v>8266</v>
      </c>
      <c r="T256" s="6" t="s">
        <v>8271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tr">
        <f t="shared" si="9"/>
        <v>5000 to 9999</v>
      </c>
      <c r="H257" t="s">
        <v>8222</v>
      </c>
      <c r="I257" t="s">
        <v>8244</v>
      </c>
      <c r="J257">
        <v>1300275482</v>
      </c>
      <c r="K257" s="8">
        <f t="shared" si="10"/>
        <v>40618.48474537037</v>
      </c>
      <c r="L257">
        <v>1297687082</v>
      </c>
      <c r="M257" s="8">
        <f t="shared" si="11"/>
        <v>40588.526412037041</v>
      </c>
      <c r="N257">
        <v>188</v>
      </c>
      <c r="O257" t="b">
        <v>1</v>
      </c>
      <c r="P257" s="7">
        <f>E257/D257</f>
        <v>1.0673325</v>
      </c>
      <c r="Q257" s="6">
        <f>IF(N257&gt;0,E257/N257,0)</f>
        <v>45.418404255319146</v>
      </c>
      <c r="R257" t="b">
        <v>1</v>
      </c>
      <c r="S257" s="6" t="s">
        <v>8266</v>
      </c>
      <c r="T257" s="6" t="s">
        <v>8271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tr">
        <f t="shared" si="9"/>
        <v>10000 to 14999</v>
      </c>
      <c r="H258" t="s">
        <v>8222</v>
      </c>
      <c r="I258" t="s">
        <v>8244</v>
      </c>
      <c r="J258">
        <v>1363458467</v>
      </c>
      <c r="K258" s="8">
        <f t="shared" si="10"/>
        <v>41349.769293981481</v>
      </c>
      <c r="L258">
        <v>1360866467</v>
      </c>
      <c r="M258" s="8">
        <f t="shared" si="11"/>
        <v>41319.769293981481</v>
      </c>
      <c r="N258">
        <v>275</v>
      </c>
      <c r="O258" t="b">
        <v>1</v>
      </c>
      <c r="P258" s="7">
        <f>E258/D258</f>
        <v>1.391</v>
      </c>
      <c r="Q258" s="6">
        <f>IF(N258&gt;0,E258/N258,0)</f>
        <v>65.756363636363631</v>
      </c>
      <c r="R258" t="b">
        <v>1</v>
      </c>
      <c r="S258" s="6" t="s">
        <v>8266</v>
      </c>
      <c r="T258" s="6" t="s">
        <v>8271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tr">
        <f t="shared" ref="G259:G322" si="12">IF(D259&lt;=1000,"Less Than 1000",IF(D259&lt;=4999,"1000 to 4999",IF(D259&lt;=9999,"5000 to 9999",IF(D259&lt;=14999,"10000 to 14999",IF(D259&lt;=19999,"15000 to 19999",IF(D259&lt;=24999,"20000 to 24999",IF(D259&lt;=29999,"25000 to 29999",IF(D259&lt;=34999,"30000 to 34999",IF(D259&lt;=39999,"35000 to 39999",IF(D259&lt;=44999,"40000 to 44999",IF(D259&lt;=49999,"45000 to 49999",IF(D259&gt;=50000,"Not within Scope",9999))))))))))))</f>
        <v>35000 to 39999</v>
      </c>
      <c r="H259" t="s">
        <v>8222</v>
      </c>
      <c r="I259" t="s">
        <v>8244</v>
      </c>
      <c r="J259">
        <v>1463670162</v>
      </c>
      <c r="K259" s="8">
        <f t="shared" ref="K259:K322" si="13">(((J259/60)/60)/24)+DATE(1970,1,1)</f>
        <v>42509.626875000002</v>
      </c>
      <c r="L259">
        <v>1461078162</v>
      </c>
      <c r="M259" s="8">
        <f t="shared" ref="M259:M322" si="14">(((L259/60)/60)/24)+DATE(1970,1,1)</f>
        <v>42479.626875000002</v>
      </c>
      <c r="N259">
        <v>560</v>
      </c>
      <c r="O259" t="b">
        <v>1</v>
      </c>
      <c r="P259" s="7">
        <f>E259/D259</f>
        <v>1.0672648571428571</v>
      </c>
      <c r="Q259" s="6">
        <f>IF(N259&gt;0,E259/N259,0)</f>
        <v>66.70405357142856</v>
      </c>
      <c r="R259" t="b">
        <v>1</v>
      </c>
      <c r="S259" s="6" t="s">
        <v>8266</v>
      </c>
      <c r="T259" s="6" t="s">
        <v>8271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tr">
        <f t="shared" si="12"/>
        <v>30000 to 34999</v>
      </c>
      <c r="H260" t="s">
        <v>8222</v>
      </c>
      <c r="I260" t="s">
        <v>8244</v>
      </c>
      <c r="J260">
        <v>1308359666</v>
      </c>
      <c r="K260" s="8">
        <f t="shared" si="13"/>
        <v>40712.051689814813</v>
      </c>
      <c r="L260">
        <v>1305767666</v>
      </c>
      <c r="M260" s="8">
        <f t="shared" si="14"/>
        <v>40682.051689814813</v>
      </c>
      <c r="N260">
        <v>688</v>
      </c>
      <c r="O260" t="b">
        <v>1</v>
      </c>
      <c r="P260" s="7">
        <f>E260/D260</f>
        <v>1.9114</v>
      </c>
      <c r="Q260" s="6">
        <f>IF(N260&gt;0,E260/N260,0)</f>
        <v>83.345930232558146</v>
      </c>
      <c r="R260" t="b">
        <v>1</v>
      </c>
      <c r="S260" s="6" t="s">
        <v>8266</v>
      </c>
      <c r="T260" s="6" t="s">
        <v>8271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tr">
        <f t="shared" si="12"/>
        <v>Not within Scope</v>
      </c>
      <c r="H261" t="s">
        <v>8222</v>
      </c>
      <c r="I261" t="s">
        <v>8244</v>
      </c>
      <c r="J261">
        <v>1428514969</v>
      </c>
      <c r="K261" s="8">
        <f t="shared" si="13"/>
        <v>42102.738067129627</v>
      </c>
      <c r="L261">
        <v>1425922969</v>
      </c>
      <c r="M261" s="8">
        <f t="shared" si="14"/>
        <v>42072.738067129627</v>
      </c>
      <c r="N261">
        <v>942</v>
      </c>
      <c r="O261" t="b">
        <v>1</v>
      </c>
      <c r="P261" s="7">
        <f>E261/D261</f>
        <v>1.3193789333333332</v>
      </c>
      <c r="Q261" s="6">
        <f>IF(N261&gt;0,E261/N261,0)</f>
        <v>105.04609341825902</v>
      </c>
      <c r="R261" t="b">
        <v>1</v>
      </c>
      <c r="S261" s="6" t="s">
        <v>8266</v>
      </c>
      <c r="T261" s="6" t="s">
        <v>8271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tr">
        <f t="shared" si="12"/>
        <v>10000 to 14999</v>
      </c>
      <c r="H262" t="s">
        <v>8222</v>
      </c>
      <c r="I262" t="s">
        <v>8244</v>
      </c>
      <c r="J262">
        <v>1279360740</v>
      </c>
      <c r="K262" s="8">
        <f t="shared" si="13"/>
        <v>40376.415972222225</v>
      </c>
      <c r="L262">
        <v>1275415679</v>
      </c>
      <c r="M262" s="8">
        <f t="shared" si="14"/>
        <v>40330.755543981482</v>
      </c>
      <c r="N262">
        <v>88</v>
      </c>
      <c r="O262" t="b">
        <v>1</v>
      </c>
      <c r="P262" s="7">
        <f>E262/D262</f>
        <v>1.0640000000000001</v>
      </c>
      <c r="Q262" s="6">
        <f>IF(N262&gt;0,E262/N262,0)</f>
        <v>120.90909090909091</v>
      </c>
      <c r="R262" t="b">
        <v>1</v>
      </c>
      <c r="S262" s="6" t="s">
        <v>8266</v>
      </c>
      <c r="T262" s="6" t="s">
        <v>8271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tr">
        <f t="shared" si="12"/>
        <v>20000 to 24999</v>
      </c>
      <c r="H263" t="s">
        <v>8222</v>
      </c>
      <c r="I263" t="s">
        <v>8244</v>
      </c>
      <c r="J263">
        <v>1339080900</v>
      </c>
      <c r="K263" s="8">
        <f t="shared" si="13"/>
        <v>41067.621527777781</v>
      </c>
      <c r="L263">
        <v>1334783704</v>
      </c>
      <c r="M263" s="8">
        <f t="shared" si="14"/>
        <v>41017.885462962964</v>
      </c>
      <c r="N263">
        <v>220</v>
      </c>
      <c r="O263" t="b">
        <v>1</v>
      </c>
      <c r="P263" s="7">
        <f>E263/D263</f>
        <v>1.0740000000000001</v>
      </c>
      <c r="Q263" s="6">
        <f>IF(N263&gt;0,E263/N263,0)</f>
        <v>97.63636363636364</v>
      </c>
      <c r="R263" t="b">
        <v>1</v>
      </c>
      <c r="S263" s="6" t="s">
        <v>8266</v>
      </c>
      <c r="T263" s="6" t="s">
        <v>8271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tr">
        <f t="shared" si="12"/>
        <v>1000 to 4999</v>
      </c>
      <c r="H264" t="s">
        <v>8222</v>
      </c>
      <c r="I264" t="s">
        <v>8244</v>
      </c>
      <c r="J264">
        <v>1298699828</v>
      </c>
      <c r="K264" s="8">
        <f t="shared" si="13"/>
        <v>40600.24800925926</v>
      </c>
      <c r="L264">
        <v>1294811828</v>
      </c>
      <c r="M264" s="8">
        <f t="shared" si="14"/>
        <v>40555.24800925926</v>
      </c>
      <c r="N264">
        <v>145</v>
      </c>
      <c r="O264" t="b">
        <v>1</v>
      </c>
      <c r="P264" s="7">
        <f>E264/D264</f>
        <v>2.4</v>
      </c>
      <c r="Q264" s="6">
        <f>IF(N264&gt;0,E264/N264,0)</f>
        <v>41.379310344827587</v>
      </c>
      <c r="R264" t="b">
        <v>1</v>
      </c>
      <c r="S264" s="6" t="s">
        <v>8266</v>
      </c>
      <c r="T264" s="6" t="s">
        <v>8271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tr">
        <f t="shared" si="12"/>
        <v>25000 to 29999</v>
      </c>
      <c r="H265" t="s">
        <v>8222</v>
      </c>
      <c r="I265" t="s">
        <v>8244</v>
      </c>
      <c r="J265">
        <v>1348786494</v>
      </c>
      <c r="K265" s="8">
        <f t="shared" si="13"/>
        <v>41179.954791666663</v>
      </c>
      <c r="L265">
        <v>1346194494</v>
      </c>
      <c r="M265" s="8">
        <f t="shared" si="14"/>
        <v>41149.954791666663</v>
      </c>
      <c r="N265">
        <v>963</v>
      </c>
      <c r="O265" t="b">
        <v>1</v>
      </c>
      <c r="P265" s="7">
        <f>E265/D265</f>
        <v>1.1808107999999999</v>
      </c>
      <c r="Q265" s="6">
        <f>IF(N265&gt;0,E265/N265,0)</f>
        <v>30.654485981308412</v>
      </c>
      <c r="R265" t="b">
        <v>1</v>
      </c>
      <c r="S265" s="6" t="s">
        <v>8266</v>
      </c>
      <c r="T265" s="6" t="s">
        <v>8271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tr">
        <f t="shared" si="12"/>
        <v>5000 to 9999</v>
      </c>
      <c r="H266" t="s">
        <v>8222</v>
      </c>
      <c r="I266" t="s">
        <v>8244</v>
      </c>
      <c r="J266">
        <v>1336747995</v>
      </c>
      <c r="K266" s="8">
        <f t="shared" si="13"/>
        <v>41040.620312500003</v>
      </c>
      <c r="L266">
        <v>1334155995</v>
      </c>
      <c r="M266" s="8">
        <f t="shared" si="14"/>
        <v>41010.620312500003</v>
      </c>
      <c r="N266">
        <v>91</v>
      </c>
      <c r="O266" t="b">
        <v>1</v>
      </c>
      <c r="P266" s="7">
        <f>E266/D266</f>
        <v>1.1819999999999999</v>
      </c>
      <c r="Q266" s="6">
        <f>IF(N266&gt;0,E266/N266,0)</f>
        <v>64.945054945054949</v>
      </c>
      <c r="R266" t="b">
        <v>1</v>
      </c>
      <c r="S266" s="6" t="s">
        <v>8266</v>
      </c>
      <c r="T266" s="6" t="s">
        <v>8271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tr">
        <f t="shared" si="12"/>
        <v>5000 to 9999</v>
      </c>
      <c r="H267" t="s">
        <v>8222</v>
      </c>
      <c r="I267" t="s">
        <v>8244</v>
      </c>
      <c r="J267">
        <v>1273522560</v>
      </c>
      <c r="K267" s="8">
        <f t="shared" si="13"/>
        <v>40308.844444444447</v>
      </c>
      <c r="L267">
        <v>1269928430</v>
      </c>
      <c r="M267" s="8">
        <f t="shared" si="14"/>
        <v>40267.245717592588</v>
      </c>
      <c r="N267">
        <v>58</v>
      </c>
      <c r="O267" t="b">
        <v>1</v>
      </c>
      <c r="P267" s="7">
        <f>E267/D267</f>
        <v>1.111</v>
      </c>
      <c r="Q267" s="6">
        <f>IF(N267&gt;0,E267/N267,0)</f>
        <v>95.775862068965523</v>
      </c>
      <c r="R267" t="b">
        <v>1</v>
      </c>
      <c r="S267" s="6" t="s">
        <v>8266</v>
      </c>
      <c r="T267" s="6" t="s">
        <v>8271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tr">
        <f t="shared" si="12"/>
        <v>Less Than 1000</v>
      </c>
      <c r="H268" t="s">
        <v>8222</v>
      </c>
      <c r="I268" t="s">
        <v>8244</v>
      </c>
      <c r="J268">
        <v>1271994660</v>
      </c>
      <c r="K268" s="8">
        <f t="shared" si="13"/>
        <v>40291.160416666666</v>
      </c>
      <c r="L268">
        <v>1264565507</v>
      </c>
      <c r="M268" s="8">
        <f t="shared" si="14"/>
        <v>40205.174849537041</v>
      </c>
      <c r="N268">
        <v>36</v>
      </c>
      <c r="O268" t="b">
        <v>1</v>
      </c>
      <c r="P268" s="7">
        <f>E268/D268</f>
        <v>1.4550000000000001</v>
      </c>
      <c r="Q268" s="6">
        <f>IF(N268&gt;0,E268/N268,0)</f>
        <v>40.416666666666664</v>
      </c>
      <c r="R268" t="b">
        <v>1</v>
      </c>
      <c r="S268" s="6" t="s">
        <v>8266</v>
      </c>
      <c r="T268" s="6" t="s">
        <v>8271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tr">
        <f t="shared" si="12"/>
        <v>5000 to 9999</v>
      </c>
      <c r="H269" t="s">
        <v>8223</v>
      </c>
      <c r="I269" t="s">
        <v>8245</v>
      </c>
      <c r="J269">
        <v>1403693499</v>
      </c>
      <c r="K269" s="8">
        <f t="shared" si="13"/>
        <v>41815.452534722222</v>
      </c>
      <c r="L269">
        <v>1401101499</v>
      </c>
      <c r="M269" s="8">
        <f t="shared" si="14"/>
        <v>41785.452534722222</v>
      </c>
      <c r="N269">
        <v>165</v>
      </c>
      <c r="O269" t="b">
        <v>1</v>
      </c>
      <c r="P269" s="7">
        <f>E269/D269</f>
        <v>1.3162883248730965</v>
      </c>
      <c r="Q269" s="6">
        <f>IF(N269&gt;0,E269/N269,0)</f>
        <v>78.578424242424248</v>
      </c>
      <c r="R269" t="b">
        <v>1</v>
      </c>
      <c r="S269" s="6" t="s">
        <v>8266</v>
      </c>
      <c r="T269" s="6" t="s">
        <v>8271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tr">
        <f t="shared" si="12"/>
        <v>5000 to 9999</v>
      </c>
      <c r="H270" t="s">
        <v>8222</v>
      </c>
      <c r="I270" t="s">
        <v>8244</v>
      </c>
      <c r="J270">
        <v>1320640778</v>
      </c>
      <c r="K270" s="8">
        <f t="shared" si="13"/>
        <v>40854.194189814814</v>
      </c>
      <c r="L270">
        <v>1316749178</v>
      </c>
      <c r="M270" s="8">
        <f t="shared" si="14"/>
        <v>40809.15252314815</v>
      </c>
      <c r="N270">
        <v>111</v>
      </c>
      <c r="O270" t="b">
        <v>1</v>
      </c>
      <c r="P270" s="7">
        <f>E270/D270</f>
        <v>1.1140000000000001</v>
      </c>
      <c r="Q270" s="6">
        <f>IF(N270&gt;0,E270/N270,0)</f>
        <v>50.18018018018018</v>
      </c>
      <c r="R270" t="b">
        <v>1</v>
      </c>
      <c r="S270" s="6" t="s">
        <v>8266</v>
      </c>
      <c r="T270" s="6" t="s">
        <v>8271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tr">
        <f t="shared" si="12"/>
        <v>Not within Scope</v>
      </c>
      <c r="H271" t="s">
        <v>8224</v>
      </c>
      <c r="I271" t="s">
        <v>8246</v>
      </c>
      <c r="J271">
        <v>1487738622</v>
      </c>
      <c r="K271" s="8">
        <f t="shared" si="13"/>
        <v>42788.197013888886</v>
      </c>
      <c r="L271">
        <v>1485146622</v>
      </c>
      <c r="M271" s="8">
        <f t="shared" si="14"/>
        <v>42758.197013888886</v>
      </c>
      <c r="N271">
        <v>1596</v>
      </c>
      <c r="O271" t="b">
        <v>1</v>
      </c>
      <c r="P271" s="7">
        <f>E271/D271</f>
        <v>1.4723377</v>
      </c>
      <c r="Q271" s="6">
        <f>IF(N271&gt;0,E271/N271,0)</f>
        <v>92.251735588972423</v>
      </c>
      <c r="R271" t="b">
        <v>1</v>
      </c>
      <c r="S271" s="6" t="s">
        <v>8266</v>
      </c>
      <c r="T271" s="6" t="s">
        <v>8271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tr">
        <f t="shared" si="12"/>
        <v>1000 to 4999</v>
      </c>
      <c r="H272" t="s">
        <v>8222</v>
      </c>
      <c r="I272" t="s">
        <v>8244</v>
      </c>
      <c r="J272">
        <v>1306296000</v>
      </c>
      <c r="K272" s="8">
        <f t="shared" si="13"/>
        <v>40688.166666666664</v>
      </c>
      <c r="L272">
        <v>1301950070</v>
      </c>
      <c r="M272" s="8">
        <f t="shared" si="14"/>
        <v>40637.866550925923</v>
      </c>
      <c r="N272">
        <v>61</v>
      </c>
      <c r="O272" t="b">
        <v>1</v>
      </c>
      <c r="P272" s="7">
        <f>E272/D272</f>
        <v>1.5260869565217392</v>
      </c>
      <c r="Q272" s="6">
        <f>IF(N272&gt;0,E272/N272,0)</f>
        <v>57.540983606557376</v>
      </c>
      <c r="R272" t="b">
        <v>1</v>
      </c>
      <c r="S272" s="6" t="s">
        <v>8266</v>
      </c>
      <c r="T272" s="6" t="s">
        <v>8271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tr">
        <f t="shared" si="12"/>
        <v>30000 to 34999</v>
      </c>
      <c r="H273" t="s">
        <v>8222</v>
      </c>
      <c r="I273" t="s">
        <v>8244</v>
      </c>
      <c r="J273">
        <v>1388649600</v>
      </c>
      <c r="K273" s="8">
        <f t="shared" si="13"/>
        <v>41641.333333333336</v>
      </c>
      <c r="L273">
        <v>1386123861</v>
      </c>
      <c r="M273" s="8">
        <f t="shared" si="14"/>
        <v>41612.10024305556</v>
      </c>
      <c r="N273">
        <v>287</v>
      </c>
      <c r="O273" t="b">
        <v>1</v>
      </c>
      <c r="P273" s="7">
        <f>E273/D273</f>
        <v>1.0468</v>
      </c>
      <c r="Q273" s="6">
        <f>IF(N273&gt;0,E273/N273,0)</f>
        <v>109.42160278745645</v>
      </c>
      <c r="R273" t="b">
        <v>1</v>
      </c>
      <c r="S273" s="6" t="s">
        <v>8266</v>
      </c>
      <c r="T273" s="6" t="s">
        <v>8271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tr">
        <f t="shared" si="12"/>
        <v>1000 to 4999</v>
      </c>
      <c r="H274" t="s">
        <v>8222</v>
      </c>
      <c r="I274" t="s">
        <v>8244</v>
      </c>
      <c r="J274">
        <v>1272480540</v>
      </c>
      <c r="K274" s="8">
        <f t="shared" si="13"/>
        <v>40296.78402777778</v>
      </c>
      <c r="L274">
        <v>1267220191</v>
      </c>
      <c r="M274" s="8">
        <f t="shared" si="14"/>
        <v>40235.900358796294</v>
      </c>
      <c r="N274">
        <v>65</v>
      </c>
      <c r="O274" t="b">
        <v>1</v>
      </c>
      <c r="P274" s="7">
        <f>E274/D274</f>
        <v>1.7743366666666667</v>
      </c>
      <c r="Q274" s="6">
        <f>IF(N274&gt;0,E274/N274,0)</f>
        <v>81.892461538461546</v>
      </c>
      <c r="R274" t="b">
        <v>1</v>
      </c>
      <c r="S274" s="6" t="s">
        <v>8266</v>
      </c>
      <c r="T274" s="6" t="s">
        <v>8271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tr">
        <f t="shared" si="12"/>
        <v>5000 to 9999</v>
      </c>
      <c r="H275" t="s">
        <v>8222</v>
      </c>
      <c r="I275" t="s">
        <v>8244</v>
      </c>
      <c r="J275">
        <v>1309694266</v>
      </c>
      <c r="K275" s="8">
        <f t="shared" si="13"/>
        <v>40727.498449074075</v>
      </c>
      <c r="L275">
        <v>1307102266</v>
      </c>
      <c r="M275" s="8">
        <f t="shared" si="14"/>
        <v>40697.498449074075</v>
      </c>
      <c r="N275">
        <v>118</v>
      </c>
      <c r="O275" t="b">
        <v>1</v>
      </c>
      <c r="P275" s="7">
        <f>E275/D275</f>
        <v>1.077758</v>
      </c>
      <c r="Q275" s="6">
        <f>IF(N275&gt;0,E275/N275,0)</f>
        <v>45.667711864406776</v>
      </c>
      <c r="R275" t="b">
        <v>1</v>
      </c>
      <c r="S275" s="6" t="s">
        <v>8266</v>
      </c>
      <c r="T275" s="6" t="s">
        <v>8271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tr">
        <f t="shared" si="12"/>
        <v>1000 to 4999</v>
      </c>
      <c r="H276" t="s">
        <v>8222</v>
      </c>
      <c r="I276" t="s">
        <v>8244</v>
      </c>
      <c r="J276">
        <v>1333609140</v>
      </c>
      <c r="K276" s="8">
        <f t="shared" si="13"/>
        <v>41004.290972222225</v>
      </c>
      <c r="L276">
        <v>1330638829</v>
      </c>
      <c r="M276" s="8">
        <f t="shared" si="14"/>
        <v>40969.912372685183</v>
      </c>
      <c r="N276">
        <v>113</v>
      </c>
      <c r="O276" t="b">
        <v>1</v>
      </c>
      <c r="P276" s="7">
        <f>E276/D276</f>
        <v>1.56</v>
      </c>
      <c r="Q276" s="6">
        <f>IF(N276&gt;0,E276/N276,0)</f>
        <v>55.221238938053098</v>
      </c>
      <c r="R276" t="b">
        <v>1</v>
      </c>
      <c r="S276" s="6" t="s">
        <v>8266</v>
      </c>
      <c r="T276" s="6" t="s">
        <v>8271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tr">
        <f t="shared" si="12"/>
        <v>20000 to 24999</v>
      </c>
      <c r="H277" t="s">
        <v>8222</v>
      </c>
      <c r="I277" t="s">
        <v>8244</v>
      </c>
      <c r="J277">
        <v>1352511966</v>
      </c>
      <c r="K277" s="8">
        <f t="shared" si="13"/>
        <v>41223.073680555557</v>
      </c>
      <c r="L277">
        <v>1349916366</v>
      </c>
      <c r="M277" s="8">
        <f t="shared" si="14"/>
        <v>41193.032013888893</v>
      </c>
      <c r="N277">
        <v>332</v>
      </c>
      <c r="O277" t="b">
        <v>1</v>
      </c>
      <c r="P277" s="7">
        <f>E277/D277</f>
        <v>1.08395</v>
      </c>
      <c r="Q277" s="6">
        <f>IF(N277&gt;0,E277/N277,0)</f>
        <v>65.298192771084331</v>
      </c>
      <c r="R277" t="b">
        <v>1</v>
      </c>
      <c r="S277" s="6" t="s">
        <v>8266</v>
      </c>
      <c r="T277" s="6" t="s">
        <v>8271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tr">
        <f t="shared" si="12"/>
        <v>1000 to 4999</v>
      </c>
      <c r="H278" t="s">
        <v>8222</v>
      </c>
      <c r="I278" t="s">
        <v>8244</v>
      </c>
      <c r="J278">
        <v>1335574674</v>
      </c>
      <c r="K278" s="8">
        <f t="shared" si="13"/>
        <v>41027.040208333332</v>
      </c>
      <c r="L278">
        <v>1330394274</v>
      </c>
      <c r="M278" s="8">
        <f t="shared" si="14"/>
        <v>40967.081874999996</v>
      </c>
      <c r="N278">
        <v>62</v>
      </c>
      <c r="O278" t="b">
        <v>1</v>
      </c>
      <c r="P278" s="7">
        <f>E278/D278</f>
        <v>1.476</v>
      </c>
      <c r="Q278" s="6">
        <f>IF(N278&gt;0,E278/N278,0)</f>
        <v>95.225806451612897</v>
      </c>
      <c r="R278" t="b">
        <v>1</v>
      </c>
      <c r="S278" s="6" t="s">
        <v>8266</v>
      </c>
      <c r="T278" s="6" t="s">
        <v>8271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tr">
        <f t="shared" si="12"/>
        <v>Not within Scope</v>
      </c>
      <c r="H279" t="s">
        <v>8222</v>
      </c>
      <c r="I279" t="s">
        <v>8244</v>
      </c>
      <c r="J279">
        <v>1432416219</v>
      </c>
      <c r="K279" s="8">
        <f t="shared" si="13"/>
        <v>42147.891423611116</v>
      </c>
      <c r="L279">
        <v>1429824219</v>
      </c>
      <c r="M279" s="8">
        <f t="shared" si="14"/>
        <v>42117.891423611116</v>
      </c>
      <c r="N279">
        <v>951</v>
      </c>
      <c r="O279" t="b">
        <v>1</v>
      </c>
      <c r="P279" s="7">
        <f>E279/D279</f>
        <v>1.1038153846153846</v>
      </c>
      <c r="Q279" s="6">
        <f>IF(N279&gt;0,E279/N279,0)</f>
        <v>75.444794952681391</v>
      </c>
      <c r="R279" t="b">
        <v>1</v>
      </c>
      <c r="S279" s="6" t="s">
        <v>8266</v>
      </c>
      <c r="T279" s="6" t="s">
        <v>8271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tr">
        <f t="shared" si="12"/>
        <v>25000 to 29999</v>
      </c>
      <c r="H280" t="s">
        <v>8222</v>
      </c>
      <c r="I280" t="s">
        <v>8244</v>
      </c>
      <c r="J280">
        <v>1350003539</v>
      </c>
      <c r="K280" s="8">
        <f t="shared" si="13"/>
        <v>41194.040960648148</v>
      </c>
      <c r="L280">
        <v>1347411539</v>
      </c>
      <c r="M280" s="8">
        <f t="shared" si="14"/>
        <v>41164.040960648148</v>
      </c>
      <c r="N280">
        <v>415</v>
      </c>
      <c r="O280" t="b">
        <v>1</v>
      </c>
      <c r="P280" s="7">
        <f>E280/D280</f>
        <v>1.5034814814814814</v>
      </c>
      <c r="Q280" s="6">
        <f>IF(N280&gt;0,E280/N280,0)</f>
        <v>97.816867469879512</v>
      </c>
      <c r="R280" t="b">
        <v>1</v>
      </c>
      <c r="S280" s="6" t="s">
        <v>8266</v>
      </c>
      <c r="T280" s="6" t="s">
        <v>8271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tr">
        <f t="shared" si="12"/>
        <v>15000 to 19999</v>
      </c>
      <c r="H281" t="s">
        <v>8222</v>
      </c>
      <c r="I281" t="s">
        <v>8244</v>
      </c>
      <c r="J281">
        <v>1488160860</v>
      </c>
      <c r="K281" s="8">
        <f t="shared" si="13"/>
        <v>42793.084027777775</v>
      </c>
      <c r="L281">
        <v>1485237096</v>
      </c>
      <c r="M281" s="8">
        <f t="shared" si="14"/>
        <v>42759.244166666671</v>
      </c>
      <c r="N281">
        <v>305</v>
      </c>
      <c r="O281" t="b">
        <v>1</v>
      </c>
      <c r="P281" s="7">
        <f>E281/D281</f>
        <v>1.5731829411764706</v>
      </c>
      <c r="Q281" s="6">
        <f>IF(N281&gt;0,E281/N281,0)</f>
        <v>87.685606557377056</v>
      </c>
      <c r="R281" t="b">
        <v>1</v>
      </c>
      <c r="S281" s="6" t="s">
        <v>8266</v>
      </c>
      <c r="T281" s="6" t="s">
        <v>8271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tr">
        <f t="shared" si="12"/>
        <v>Not within Scope</v>
      </c>
      <c r="H282" t="s">
        <v>8222</v>
      </c>
      <c r="I282" t="s">
        <v>8244</v>
      </c>
      <c r="J282">
        <v>1401459035</v>
      </c>
      <c r="K282" s="8">
        <f t="shared" si="13"/>
        <v>41789.590682870366</v>
      </c>
      <c r="L282">
        <v>1397571035</v>
      </c>
      <c r="M282" s="8">
        <f t="shared" si="14"/>
        <v>41744.590682870366</v>
      </c>
      <c r="N282">
        <v>2139</v>
      </c>
      <c r="O282" t="b">
        <v>1</v>
      </c>
      <c r="P282" s="7">
        <f>E282/D282</f>
        <v>1.5614399999999999</v>
      </c>
      <c r="Q282" s="6">
        <f>IF(N282&gt;0,E282/N282,0)</f>
        <v>54.748948106591868</v>
      </c>
      <c r="R282" t="b">
        <v>1</v>
      </c>
      <c r="S282" s="6" t="s">
        <v>8266</v>
      </c>
      <c r="T282" s="6" t="s">
        <v>8271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tr">
        <f t="shared" si="12"/>
        <v>5000 to 9999</v>
      </c>
      <c r="H283" t="s">
        <v>8222</v>
      </c>
      <c r="I283" t="s">
        <v>8244</v>
      </c>
      <c r="J283">
        <v>1249932360</v>
      </c>
      <c r="K283" s="8">
        <f t="shared" si="13"/>
        <v>40035.80972222222</v>
      </c>
      <c r="L283">
        <v>1242532513</v>
      </c>
      <c r="M283" s="8">
        <f t="shared" si="14"/>
        <v>39950.163344907407</v>
      </c>
      <c r="N283">
        <v>79</v>
      </c>
      <c r="O283" t="b">
        <v>1</v>
      </c>
      <c r="P283" s="7">
        <f>E283/D283</f>
        <v>1.2058763636363636</v>
      </c>
      <c r="Q283" s="6">
        <f>IF(N283&gt;0,E283/N283,0)</f>
        <v>83.953417721518989</v>
      </c>
      <c r="R283" t="b">
        <v>1</v>
      </c>
      <c r="S283" s="6" t="s">
        <v>8266</v>
      </c>
      <c r="T283" s="6" t="s">
        <v>8271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tr">
        <f t="shared" si="12"/>
        <v>45000 to 49999</v>
      </c>
      <c r="H284" t="s">
        <v>8222</v>
      </c>
      <c r="I284" t="s">
        <v>8244</v>
      </c>
      <c r="J284">
        <v>1266876000</v>
      </c>
      <c r="K284" s="8">
        <f t="shared" si="13"/>
        <v>40231.916666666664</v>
      </c>
      <c r="L284">
        <v>1263679492</v>
      </c>
      <c r="M284" s="8">
        <f t="shared" si="14"/>
        <v>40194.920046296298</v>
      </c>
      <c r="N284">
        <v>179</v>
      </c>
      <c r="O284" t="b">
        <v>1</v>
      </c>
      <c r="P284" s="7">
        <f>E284/D284</f>
        <v>1.0118888888888888</v>
      </c>
      <c r="Q284" s="6">
        <f>IF(N284&gt;0,E284/N284,0)</f>
        <v>254.38547486033519</v>
      </c>
      <c r="R284" t="b">
        <v>1</v>
      </c>
      <c r="S284" s="6" t="s">
        <v>8266</v>
      </c>
      <c r="T284" s="6" t="s">
        <v>8271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tr">
        <f t="shared" si="12"/>
        <v>15000 to 19999</v>
      </c>
      <c r="H285" t="s">
        <v>8222</v>
      </c>
      <c r="I285" t="s">
        <v>8244</v>
      </c>
      <c r="J285">
        <v>1306904340</v>
      </c>
      <c r="K285" s="8">
        <f t="shared" si="13"/>
        <v>40695.207638888889</v>
      </c>
      <c r="L285">
        <v>1305219744</v>
      </c>
      <c r="M285" s="8">
        <f t="shared" si="14"/>
        <v>40675.71</v>
      </c>
      <c r="N285">
        <v>202</v>
      </c>
      <c r="O285" t="b">
        <v>1</v>
      </c>
      <c r="P285" s="7">
        <f>E285/D285</f>
        <v>1.142725</v>
      </c>
      <c r="Q285" s="6">
        <f>IF(N285&gt;0,E285/N285,0)</f>
        <v>101.8269801980198</v>
      </c>
      <c r="R285" t="b">
        <v>1</v>
      </c>
      <c r="S285" s="6" t="s">
        <v>8266</v>
      </c>
      <c r="T285" s="6" t="s">
        <v>8271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tr">
        <f t="shared" si="12"/>
        <v>40000 to 44999</v>
      </c>
      <c r="H286" t="s">
        <v>8222</v>
      </c>
      <c r="I286" t="s">
        <v>8244</v>
      </c>
      <c r="J286">
        <v>1327167780</v>
      </c>
      <c r="K286" s="8">
        <f t="shared" si="13"/>
        <v>40929.738194444442</v>
      </c>
      <c r="L286">
        <v>1325007780</v>
      </c>
      <c r="M286" s="8">
        <f t="shared" si="14"/>
        <v>40904.738194444442</v>
      </c>
      <c r="N286">
        <v>760</v>
      </c>
      <c r="O286" t="b">
        <v>1</v>
      </c>
      <c r="P286" s="7">
        <f>E286/D286</f>
        <v>1.0462615</v>
      </c>
      <c r="Q286" s="6">
        <f>IF(N286&gt;0,E286/N286,0)</f>
        <v>55.066394736842106</v>
      </c>
      <c r="R286" t="b">
        <v>1</v>
      </c>
      <c r="S286" s="6" t="s">
        <v>8266</v>
      </c>
      <c r="T286" s="6" t="s">
        <v>8271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tr">
        <f t="shared" si="12"/>
        <v>10000 to 14999</v>
      </c>
      <c r="H287" t="s">
        <v>8222</v>
      </c>
      <c r="I287" t="s">
        <v>8244</v>
      </c>
      <c r="J287">
        <v>1379614128</v>
      </c>
      <c r="K287" s="8">
        <f t="shared" si="13"/>
        <v>41536.756111111114</v>
      </c>
      <c r="L287">
        <v>1377022128</v>
      </c>
      <c r="M287" s="8">
        <f t="shared" si="14"/>
        <v>41506.756111111114</v>
      </c>
      <c r="N287">
        <v>563</v>
      </c>
      <c r="O287" t="b">
        <v>1</v>
      </c>
      <c r="P287" s="7">
        <f>E287/D287</f>
        <v>2.2882507142857142</v>
      </c>
      <c r="Q287" s="6">
        <f>IF(N287&gt;0,E287/N287,0)</f>
        <v>56.901438721136763</v>
      </c>
      <c r="R287" t="b">
        <v>1</v>
      </c>
      <c r="S287" s="6" t="s">
        <v>8266</v>
      </c>
      <c r="T287" s="6" t="s">
        <v>8271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tr">
        <f t="shared" si="12"/>
        <v>15000 to 19999</v>
      </c>
      <c r="H288" t="s">
        <v>8222</v>
      </c>
      <c r="I288" t="s">
        <v>8244</v>
      </c>
      <c r="J288">
        <v>1364236524</v>
      </c>
      <c r="K288" s="8">
        <f t="shared" si="13"/>
        <v>41358.774583333332</v>
      </c>
      <c r="L288">
        <v>1360352124</v>
      </c>
      <c r="M288" s="8">
        <f t="shared" si="14"/>
        <v>41313.816249999996</v>
      </c>
      <c r="N288">
        <v>135</v>
      </c>
      <c r="O288" t="b">
        <v>1</v>
      </c>
      <c r="P288" s="7">
        <f>E288/D288</f>
        <v>1.0915333333333332</v>
      </c>
      <c r="Q288" s="6">
        <f>IF(N288&gt;0,E288/N288,0)</f>
        <v>121.28148148148148</v>
      </c>
      <c r="R288" t="b">
        <v>1</v>
      </c>
      <c r="S288" s="6" t="s">
        <v>8266</v>
      </c>
      <c r="T288" s="6" t="s">
        <v>8271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tr">
        <f t="shared" si="12"/>
        <v>15000 to 19999</v>
      </c>
      <c r="H289" t="s">
        <v>8222</v>
      </c>
      <c r="I289" t="s">
        <v>8244</v>
      </c>
      <c r="J289">
        <v>1351828800</v>
      </c>
      <c r="K289" s="8">
        <f t="shared" si="13"/>
        <v>41215.166666666664</v>
      </c>
      <c r="L289">
        <v>1349160018</v>
      </c>
      <c r="M289" s="8">
        <f t="shared" si="14"/>
        <v>41184.277986111112</v>
      </c>
      <c r="N289">
        <v>290</v>
      </c>
      <c r="O289" t="b">
        <v>1</v>
      </c>
      <c r="P289" s="7">
        <f>E289/D289</f>
        <v>1.7629999999999999</v>
      </c>
      <c r="Q289" s="6">
        <f>IF(N289&gt;0,E289/N289,0)</f>
        <v>91.189655172413794</v>
      </c>
      <c r="R289" t="b">
        <v>1</v>
      </c>
      <c r="S289" s="6" t="s">
        <v>8266</v>
      </c>
      <c r="T289" s="6" t="s">
        <v>8271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tr">
        <f t="shared" si="12"/>
        <v>Not within Scope</v>
      </c>
      <c r="H290" t="s">
        <v>8222</v>
      </c>
      <c r="I290" t="s">
        <v>8244</v>
      </c>
      <c r="J290">
        <v>1340683393</v>
      </c>
      <c r="K290" s="8">
        <f t="shared" si="13"/>
        <v>41086.168900462959</v>
      </c>
      <c r="L290">
        <v>1337659393</v>
      </c>
      <c r="M290" s="8">
        <f t="shared" si="14"/>
        <v>41051.168900462959</v>
      </c>
      <c r="N290">
        <v>447</v>
      </c>
      <c r="O290" t="b">
        <v>1</v>
      </c>
      <c r="P290" s="7">
        <f>E290/D290</f>
        <v>1.0321061999999999</v>
      </c>
      <c r="Q290" s="6">
        <f>IF(N290&gt;0,E290/N290,0)</f>
        <v>115.44812080536913</v>
      </c>
      <c r="R290" t="b">
        <v>1</v>
      </c>
      <c r="S290" s="6" t="s">
        <v>8266</v>
      </c>
      <c r="T290" s="6" t="s">
        <v>8271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tr">
        <f t="shared" si="12"/>
        <v>15000 to 19999</v>
      </c>
      <c r="H291" t="s">
        <v>8223</v>
      </c>
      <c r="I291" t="s">
        <v>8245</v>
      </c>
      <c r="J291">
        <v>1383389834</v>
      </c>
      <c r="K291" s="8">
        <f t="shared" si="13"/>
        <v>41580.456412037034</v>
      </c>
      <c r="L291">
        <v>1380797834</v>
      </c>
      <c r="M291" s="8">
        <f t="shared" si="14"/>
        <v>41550.456412037034</v>
      </c>
      <c r="N291">
        <v>232</v>
      </c>
      <c r="O291" t="b">
        <v>1</v>
      </c>
      <c r="P291" s="7">
        <f>E291/D291</f>
        <v>1.0482</v>
      </c>
      <c r="Q291" s="6">
        <f>IF(N291&gt;0,E291/N291,0)</f>
        <v>67.771551724137936</v>
      </c>
      <c r="R291" t="b">
        <v>1</v>
      </c>
      <c r="S291" s="6" t="s">
        <v>8266</v>
      </c>
      <c r="T291" s="6" t="s">
        <v>8271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tr">
        <f t="shared" si="12"/>
        <v>1000 to 4999</v>
      </c>
      <c r="H292" t="s">
        <v>8222</v>
      </c>
      <c r="I292" t="s">
        <v>8244</v>
      </c>
      <c r="J292">
        <v>1296633540</v>
      </c>
      <c r="K292" s="8">
        <f t="shared" si="13"/>
        <v>40576.332638888889</v>
      </c>
      <c r="L292">
        <v>1292316697</v>
      </c>
      <c r="M292" s="8">
        <f t="shared" si="14"/>
        <v>40526.36917824074</v>
      </c>
      <c r="N292">
        <v>168</v>
      </c>
      <c r="O292" t="b">
        <v>1</v>
      </c>
      <c r="P292" s="7">
        <f>E292/D292</f>
        <v>1.0668444444444445</v>
      </c>
      <c r="Q292" s="6">
        <f>IF(N292&gt;0,E292/N292,0)</f>
        <v>28.576190476190476</v>
      </c>
      <c r="R292" t="b">
        <v>1</v>
      </c>
      <c r="S292" s="6" t="s">
        <v>8266</v>
      </c>
      <c r="T292" s="6" t="s">
        <v>8271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tr">
        <f t="shared" si="12"/>
        <v>5000 to 9999</v>
      </c>
      <c r="H293" t="s">
        <v>8222</v>
      </c>
      <c r="I293" t="s">
        <v>8244</v>
      </c>
      <c r="J293">
        <v>1367366460</v>
      </c>
      <c r="K293" s="8">
        <f t="shared" si="13"/>
        <v>41395.000694444447</v>
      </c>
      <c r="L293">
        <v>1365791246</v>
      </c>
      <c r="M293" s="8">
        <f t="shared" si="14"/>
        <v>41376.769050925926</v>
      </c>
      <c r="N293">
        <v>128</v>
      </c>
      <c r="O293" t="b">
        <v>1</v>
      </c>
      <c r="P293" s="7">
        <f>E293/D293</f>
        <v>1.2001999999999999</v>
      </c>
      <c r="Q293" s="6">
        <f>IF(N293&gt;0,E293/N293,0)</f>
        <v>46.8828125</v>
      </c>
      <c r="R293" t="b">
        <v>1</v>
      </c>
      <c r="S293" s="6" t="s">
        <v>8266</v>
      </c>
      <c r="T293" s="6" t="s">
        <v>8271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tr">
        <f t="shared" si="12"/>
        <v>Not within Scope</v>
      </c>
      <c r="H294" t="s">
        <v>8222</v>
      </c>
      <c r="I294" t="s">
        <v>8244</v>
      </c>
      <c r="J294">
        <v>1319860740</v>
      </c>
      <c r="K294" s="8">
        <f t="shared" si="13"/>
        <v>40845.165972222225</v>
      </c>
      <c r="L294">
        <v>1317064599</v>
      </c>
      <c r="M294" s="8">
        <f t="shared" si="14"/>
        <v>40812.803229166668</v>
      </c>
      <c r="N294">
        <v>493</v>
      </c>
      <c r="O294" t="b">
        <v>1</v>
      </c>
      <c r="P294" s="7">
        <f>E294/D294</f>
        <v>1.0150693333333334</v>
      </c>
      <c r="Q294" s="6">
        <f>IF(N294&gt;0,E294/N294,0)</f>
        <v>154.42231237322514</v>
      </c>
      <c r="R294" t="b">
        <v>1</v>
      </c>
      <c r="S294" s="6" t="s">
        <v>8266</v>
      </c>
      <c r="T294" s="6" t="s">
        <v>8271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tr">
        <f t="shared" si="12"/>
        <v>25000 to 29999</v>
      </c>
      <c r="H295" t="s">
        <v>8222</v>
      </c>
      <c r="I295" t="s">
        <v>8244</v>
      </c>
      <c r="J295">
        <v>1398009714</v>
      </c>
      <c r="K295" s="8">
        <f t="shared" si="13"/>
        <v>41749.667986111112</v>
      </c>
      <c r="L295">
        <v>1395417714</v>
      </c>
      <c r="M295" s="8">
        <f t="shared" si="14"/>
        <v>41719.667986111112</v>
      </c>
      <c r="N295">
        <v>131</v>
      </c>
      <c r="O295" t="b">
        <v>1</v>
      </c>
      <c r="P295" s="7">
        <f>E295/D295</f>
        <v>1.0138461538461538</v>
      </c>
      <c r="Q295" s="6">
        <f>IF(N295&gt;0,E295/N295,0)</f>
        <v>201.22137404580153</v>
      </c>
      <c r="R295" t="b">
        <v>1</v>
      </c>
      <c r="S295" s="6" t="s">
        <v>8266</v>
      </c>
      <c r="T295" s="6" t="s">
        <v>8271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tr">
        <f t="shared" si="12"/>
        <v>5000 to 9999</v>
      </c>
      <c r="H296" t="s">
        <v>8222</v>
      </c>
      <c r="I296" t="s">
        <v>8244</v>
      </c>
      <c r="J296">
        <v>1279555200</v>
      </c>
      <c r="K296" s="8">
        <f t="shared" si="13"/>
        <v>40378.666666666664</v>
      </c>
      <c r="L296">
        <v>1276480894</v>
      </c>
      <c r="M296" s="8">
        <f t="shared" si="14"/>
        <v>40343.084421296298</v>
      </c>
      <c r="N296">
        <v>50</v>
      </c>
      <c r="O296" t="b">
        <v>1</v>
      </c>
      <c r="P296" s="7">
        <f>E296/D296</f>
        <v>1</v>
      </c>
      <c r="Q296" s="6">
        <f>IF(N296&gt;0,E296/N296,0)</f>
        <v>100</v>
      </c>
      <c r="R296" t="b">
        <v>1</v>
      </c>
      <c r="S296" s="6" t="s">
        <v>8266</v>
      </c>
      <c r="T296" s="6" t="s">
        <v>8271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tr">
        <f t="shared" si="12"/>
        <v>Not within Scope</v>
      </c>
      <c r="H297" t="s">
        <v>8222</v>
      </c>
      <c r="I297" t="s">
        <v>8244</v>
      </c>
      <c r="J297">
        <v>1383264000</v>
      </c>
      <c r="K297" s="8">
        <f t="shared" si="13"/>
        <v>41579</v>
      </c>
      <c r="L297">
        <v>1378080409</v>
      </c>
      <c r="M297" s="8">
        <f t="shared" si="14"/>
        <v>41519.004733796297</v>
      </c>
      <c r="N297">
        <v>665</v>
      </c>
      <c r="O297" t="b">
        <v>1</v>
      </c>
      <c r="P297" s="7">
        <f>E297/D297</f>
        <v>1.3310911999999999</v>
      </c>
      <c r="Q297" s="6">
        <f>IF(N297&gt;0,E297/N297,0)</f>
        <v>100.08204511278196</v>
      </c>
      <c r="R297" t="b">
        <v>1</v>
      </c>
      <c r="S297" s="6" t="s">
        <v>8266</v>
      </c>
      <c r="T297" s="6" t="s">
        <v>8271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tr">
        <f t="shared" si="12"/>
        <v>25000 to 29999</v>
      </c>
      <c r="H298" t="s">
        <v>8222</v>
      </c>
      <c r="I298" t="s">
        <v>8244</v>
      </c>
      <c r="J298">
        <v>1347017083</v>
      </c>
      <c r="K298" s="8">
        <f t="shared" si="13"/>
        <v>41159.475497685184</v>
      </c>
      <c r="L298">
        <v>1344857083</v>
      </c>
      <c r="M298" s="8">
        <f t="shared" si="14"/>
        <v>41134.475497685184</v>
      </c>
      <c r="N298">
        <v>129</v>
      </c>
      <c r="O298" t="b">
        <v>1</v>
      </c>
      <c r="P298" s="7">
        <f>E298/D298</f>
        <v>1.187262</v>
      </c>
      <c r="Q298" s="6">
        <f>IF(N298&gt;0,E298/N298,0)</f>
        <v>230.08953488372092</v>
      </c>
      <c r="R298" t="b">
        <v>1</v>
      </c>
      <c r="S298" s="6" t="s">
        <v>8266</v>
      </c>
      <c r="T298" s="6" t="s">
        <v>8271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tr">
        <f t="shared" si="12"/>
        <v>20000 to 24999</v>
      </c>
      <c r="H299" t="s">
        <v>8222</v>
      </c>
      <c r="I299" t="s">
        <v>8244</v>
      </c>
      <c r="J299">
        <v>1430452740</v>
      </c>
      <c r="K299" s="8">
        <f t="shared" si="13"/>
        <v>42125.165972222225</v>
      </c>
      <c r="L299">
        <v>1427390901</v>
      </c>
      <c r="M299" s="8">
        <f t="shared" si="14"/>
        <v>42089.72802083334</v>
      </c>
      <c r="N299">
        <v>142</v>
      </c>
      <c r="O299" t="b">
        <v>1</v>
      </c>
      <c r="P299" s="7">
        <f>E299/D299</f>
        <v>1.0064</v>
      </c>
      <c r="Q299" s="6">
        <f>IF(N299&gt;0,E299/N299,0)</f>
        <v>141.74647887323943</v>
      </c>
      <c r="R299" t="b">
        <v>1</v>
      </c>
      <c r="S299" s="6" t="s">
        <v>8266</v>
      </c>
      <c r="T299" s="6" t="s">
        <v>8271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tr">
        <f t="shared" si="12"/>
        <v>Not within Scope</v>
      </c>
      <c r="H300" t="s">
        <v>8222</v>
      </c>
      <c r="I300" t="s">
        <v>8244</v>
      </c>
      <c r="J300">
        <v>1399669200</v>
      </c>
      <c r="K300" s="8">
        <f t="shared" si="13"/>
        <v>41768.875</v>
      </c>
      <c r="L300">
        <v>1394536048</v>
      </c>
      <c r="M300" s="8">
        <f t="shared" si="14"/>
        <v>41709.463518518518</v>
      </c>
      <c r="N300">
        <v>2436</v>
      </c>
      <c r="O300" t="b">
        <v>1</v>
      </c>
      <c r="P300" s="7">
        <f>E300/D300</f>
        <v>1.089324126984127</v>
      </c>
      <c r="Q300" s="6">
        <f>IF(N300&gt;0,E300/N300,0)</f>
        <v>56.344351395730705</v>
      </c>
      <c r="R300" t="b">
        <v>1</v>
      </c>
      <c r="S300" s="6" t="s">
        <v>8266</v>
      </c>
      <c r="T300" s="6" t="s">
        <v>8271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tr">
        <f t="shared" si="12"/>
        <v>10000 to 14999</v>
      </c>
      <c r="H301" t="s">
        <v>8222</v>
      </c>
      <c r="I301" t="s">
        <v>8244</v>
      </c>
      <c r="J301">
        <v>1289975060</v>
      </c>
      <c r="K301" s="8">
        <f t="shared" si="13"/>
        <v>40499.266898148147</v>
      </c>
      <c r="L301">
        <v>1287379460</v>
      </c>
      <c r="M301" s="8">
        <f t="shared" si="14"/>
        <v>40469.225231481483</v>
      </c>
      <c r="N301">
        <v>244</v>
      </c>
      <c r="O301" t="b">
        <v>1</v>
      </c>
      <c r="P301" s="7">
        <f>E301/D301</f>
        <v>1.789525</v>
      </c>
      <c r="Q301" s="6">
        <f>IF(N301&gt;0,E301/N301,0)</f>
        <v>73.341188524590166</v>
      </c>
      <c r="R301" t="b">
        <v>1</v>
      </c>
      <c r="S301" s="6" t="s">
        <v>8266</v>
      </c>
      <c r="T301" s="6" t="s">
        <v>8271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tr">
        <f t="shared" si="12"/>
        <v>25000 to 29999</v>
      </c>
      <c r="H302" t="s">
        <v>8222</v>
      </c>
      <c r="I302" t="s">
        <v>8244</v>
      </c>
      <c r="J302">
        <v>1303686138</v>
      </c>
      <c r="K302" s="8">
        <f t="shared" si="13"/>
        <v>40657.959930555553</v>
      </c>
      <c r="L302">
        <v>1301007738</v>
      </c>
      <c r="M302" s="8">
        <f t="shared" si="14"/>
        <v>40626.959930555553</v>
      </c>
      <c r="N302">
        <v>298</v>
      </c>
      <c r="O302" t="b">
        <v>1</v>
      </c>
      <c r="P302" s="7">
        <f>E302/D302</f>
        <v>1.0172264</v>
      </c>
      <c r="Q302" s="6">
        <f>IF(N302&gt;0,E302/N302,0)</f>
        <v>85.337785234899329</v>
      </c>
      <c r="R302" t="b">
        <v>1</v>
      </c>
      <c r="S302" s="6" t="s">
        <v>8266</v>
      </c>
      <c r="T302" s="6" t="s">
        <v>8271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tr">
        <f t="shared" si="12"/>
        <v>10000 to 14999</v>
      </c>
      <c r="H303" t="s">
        <v>8222</v>
      </c>
      <c r="I303" t="s">
        <v>8244</v>
      </c>
      <c r="J303">
        <v>1363711335</v>
      </c>
      <c r="K303" s="8">
        <f t="shared" si="13"/>
        <v>41352.696006944447</v>
      </c>
      <c r="L303">
        <v>1360258935</v>
      </c>
      <c r="M303" s="8">
        <f t="shared" si="14"/>
        <v>41312.737673611111</v>
      </c>
      <c r="N303">
        <v>251</v>
      </c>
      <c r="O303" t="b">
        <v>1</v>
      </c>
      <c r="P303" s="7">
        <f>E303/D303</f>
        <v>1.1873499999999999</v>
      </c>
      <c r="Q303" s="6">
        <f>IF(N303&gt;0,E303/N303,0)</f>
        <v>61.496215139442228</v>
      </c>
      <c r="R303" t="b">
        <v>1</v>
      </c>
      <c r="S303" s="6" t="s">
        <v>8266</v>
      </c>
      <c r="T303" s="6" t="s">
        <v>8271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tr">
        <f t="shared" si="12"/>
        <v>10000 to 14999</v>
      </c>
      <c r="H304" t="s">
        <v>8222</v>
      </c>
      <c r="I304" t="s">
        <v>8244</v>
      </c>
      <c r="J304">
        <v>1330115638</v>
      </c>
      <c r="K304" s="8">
        <f t="shared" si="13"/>
        <v>40963.856921296298</v>
      </c>
      <c r="L304">
        <v>1327523638</v>
      </c>
      <c r="M304" s="8">
        <f t="shared" si="14"/>
        <v>40933.856921296298</v>
      </c>
      <c r="N304">
        <v>108</v>
      </c>
      <c r="O304" t="b">
        <v>1</v>
      </c>
      <c r="P304" s="7">
        <f>E304/D304</f>
        <v>1.0045999999999999</v>
      </c>
      <c r="Q304" s="6">
        <f>IF(N304&gt;0,E304/N304,0)</f>
        <v>93.018518518518519</v>
      </c>
      <c r="R304" t="b">
        <v>1</v>
      </c>
      <c r="S304" s="6" t="s">
        <v>8266</v>
      </c>
      <c r="T304" s="6" t="s">
        <v>8271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tr">
        <f t="shared" si="12"/>
        <v>1000 to 4999</v>
      </c>
      <c r="H305" t="s">
        <v>8222</v>
      </c>
      <c r="I305" t="s">
        <v>8244</v>
      </c>
      <c r="J305">
        <v>1338601346</v>
      </c>
      <c r="K305" s="8">
        <f t="shared" si="13"/>
        <v>41062.071134259262</v>
      </c>
      <c r="L305">
        <v>1336009346</v>
      </c>
      <c r="M305" s="8">
        <f t="shared" si="14"/>
        <v>41032.071134259262</v>
      </c>
      <c r="N305">
        <v>82</v>
      </c>
      <c r="O305" t="b">
        <v>1</v>
      </c>
      <c r="P305" s="7">
        <f>E305/D305</f>
        <v>1.3746666666666667</v>
      </c>
      <c r="Q305" s="6">
        <f>IF(N305&gt;0,E305/N305,0)</f>
        <v>50.292682926829265</v>
      </c>
      <c r="R305" t="b">
        <v>1</v>
      </c>
      <c r="S305" s="6" t="s">
        <v>8266</v>
      </c>
      <c r="T305" s="6" t="s">
        <v>8271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tr">
        <f t="shared" si="12"/>
        <v>1000 to 4999</v>
      </c>
      <c r="H306" t="s">
        <v>8222</v>
      </c>
      <c r="I306" t="s">
        <v>8244</v>
      </c>
      <c r="J306">
        <v>1346464800</v>
      </c>
      <c r="K306" s="8">
        <f t="shared" si="13"/>
        <v>41153.083333333336</v>
      </c>
      <c r="L306">
        <v>1343096197</v>
      </c>
      <c r="M306" s="8">
        <f t="shared" si="14"/>
        <v>41114.094872685186</v>
      </c>
      <c r="N306">
        <v>74</v>
      </c>
      <c r="O306" t="b">
        <v>1</v>
      </c>
      <c r="P306" s="7">
        <f>E306/D306</f>
        <v>2.3164705882352941</v>
      </c>
      <c r="Q306" s="6">
        <f>IF(N306&gt;0,E306/N306,0)</f>
        <v>106.43243243243244</v>
      </c>
      <c r="R306" t="b">
        <v>1</v>
      </c>
      <c r="S306" s="6" t="s">
        <v>8266</v>
      </c>
      <c r="T306" s="6" t="s">
        <v>8271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tr">
        <f t="shared" si="12"/>
        <v>5000 to 9999</v>
      </c>
      <c r="H307" t="s">
        <v>8222</v>
      </c>
      <c r="I307" t="s">
        <v>8244</v>
      </c>
      <c r="J307">
        <v>1331392049</v>
      </c>
      <c r="K307" s="8">
        <f t="shared" si="13"/>
        <v>40978.630196759259</v>
      </c>
      <c r="L307">
        <v>1328800049</v>
      </c>
      <c r="M307" s="8">
        <f t="shared" si="14"/>
        <v>40948.630196759259</v>
      </c>
      <c r="N307">
        <v>189</v>
      </c>
      <c r="O307" t="b">
        <v>1</v>
      </c>
      <c r="P307" s="7">
        <f>E307/D307</f>
        <v>1.3033333333333332</v>
      </c>
      <c r="Q307" s="6">
        <f>IF(N307&gt;0,E307/N307,0)</f>
        <v>51.719576719576722</v>
      </c>
      <c r="R307" t="b">
        <v>1</v>
      </c>
      <c r="S307" s="6" t="s">
        <v>8266</v>
      </c>
      <c r="T307" s="6" t="s">
        <v>8271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tr">
        <f t="shared" si="12"/>
        <v>Less Than 1000</v>
      </c>
      <c r="H308" t="s">
        <v>8222</v>
      </c>
      <c r="I308" t="s">
        <v>8244</v>
      </c>
      <c r="J308">
        <v>1363806333</v>
      </c>
      <c r="K308" s="8">
        <f t="shared" si="13"/>
        <v>41353.795520833337</v>
      </c>
      <c r="L308">
        <v>1362081933</v>
      </c>
      <c r="M308" s="8">
        <f t="shared" si="14"/>
        <v>41333.837187500001</v>
      </c>
      <c r="N308">
        <v>80</v>
      </c>
      <c r="O308" t="b">
        <v>1</v>
      </c>
      <c r="P308" s="7">
        <f>E308/D308</f>
        <v>2.9289999999999998</v>
      </c>
      <c r="Q308" s="6">
        <f>IF(N308&gt;0,E308/N308,0)</f>
        <v>36.612499999999997</v>
      </c>
      <c r="R308" t="b">
        <v>1</v>
      </c>
      <c r="S308" s="6" t="s">
        <v>8266</v>
      </c>
      <c r="T308" s="6" t="s">
        <v>8271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tr">
        <f t="shared" si="12"/>
        <v>20000 to 24999</v>
      </c>
      <c r="H309" t="s">
        <v>8222</v>
      </c>
      <c r="I309" t="s">
        <v>8244</v>
      </c>
      <c r="J309">
        <v>1360276801</v>
      </c>
      <c r="K309" s="8">
        <f t="shared" si="13"/>
        <v>41312.944456018515</v>
      </c>
      <c r="L309">
        <v>1357684801</v>
      </c>
      <c r="M309" s="8">
        <f t="shared" si="14"/>
        <v>41282.944456018515</v>
      </c>
      <c r="N309">
        <v>576</v>
      </c>
      <c r="O309" t="b">
        <v>1</v>
      </c>
      <c r="P309" s="7">
        <f>E309/D309</f>
        <v>1.1131818181818183</v>
      </c>
      <c r="Q309" s="6">
        <f>IF(N309&gt;0,E309/N309,0)</f>
        <v>42.517361111111114</v>
      </c>
      <c r="R309" t="b">
        <v>1</v>
      </c>
      <c r="S309" s="6" t="s">
        <v>8266</v>
      </c>
      <c r="T309" s="6" t="s">
        <v>8271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tr">
        <f t="shared" si="12"/>
        <v>10000 to 14999</v>
      </c>
      <c r="H310" t="s">
        <v>8222</v>
      </c>
      <c r="I310" t="s">
        <v>8244</v>
      </c>
      <c r="J310">
        <v>1299775210</v>
      </c>
      <c r="K310" s="8">
        <f t="shared" si="13"/>
        <v>40612.694560185184</v>
      </c>
      <c r="L310">
        <v>1295887210</v>
      </c>
      <c r="M310" s="8">
        <f t="shared" si="14"/>
        <v>40567.694560185184</v>
      </c>
      <c r="N310">
        <v>202</v>
      </c>
      <c r="O310" t="b">
        <v>1</v>
      </c>
      <c r="P310" s="7">
        <f>E310/D310</f>
        <v>1.0556666666666668</v>
      </c>
      <c r="Q310" s="6">
        <f>IF(N310&gt;0,E310/N310,0)</f>
        <v>62.712871287128714</v>
      </c>
      <c r="R310" t="b">
        <v>1</v>
      </c>
      <c r="S310" s="6" t="s">
        <v>8266</v>
      </c>
      <c r="T310" s="6" t="s">
        <v>8271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tr">
        <f t="shared" si="12"/>
        <v>15000 to 19999</v>
      </c>
      <c r="H311" t="s">
        <v>8222</v>
      </c>
      <c r="I311" t="s">
        <v>8244</v>
      </c>
      <c r="J311">
        <v>1346695334</v>
      </c>
      <c r="K311" s="8">
        <f t="shared" si="13"/>
        <v>41155.751550925925</v>
      </c>
      <c r="L311">
        <v>1344880934</v>
      </c>
      <c r="M311" s="8">
        <f t="shared" si="14"/>
        <v>41134.751550925925</v>
      </c>
      <c r="N311">
        <v>238</v>
      </c>
      <c r="O311" t="b">
        <v>1</v>
      </c>
      <c r="P311" s="7">
        <f>E311/D311</f>
        <v>1.1894444444444445</v>
      </c>
      <c r="Q311" s="6">
        <f>IF(N311&gt;0,E311/N311,0)</f>
        <v>89.957983193277315</v>
      </c>
      <c r="R311" t="b">
        <v>1</v>
      </c>
      <c r="S311" s="6" t="s">
        <v>8266</v>
      </c>
      <c r="T311" s="6" t="s">
        <v>8271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tr">
        <f t="shared" si="12"/>
        <v>Less Than 1000</v>
      </c>
      <c r="H312" t="s">
        <v>8222</v>
      </c>
      <c r="I312" t="s">
        <v>8244</v>
      </c>
      <c r="J312">
        <v>1319076000</v>
      </c>
      <c r="K312" s="8">
        <f t="shared" si="13"/>
        <v>40836.083333333336</v>
      </c>
      <c r="L312">
        <v>1317788623</v>
      </c>
      <c r="M312" s="8">
        <f t="shared" si="14"/>
        <v>40821.183136574073</v>
      </c>
      <c r="N312">
        <v>36</v>
      </c>
      <c r="O312" t="b">
        <v>1</v>
      </c>
      <c r="P312" s="7">
        <f>E312/D312</f>
        <v>1.04129</v>
      </c>
      <c r="Q312" s="6">
        <f>IF(N312&gt;0,E312/N312,0)</f>
        <v>28.924722222222222</v>
      </c>
      <c r="R312" t="b">
        <v>1</v>
      </c>
      <c r="S312" s="6" t="s">
        <v>8266</v>
      </c>
      <c r="T312" s="6" t="s">
        <v>8271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tr">
        <f t="shared" si="12"/>
        <v>20000 to 24999</v>
      </c>
      <c r="H313" t="s">
        <v>8222</v>
      </c>
      <c r="I313" t="s">
        <v>8244</v>
      </c>
      <c r="J313">
        <v>1325404740</v>
      </c>
      <c r="K313" s="8">
        <f t="shared" si="13"/>
        <v>40909.332638888889</v>
      </c>
      <c r="L313">
        <v>1321852592</v>
      </c>
      <c r="M313" s="8">
        <f t="shared" si="14"/>
        <v>40868.219814814816</v>
      </c>
      <c r="N313">
        <v>150</v>
      </c>
      <c r="O313" t="b">
        <v>1</v>
      </c>
      <c r="P313" s="7">
        <f>E313/D313</f>
        <v>1.0410165</v>
      </c>
      <c r="Q313" s="6">
        <f>IF(N313&gt;0,E313/N313,0)</f>
        <v>138.8022</v>
      </c>
      <c r="R313" t="b">
        <v>1</v>
      </c>
      <c r="S313" s="6" t="s">
        <v>8266</v>
      </c>
      <c r="T313" s="6" t="s">
        <v>8271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tr">
        <f t="shared" si="12"/>
        <v>5000 to 9999</v>
      </c>
      <c r="H314" t="s">
        <v>8222</v>
      </c>
      <c r="I314" t="s">
        <v>8244</v>
      </c>
      <c r="J314">
        <v>1365973432</v>
      </c>
      <c r="K314" s="8">
        <f t="shared" si="13"/>
        <v>41378.877685185187</v>
      </c>
      <c r="L314">
        <v>1363381432</v>
      </c>
      <c r="M314" s="8">
        <f t="shared" si="14"/>
        <v>41348.877685185187</v>
      </c>
      <c r="N314">
        <v>146</v>
      </c>
      <c r="O314" t="b">
        <v>1</v>
      </c>
      <c r="P314" s="7">
        <f>E314/D314</f>
        <v>1.1187499999999999</v>
      </c>
      <c r="Q314" s="6">
        <f>IF(N314&gt;0,E314/N314,0)</f>
        <v>61.301369863013697</v>
      </c>
      <c r="R314" t="b">
        <v>1</v>
      </c>
      <c r="S314" s="6" t="s">
        <v>8266</v>
      </c>
      <c r="T314" s="6" t="s">
        <v>8271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tr">
        <f t="shared" si="12"/>
        <v>15000 to 19999</v>
      </c>
      <c r="H315" t="s">
        <v>8222</v>
      </c>
      <c r="I315" t="s">
        <v>8244</v>
      </c>
      <c r="J315">
        <v>1281542340</v>
      </c>
      <c r="K315" s="8">
        <f t="shared" si="13"/>
        <v>40401.665972222225</v>
      </c>
      <c r="L315">
        <v>1277702894</v>
      </c>
      <c r="M315" s="8">
        <f t="shared" si="14"/>
        <v>40357.227939814817</v>
      </c>
      <c r="N315">
        <v>222</v>
      </c>
      <c r="O315" t="b">
        <v>1</v>
      </c>
      <c r="P315" s="7">
        <f>E315/D315</f>
        <v>1.0473529411764706</v>
      </c>
      <c r="Q315" s="6">
        <f>IF(N315&gt;0,E315/N315,0)</f>
        <v>80.202702702702709</v>
      </c>
      <c r="R315" t="b">
        <v>1</v>
      </c>
      <c r="S315" s="6" t="s">
        <v>8266</v>
      </c>
      <c r="T315" s="6" t="s">
        <v>8271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tr">
        <f t="shared" si="12"/>
        <v>Less Than 1000</v>
      </c>
      <c r="H316" t="s">
        <v>8222</v>
      </c>
      <c r="I316" t="s">
        <v>8244</v>
      </c>
      <c r="J316">
        <v>1362167988</v>
      </c>
      <c r="K316" s="8">
        <f t="shared" si="13"/>
        <v>41334.833194444444</v>
      </c>
      <c r="L316">
        <v>1359575988</v>
      </c>
      <c r="M316" s="8">
        <f t="shared" si="14"/>
        <v>41304.833194444444</v>
      </c>
      <c r="N316">
        <v>120</v>
      </c>
      <c r="O316" t="b">
        <v>1</v>
      </c>
      <c r="P316" s="7">
        <f>E316/D316</f>
        <v>3.8515000000000001</v>
      </c>
      <c r="Q316" s="6">
        <f>IF(N316&gt;0,E316/N316,0)</f>
        <v>32.095833333333331</v>
      </c>
      <c r="R316" t="b">
        <v>1</v>
      </c>
      <c r="S316" s="6" t="s">
        <v>8266</v>
      </c>
      <c r="T316" s="6" t="s">
        <v>8271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tr">
        <f t="shared" si="12"/>
        <v>25000 to 29999</v>
      </c>
      <c r="H317" t="s">
        <v>8222</v>
      </c>
      <c r="I317" t="s">
        <v>8244</v>
      </c>
      <c r="J317">
        <v>1345660334</v>
      </c>
      <c r="K317" s="8">
        <f t="shared" si="13"/>
        <v>41143.77238425926</v>
      </c>
      <c r="L317">
        <v>1343068334</v>
      </c>
      <c r="M317" s="8">
        <f t="shared" si="14"/>
        <v>41113.77238425926</v>
      </c>
      <c r="N317">
        <v>126</v>
      </c>
      <c r="O317" t="b">
        <v>1</v>
      </c>
      <c r="P317" s="7">
        <f>E317/D317</f>
        <v>1.01248</v>
      </c>
      <c r="Q317" s="6">
        <f>IF(N317&gt;0,E317/N317,0)</f>
        <v>200.88888888888889</v>
      </c>
      <c r="R317" t="b">
        <v>1</v>
      </c>
      <c r="S317" s="6" t="s">
        <v>8266</v>
      </c>
      <c r="T317" s="6" t="s">
        <v>8271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tr">
        <f t="shared" si="12"/>
        <v>15000 to 19999</v>
      </c>
      <c r="H318" t="s">
        <v>8227</v>
      </c>
      <c r="I318" t="s">
        <v>8249</v>
      </c>
      <c r="J318">
        <v>1418273940</v>
      </c>
      <c r="K318" s="8">
        <f t="shared" si="13"/>
        <v>41984.207638888889</v>
      </c>
      <c r="L318">
        <v>1415398197</v>
      </c>
      <c r="M318" s="8">
        <f t="shared" si="14"/>
        <v>41950.923576388886</v>
      </c>
      <c r="N318">
        <v>158</v>
      </c>
      <c r="O318" t="b">
        <v>1</v>
      </c>
      <c r="P318" s="7">
        <f>E318/D318</f>
        <v>1.1377333333333333</v>
      </c>
      <c r="Q318" s="6">
        <f>IF(N318&gt;0,E318/N318,0)</f>
        <v>108.01265822784811</v>
      </c>
      <c r="R318" t="b">
        <v>1</v>
      </c>
      <c r="S318" s="6" t="s">
        <v>8266</v>
      </c>
      <c r="T318" s="6" t="s">
        <v>8271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tr">
        <f t="shared" si="12"/>
        <v>30000 to 34999</v>
      </c>
      <c r="H319" t="s">
        <v>8222</v>
      </c>
      <c r="I319" t="s">
        <v>8244</v>
      </c>
      <c r="J319">
        <v>1386778483</v>
      </c>
      <c r="K319" s="8">
        <f t="shared" si="13"/>
        <v>41619.676886574074</v>
      </c>
      <c r="L319">
        <v>1384186483</v>
      </c>
      <c r="M319" s="8">
        <f t="shared" si="14"/>
        <v>41589.676886574074</v>
      </c>
      <c r="N319">
        <v>316</v>
      </c>
      <c r="O319" t="b">
        <v>1</v>
      </c>
      <c r="P319" s="7">
        <f>E319/D319</f>
        <v>1.0080333333333333</v>
      </c>
      <c r="Q319" s="6">
        <f>IF(N319&gt;0,E319/N319,0)</f>
        <v>95.699367088607602</v>
      </c>
      <c r="R319" t="b">
        <v>1</v>
      </c>
      <c r="S319" s="6" t="s">
        <v>8266</v>
      </c>
      <c r="T319" s="6" t="s">
        <v>8271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tr">
        <f t="shared" si="12"/>
        <v>5000 to 9999</v>
      </c>
      <c r="H320" t="s">
        <v>8222</v>
      </c>
      <c r="I320" t="s">
        <v>8244</v>
      </c>
      <c r="J320">
        <v>1364342151</v>
      </c>
      <c r="K320" s="8">
        <f t="shared" si="13"/>
        <v>41359.997118055559</v>
      </c>
      <c r="L320">
        <v>1361753751</v>
      </c>
      <c r="M320" s="8">
        <f t="shared" si="14"/>
        <v>41330.038784722223</v>
      </c>
      <c r="N320">
        <v>284</v>
      </c>
      <c r="O320" t="b">
        <v>1</v>
      </c>
      <c r="P320" s="7">
        <f>E320/D320</f>
        <v>2.8332000000000002</v>
      </c>
      <c r="Q320" s="6">
        <f>IF(N320&gt;0,E320/N320,0)</f>
        <v>49.880281690140848</v>
      </c>
      <c r="R320" t="b">
        <v>1</v>
      </c>
      <c r="S320" s="6" t="s">
        <v>8266</v>
      </c>
      <c r="T320" s="6" t="s">
        <v>8271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tr">
        <f t="shared" si="12"/>
        <v>5000 to 9999</v>
      </c>
      <c r="H321" t="s">
        <v>8222</v>
      </c>
      <c r="I321" t="s">
        <v>8244</v>
      </c>
      <c r="J321">
        <v>1265097540</v>
      </c>
      <c r="K321" s="8">
        <f t="shared" si="13"/>
        <v>40211.332638888889</v>
      </c>
      <c r="L321">
        <v>1257538029</v>
      </c>
      <c r="M321" s="8">
        <f t="shared" si="14"/>
        <v>40123.83829861111</v>
      </c>
      <c r="N321">
        <v>51</v>
      </c>
      <c r="O321" t="b">
        <v>1</v>
      </c>
      <c r="P321" s="7">
        <f>E321/D321</f>
        <v>1.1268</v>
      </c>
      <c r="Q321" s="6">
        <f>IF(N321&gt;0,E321/N321,0)</f>
        <v>110.47058823529412</v>
      </c>
      <c r="R321" t="b">
        <v>1</v>
      </c>
      <c r="S321" s="6" t="s">
        <v>8266</v>
      </c>
      <c r="T321" s="6" t="s">
        <v>8271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tr">
        <f t="shared" si="12"/>
        <v>20000 to 24999</v>
      </c>
      <c r="H322" t="s">
        <v>8223</v>
      </c>
      <c r="I322" t="s">
        <v>8245</v>
      </c>
      <c r="J322">
        <v>1450825200</v>
      </c>
      <c r="K322" s="8">
        <f t="shared" si="13"/>
        <v>42360.958333333328</v>
      </c>
      <c r="L322">
        <v>1448284433</v>
      </c>
      <c r="M322" s="8">
        <f t="shared" si="14"/>
        <v>42331.551307870366</v>
      </c>
      <c r="N322">
        <v>158</v>
      </c>
      <c r="O322" t="b">
        <v>1</v>
      </c>
      <c r="P322" s="7">
        <f>E322/D322</f>
        <v>1.0658000000000001</v>
      </c>
      <c r="Q322" s="6">
        <f>IF(N322&gt;0,E322/N322,0)</f>
        <v>134.91139240506328</v>
      </c>
      <c r="R322" t="b">
        <v>1</v>
      </c>
      <c r="S322" s="6" t="s">
        <v>8266</v>
      </c>
      <c r="T322" s="6" t="s">
        <v>8271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tr">
        <f t="shared" ref="G323:G386" si="15">IF(D323&lt;=1000,"Less Than 1000",IF(D323&lt;=4999,"1000 to 4999",IF(D323&lt;=9999,"5000 to 9999",IF(D323&lt;=14999,"10000 to 14999",IF(D323&lt;=19999,"15000 to 19999",IF(D323&lt;=24999,"20000 to 24999",IF(D323&lt;=29999,"25000 to 29999",IF(D323&lt;=34999,"30000 to 34999",IF(D323&lt;=39999,"35000 to 39999",IF(D323&lt;=44999,"40000 to 44999",IF(D323&lt;=49999,"45000 to 49999",IF(D323&gt;=50000,"Not within Scope",9999))))))))))))</f>
        <v>35000 to 39999</v>
      </c>
      <c r="H323" t="s">
        <v>8234</v>
      </c>
      <c r="I323" t="s">
        <v>8247</v>
      </c>
      <c r="J323">
        <v>1478605386</v>
      </c>
      <c r="K323" s="8">
        <f t="shared" ref="K323:K386" si="16">(((J323/60)/60)/24)+DATE(1970,1,1)</f>
        <v>42682.488263888896</v>
      </c>
      <c r="L323">
        <v>1475577786</v>
      </c>
      <c r="M323" s="8">
        <f t="shared" ref="M323:M386" si="17">(((L323/60)/60)/24)+DATE(1970,1,1)</f>
        <v>42647.446597222224</v>
      </c>
      <c r="N323">
        <v>337</v>
      </c>
      <c r="O323" t="b">
        <v>1</v>
      </c>
      <c r="P323" s="7">
        <f>E323/D323</f>
        <v>1.0266285714285714</v>
      </c>
      <c r="Q323" s="6">
        <f>IF(N323&gt;0,E323/N323,0)</f>
        <v>106.62314540059347</v>
      </c>
      <c r="R323" t="b">
        <v>1</v>
      </c>
      <c r="S323" s="6" t="s">
        <v>8266</v>
      </c>
      <c r="T323" s="6" t="s">
        <v>8271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tr">
        <f t="shared" si="15"/>
        <v>25000 to 29999</v>
      </c>
      <c r="H324" t="s">
        <v>8222</v>
      </c>
      <c r="I324" t="s">
        <v>8244</v>
      </c>
      <c r="J324">
        <v>1463146848</v>
      </c>
      <c r="K324" s="8">
        <f t="shared" si="16"/>
        <v>42503.57</v>
      </c>
      <c r="L324">
        <v>1460554848</v>
      </c>
      <c r="M324" s="8">
        <f t="shared" si="17"/>
        <v>42473.57</v>
      </c>
      <c r="N324">
        <v>186</v>
      </c>
      <c r="O324" t="b">
        <v>1</v>
      </c>
      <c r="P324" s="7">
        <f>E324/D324</f>
        <v>1.0791200000000001</v>
      </c>
      <c r="Q324" s="6">
        <f>IF(N324&gt;0,E324/N324,0)</f>
        <v>145.04301075268816</v>
      </c>
      <c r="R324" t="b">
        <v>1</v>
      </c>
      <c r="S324" s="6" t="s">
        <v>8266</v>
      </c>
      <c r="T324" s="6" t="s">
        <v>8271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tr">
        <f t="shared" si="15"/>
        <v>5000 to 9999</v>
      </c>
      <c r="H325" t="s">
        <v>8222</v>
      </c>
      <c r="I325" t="s">
        <v>8244</v>
      </c>
      <c r="J325">
        <v>1482307140</v>
      </c>
      <c r="K325" s="8">
        <f t="shared" si="16"/>
        <v>42725.332638888889</v>
      </c>
      <c r="L325">
        <v>1479886966</v>
      </c>
      <c r="M325" s="8">
        <f t="shared" si="17"/>
        <v>42697.32136574074</v>
      </c>
      <c r="N325">
        <v>58</v>
      </c>
      <c r="O325" t="b">
        <v>1</v>
      </c>
      <c r="P325" s="7">
        <f>E325/D325</f>
        <v>1.2307407407407407</v>
      </c>
      <c r="Q325" s="6">
        <f>IF(N325&gt;0,E325/N325,0)</f>
        <v>114.58620689655173</v>
      </c>
      <c r="R325" t="b">
        <v>1</v>
      </c>
      <c r="S325" s="6" t="s">
        <v>8266</v>
      </c>
      <c r="T325" s="6" t="s">
        <v>8271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tr">
        <f t="shared" si="15"/>
        <v>5000 to 9999</v>
      </c>
      <c r="H326" t="s">
        <v>8222</v>
      </c>
      <c r="I326" t="s">
        <v>8244</v>
      </c>
      <c r="J326">
        <v>1438441308</v>
      </c>
      <c r="K326" s="8">
        <f t="shared" si="16"/>
        <v>42217.626250000001</v>
      </c>
      <c r="L326">
        <v>1435590108</v>
      </c>
      <c r="M326" s="8">
        <f t="shared" si="17"/>
        <v>42184.626250000001</v>
      </c>
      <c r="N326">
        <v>82</v>
      </c>
      <c r="O326" t="b">
        <v>1</v>
      </c>
      <c r="P326" s="7">
        <f>E326/D326</f>
        <v>1.016</v>
      </c>
      <c r="Q326" s="6">
        <f>IF(N326&gt;0,E326/N326,0)</f>
        <v>105.3170731707317</v>
      </c>
      <c r="R326" t="b">
        <v>1</v>
      </c>
      <c r="S326" s="6" t="s">
        <v>8266</v>
      </c>
      <c r="T326" s="6" t="s">
        <v>8271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tr">
        <f t="shared" si="15"/>
        <v>Not within Scope</v>
      </c>
      <c r="H327" t="s">
        <v>8222</v>
      </c>
      <c r="I327" t="s">
        <v>8244</v>
      </c>
      <c r="J327">
        <v>1482208233</v>
      </c>
      <c r="K327" s="8">
        <f t="shared" si="16"/>
        <v>42724.187881944439</v>
      </c>
      <c r="L327">
        <v>1479184233</v>
      </c>
      <c r="M327" s="8">
        <f t="shared" si="17"/>
        <v>42689.187881944439</v>
      </c>
      <c r="N327">
        <v>736</v>
      </c>
      <c r="O327" t="b">
        <v>1</v>
      </c>
      <c r="P327" s="7">
        <f>E327/D327</f>
        <v>1.04396</v>
      </c>
      <c r="Q327" s="6">
        <f>IF(N327&gt;0,E327/N327,0)</f>
        <v>70.921195652173907</v>
      </c>
      <c r="R327" t="b">
        <v>1</v>
      </c>
      <c r="S327" s="6" t="s">
        <v>8266</v>
      </c>
      <c r="T327" s="6" t="s">
        <v>8271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tr">
        <f t="shared" si="15"/>
        <v>Not within Scope</v>
      </c>
      <c r="H328" t="s">
        <v>8222</v>
      </c>
      <c r="I328" t="s">
        <v>8244</v>
      </c>
      <c r="J328">
        <v>1489532220</v>
      </c>
      <c r="K328" s="8">
        <f t="shared" si="16"/>
        <v>42808.956250000003</v>
      </c>
      <c r="L328">
        <v>1486625606</v>
      </c>
      <c r="M328" s="8">
        <f t="shared" si="17"/>
        <v>42775.314884259264</v>
      </c>
      <c r="N328">
        <v>1151</v>
      </c>
      <c r="O328" t="b">
        <v>1</v>
      </c>
      <c r="P328" s="7">
        <f>E328/D328</f>
        <v>1.1292973333333334</v>
      </c>
      <c r="Q328" s="6">
        <f>IF(N328&gt;0,E328/N328,0)</f>
        <v>147.17167680278018</v>
      </c>
      <c r="R328" t="b">
        <v>1</v>
      </c>
      <c r="S328" s="6" t="s">
        <v>8266</v>
      </c>
      <c r="T328" s="6" t="s">
        <v>8271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tr">
        <f t="shared" si="15"/>
        <v>1000 to 4999</v>
      </c>
      <c r="H329" t="s">
        <v>8222</v>
      </c>
      <c r="I329" t="s">
        <v>8244</v>
      </c>
      <c r="J329">
        <v>1427011200</v>
      </c>
      <c r="K329" s="8">
        <f t="shared" si="16"/>
        <v>42085.333333333328</v>
      </c>
      <c r="L329">
        <v>1424669929</v>
      </c>
      <c r="M329" s="8">
        <f t="shared" si="17"/>
        <v>42058.235289351855</v>
      </c>
      <c r="N329">
        <v>34</v>
      </c>
      <c r="O329" t="b">
        <v>1</v>
      </c>
      <c r="P329" s="7">
        <f>E329/D329</f>
        <v>1.3640000000000001</v>
      </c>
      <c r="Q329" s="6">
        <f>IF(N329&gt;0,E329/N329,0)</f>
        <v>160.47058823529412</v>
      </c>
      <c r="R329" t="b">
        <v>1</v>
      </c>
      <c r="S329" s="6" t="s">
        <v>8266</v>
      </c>
      <c r="T329" s="6" t="s">
        <v>8271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tr">
        <f t="shared" si="15"/>
        <v>Not within Scope</v>
      </c>
      <c r="H330" t="s">
        <v>8222</v>
      </c>
      <c r="I330" t="s">
        <v>8244</v>
      </c>
      <c r="J330">
        <v>1446350400</v>
      </c>
      <c r="K330" s="8">
        <f t="shared" si="16"/>
        <v>42309.166666666672</v>
      </c>
      <c r="L330">
        <v>1443739388</v>
      </c>
      <c r="M330" s="8">
        <f t="shared" si="17"/>
        <v>42278.946620370371</v>
      </c>
      <c r="N330">
        <v>498</v>
      </c>
      <c r="O330" t="b">
        <v>1</v>
      </c>
      <c r="P330" s="7">
        <f>E330/D330</f>
        <v>1.036144</v>
      </c>
      <c r="Q330" s="6">
        <f>IF(N330&gt;0,E330/N330,0)</f>
        <v>156.04578313253012</v>
      </c>
      <c r="R330" t="b">
        <v>1</v>
      </c>
      <c r="S330" s="6" t="s">
        <v>8266</v>
      </c>
      <c r="T330" s="6" t="s">
        <v>8271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tr">
        <f t="shared" si="15"/>
        <v>10000 to 14999</v>
      </c>
      <c r="H331" t="s">
        <v>8222</v>
      </c>
      <c r="I331" t="s">
        <v>8244</v>
      </c>
      <c r="J331">
        <v>1446868800</v>
      </c>
      <c r="K331" s="8">
        <f t="shared" si="16"/>
        <v>42315.166666666672</v>
      </c>
      <c r="L331">
        <v>1444821127</v>
      </c>
      <c r="M331" s="8">
        <f t="shared" si="17"/>
        <v>42291.46674768519</v>
      </c>
      <c r="N331">
        <v>167</v>
      </c>
      <c r="O331" t="b">
        <v>1</v>
      </c>
      <c r="P331" s="7">
        <f>E331/D331</f>
        <v>1.0549999999999999</v>
      </c>
      <c r="Q331" s="6">
        <f>IF(N331&gt;0,E331/N331,0)</f>
        <v>63.17365269461078</v>
      </c>
      <c r="R331" t="b">
        <v>1</v>
      </c>
      <c r="S331" s="6" t="s">
        <v>8266</v>
      </c>
      <c r="T331" s="6" t="s">
        <v>8271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tr">
        <f t="shared" si="15"/>
        <v>35000 to 39999</v>
      </c>
      <c r="H332" t="s">
        <v>8222</v>
      </c>
      <c r="I332" t="s">
        <v>8244</v>
      </c>
      <c r="J332">
        <v>1368763140</v>
      </c>
      <c r="K332" s="8">
        <f t="shared" si="16"/>
        <v>41411.165972222225</v>
      </c>
      <c r="L332">
        <v>1366028563</v>
      </c>
      <c r="M332" s="8">
        <f t="shared" si="17"/>
        <v>41379.515775462962</v>
      </c>
      <c r="N332">
        <v>340</v>
      </c>
      <c r="O332" t="b">
        <v>1</v>
      </c>
      <c r="P332" s="7">
        <f>E332/D332</f>
        <v>1.0182857142857142</v>
      </c>
      <c r="Q332" s="6">
        <f>IF(N332&gt;0,E332/N332,0)</f>
        <v>104.82352941176471</v>
      </c>
      <c r="R332" t="b">
        <v>1</v>
      </c>
      <c r="S332" s="6" t="s">
        <v>8266</v>
      </c>
      <c r="T332" s="6" t="s">
        <v>8271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tr">
        <f t="shared" si="15"/>
        <v>40000 to 44999</v>
      </c>
      <c r="H333" t="s">
        <v>8222</v>
      </c>
      <c r="I333" t="s">
        <v>8244</v>
      </c>
      <c r="J333">
        <v>1466171834</v>
      </c>
      <c r="K333" s="8">
        <f t="shared" si="16"/>
        <v>42538.581412037034</v>
      </c>
      <c r="L333">
        <v>1463493434</v>
      </c>
      <c r="M333" s="8">
        <f t="shared" si="17"/>
        <v>42507.581412037034</v>
      </c>
      <c r="N333">
        <v>438</v>
      </c>
      <c r="O333" t="b">
        <v>1</v>
      </c>
      <c r="P333" s="7">
        <f>E333/D333</f>
        <v>1.0660499999999999</v>
      </c>
      <c r="Q333" s="6">
        <f>IF(N333&gt;0,E333/N333,0)</f>
        <v>97.356164383561648</v>
      </c>
      <c r="R333" t="b">
        <v>1</v>
      </c>
      <c r="S333" s="6" t="s">
        <v>8266</v>
      </c>
      <c r="T333" s="6" t="s">
        <v>8271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tr">
        <f t="shared" si="15"/>
        <v>Not within Scope</v>
      </c>
      <c r="H334" t="s">
        <v>8222</v>
      </c>
      <c r="I334" t="s">
        <v>8244</v>
      </c>
      <c r="J334">
        <v>1446019200</v>
      </c>
      <c r="K334" s="8">
        <f t="shared" si="16"/>
        <v>42305.333333333328</v>
      </c>
      <c r="L334">
        <v>1442420377</v>
      </c>
      <c r="M334" s="8">
        <f t="shared" si="17"/>
        <v>42263.680289351847</v>
      </c>
      <c r="N334">
        <v>555</v>
      </c>
      <c r="O334" t="b">
        <v>1</v>
      </c>
      <c r="P334" s="7">
        <f>E334/D334</f>
        <v>1.13015</v>
      </c>
      <c r="Q334" s="6">
        <f>IF(N334&gt;0,E334/N334,0)</f>
        <v>203.63063063063063</v>
      </c>
      <c r="R334" t="b">
        <v>1</v>
      </c>
      <c r="S334" s="6" t="s">
        <v>8266</v>
      </c>
      <c r="T334" s="6" t="s">
        <v>8271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tr">
        <f t="shared" si="15"/>
        <v>40000 to 44999</v>
      </c>
      <c r="H335" t="s">
        <v>8222</v>
      </c>
      <c r="I335" t="s">
        <v>8244</v>
      </c>
      <c r="J335">
        <v>1460038591</v>
      </c>
      <c r="K335" s="8">
        <f t="shared" si="16"/>
        <v>42467.59480324074</v>
      </c>
      <c r="L335">
        <v>1457450191</v>
      </c>
      <c r="M335" s="8">
        <f t="shared" si="17"/>
        <v>42437.636469907404</v>
      </c>
      <c r="N335">
        <v>266</v>
      </c>
      <c r="O335" t="b">
        <v>1</v>
      </c>
      <c r="P335" s="7">
        <f>E335/D335</f>
        <v>1.252275</v>
      </c>
      <c r="Q335" s="6">
        <f>IF(N335&gt;0,E335/N335,0)</f>
        <v>188.31203007518798</v>
      </c>
      <c r="R335" t="b">
        <v>1</v>
      </c>
      <c r="S335" s="6" t="s">
        <v>8266</v>
      </c>
      <c r="T335" s="6" t="s">
        <v>8271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tr">
        <f t="shared" si="15"/>
        <v>10000 to 14999</v>
      </c>
      <c r="H336" t="s">
        <v>8222</v>
      </c>
      <c r="I336" t="s">
        <v>8244</v>
      </c>
      <c r="J336">
        <v>1431716400</v>
      </c>
      <c r="K336" s="8">
        <f t="shared" si="16"/>
        <v>42139.791666666672</v>
      </c>
      <c r="L336">
        <v>1428423757</v>
      </c>
      <c r="M336" s="8">
        <f t="shared" si="17"/>
        <v>42101.682372685187</v>
      </c>
      <c r="N336">
        <v>69</v>
      </c>
      <c r="O336" t="b">
        <v>1</v>
      </c>
      <c r="P336" s="7">
        <f>E336/D336</f>
        <v>1.0119</v>
      </c>
      <c r="Q336" s="6">
        <f>IF(N336&gt;0,E336/N336,0)</f>
        <v>146.65217391304347</v>
      </c>
      <c r="R336" t="b">
        <v>1</v>
      </c>
      <c r="S336" s="6" t="s">
        <v>8266</v>
      </c>
      <c r="T336" s="6" t="s">
        <v>8271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tr">
        <f t="shared" si="15"/>
        <v>5000 to 9999</v>
      </c>
      <c r="H337" t="s">
        <v>8222</v>
      </c>
      <c r="I337" t="s">
        <v>8244</v>
      </c>
      <c r="J337">
        <v>1431122400</v>
      </c>
      <c r="K337" s="8">
        <f t="shared" si="16"/>
        <v>42132.916666666672</v>
      </c>
      <c r="L337">
        <v>1428428515</v>
      </c>
      <c r="M337" s="8">
        <f t="shared" si="17"/>
        <v>42101.737442129626</v>
      </c>
      <c r="N337">
        <v>80</v>
      </c>
      <c r="O337" t="b">
        <v>1</v>
      </c>
      <c r="P337" s="7">
        <f>E337/D337</f>
        <v>1.0276470588235294</v>
      </c>
      <c r="Q337" s="6">
        <f>IF(N337&gt;0,E337/N337,0)</f>
        <v>109.1875</v>
      </c>
      <c r="R337" t="b">
        <v>1</v>
      </c>
      <c r="S337" s="6" t="s">
        <v>8266</v>
      </c>
      <c r="T337" s="6" t="s">
        <v>8271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tr">
        <f t="shared" si="15"/>
        <v>25000 to 29999</v>
      </c>
      <c r="H338" t="s">
        <v>8222</v>
      </c>
      <c r="I338" t="s">
        <v>8244</v>
      </c>
      <c r="J338">
        <v>1447427918</v>
      </c>
      <c r="K338" s="8">
        <f t="shared" si="16"/>
        <v>42321.637939814813</v>
      </c>
      <c r="L338">
        <v>1444832318</v>
      </c>
      <c r="M338" s="8">
        <f t="shared" si="17"/>
        <v>42291.596273148149</v>
      </c>
      <c r="N338">
        <v>493</v>
      </c>
      <c r="O338" t="b">
        <v>1</v>
      </c>
      <c r="P338" s="7">
        <f>E338/D338</f>
        <v>1.1683911999999999</v>
      </c>
      <c r="Q338" s="6">
        <f>IF(N338&gt;0,E338/N338,0)</f>
        <v>59.249046653144013</v>
      </c>
      <c r="R338" t="b">
        <v>1</v>
      </c>
      <c r="S338" s="6" t="s">
        <v>8266</v>
      </c>
      <c r="T338" s="6" t="s">
        <v>8271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tr">
        <f t="shared" si="15"/>
        <v>1000 to 4999</v>
      </c>
      <c r="H339" t="s">
        <v>8222</v>
      </c>
      <c r="I339" t="s">
        <v>8244</v>
      </c>
      <c r="J339">
        <v>1426298708</v>
      </c>
      <c r="K339" s="8">
        <f t="shared" si="16"/>
        <v>42077.086898148147</v>
      </c>
      <c r="L339">
        <v>1423710308</v>
      </c>
      <c r="M339" s="8">
        <f t="shared" si="17"/>
        <v>42047.128564814819</v>
      </c>
      <c r="N339">
        <v>31</v>
      </c>
      <c r="O339" t="b">
        <v>1</v>
      </c>
      <c r="P339" s="7">
        <f>E339/D339</f>
        <v>1.0116833333333335</v>
      </c>
      <c r="Q339" s="6">
        <f>IF(N339&gt;0,E339/N339,0)</f>
        <v>97.904838709677421</v>
      </c>
      <c r="R339" t="b">
        <v>1</v>
      </c>
      <c r="S339" s="6" t="s">
        <v>8266</v>
      </c>
      <c r="T339" s="6" t="s">
        <v>8271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tr">
        <f t="shared" si="15"/>
        <v>15000 to 19999</v>
      </c>
      <c r="H340" t="s">
        <v>8222</v>
      </c>
      <c r="I340" t="s">
        <v>8244</v>
      </c>
      <c r="J340">
        <v>1472864400</v>
      </c>
      <c r="K340" s="8">
        <f t="shared" si="16"/>
        <v>42616.041666666672</v>
      </c>
      <c r="L340">
        <v>1468001290</v>
      </c>
      <c r="M340" s="8">
        <f t="shared" si="17"/>
        <v>42559.755671296298</v>
      </c>
      <c r="N340">
        <v>236</v>
      </c>
      <c r="O340" t="b">
        <v>1</v>
      </c>
      <c r="P340" s="7">
        <f>E340/D340</f>
        <v>1.1013360000000001</v>
      </c>
      <c r="Q340" s="6">
        <f>IF(N340&gt;0,E340/N340,0)</f>
        <v>70.000169491525426</v>
      </c>
      <c r="R340" t="b">
        <v>1</v>
      </c>
      <c r="S340" s="6" t="s">
        <v>8266</v>
      </c>
      <c r="T340" s="6" t="s">
        <v>8271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tr">
        <f t="shared" si="15"/>
        <v>5000 to 9999</v>
      </c>
      <c r="H341" t="s">
        <v>8222</v>
      </c>
      <c r="I341" t="s">
        <v>8244</v>
      </c>
      <c r="J341">
        <v>1430331268</v>
      </c>
      <c r="K341" s="8">
        <f t="shared" si="16"/>
        <v>42123.760046296295</v>
      </c>
      <c r="L341">
        <v>1427739268</v>
      </c>
      <c r="M341" s="8">
        <f t="shared" si="17"/>
        <v>42093.760046296295</v>
      </c>
      <c r="N341">
        <v>89</v>
      </c>
      <c r="O341" t="b">
        <v>1</v>
      </c>
      <c r="P341" s="7">
        <f>E341/D341</f>
        <v>1.0808333333333333</v>
      </c>
      <c r="Q341" s="6">
        <f>IF(N341&gt;0,E341/N341,0)</f>
        <v>72.865168539325836</v>
      </c>
      <c r="R341" t="b">
        <v>1</v>
      </c>
      <c r="S341" s="6" t="s">
        <v>8266</v>
      </c>
      <c r="T341" s="6" t="s">
        <v>8271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tr">
        <f t="shared" si="15"/>
        <v>35000 to 39999</v>
      </c>
      <c r="H342" t="s">
        <v>8222</v>
      </c>
      <c r="I342" t="s">
        <v>8244</v>
      </c>
      <c r="J342">
        <v>1489006800</v>
      </c>
      <c r="K342" s="8">
        <f t="shared" si="16"/>
        <v>42802.875</v>
      </c>
      <c r="L342">
        <v>1486397007</v>
      </c>
      <c r="M342" s="8">
        <f t="shared" si="17"/>
        <v>42772.669062500005</v>
      </c>
      <c r="N342">
        <v>299</v>
      </c>
      <c r="O342" t="b">
        <v>1</v>
      </c>
      <c r="P342" s="7">
        <f>E342/D342</f>
        <v>1.2502285714285715</v>
      </c>
      <c r="Q342" s="6">
        <f>IF(N342&gt;0,E342/N342,0)</f>
        <v>146.34782608695653</v>
      </c>
      <c r="R342" t="b">
        <v>1</v>
      </c>
      <c r="S342" s="6" t="s">
        <v>8266</v>
      </c>
      <c r="T342" s="6" t="s">
        <v>8271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tr">
        <f t="shared" si="15"/>
        <v>1000 to 4999</v>
      </c>
      <c r="H343" t="s">
        <v>8222</v>
      </c>
      <c r="I343" t="s">
        <v>8244</v>
      </c>
      <c r="J343">
        <v>1412135940</v>
      </c>
      <c r="K343" s="8">
        <f t="shared" si="16"/>
        <v>41913.165972222225</v>
      </c>
      <c r="L343">
        <v>1410555998</v>
      </c>
      <c r="M343" s="8">
        <f t="shared" si="17"/>
        <v>41894.879606481481</v>
      </c>
      <c r="N343">
        <v>55</v>
      </c>
      <c r="O343" t="b">
        <v>1</v>
      </c>
      <c r="P343" s="7">
        <f>E343/D343</f>
        <v>1.0671428571428572</v>
      </c>
      <c r="Q343" s="6">
        <f>IF(N343&gt;0,E343/N343,0)</f>
        <v>67.909090909090907</v>
      </c>
      <c r="R343" t="b">
        <v>1</v>
      </c>
      <c r="S343" s="6" t="s">
        <v>8266</v>
      </c>
      <c r="T343" s="6" t="s">
        <v>8271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tr">
        <f t="shared" si="15"/>
        <v>Not within Scope</v>
      </c>
      <c r="H344" t="s">
        <v>8222</v>
      </c>
      <c r="I344" t="s">
        <v>8244</v>
      </c>
      <c r="J344">
        <v>1461955465</v>
      </c>
      <c r="K344" s="8">
        <f t="shared" si="16"/>
        <v>42489.780844907407</v>
      </c>
      <c r="L344">
        <v>1459363465</v>
      </c>
      <c r="M344" s="8">
        <f t="shared" si="17"/>
        <v>42459.780844907407</v>
      </c>
      <c r="N344">
        <v>325</v>
      </c>
      <c r="O344" t="b">
        <v>1</v>
      </c>
      <c r="P344" s="7">
        <f>E344/D344</f>
        <v>1.0036639999999999</v>
      </c>
      <c r="Q344" s="6">
        <f>IF(N344&gt;0,E344/N344,0)</f>
        <v>169.85083076923075</v>
      </c>
      <c r="R344" t="b">
        <v>1</v>
      </c>
      <c r="S344" s="6" t="s">
        <v>8266</v>
      </c>
      <c r="T344" s="6" t="s">
        <v>8271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tr">
        <f t="shared" si="15"/>
        <v>30000 to 34999</v>
      </c>
      <c r="H345" t="s">
        <v>8222</v>
      </c>
      <c r="I345" t="s">
        <v>8244</v>
      </c>
      <c r="J345">
        <v>1415934000</v>
      </c>
      <c r="K345" s="8">
        <f t="shared" si="16"/>
        <v>41957.125</v>
      </c>
      <c r="L345">
        <v>1413308545</v>
      </c>
      <c r="M345" s="8">
        <f t="shared" si="17"/>
        <v>41926.73778935185</v>
      </c>
      <c r="N345">
        <v>524</v>
      </c>
      <c r="O345" t="b">
        <v>1</v>
      </c>
      <c r="P345" s="7">
        <f>E345/D345</f>
        <v>1.0202863333333334</v>
      </c>
      <c r="Q345" s="6">
        <f>IF(N345&gt;0,E345/N345,0)</f>
        <v>58.413339694656486</v>
      </c>
      <c r="R345" t="b">
        <v>1</v>
      </c>
      <c r="S345" s="6" t="s">
        <v>8266</v>
      </c>
      <c r="T345" s="6" t="s">
        <v>8271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tr">
        <f t="shared" si="15"/>
        <v>30000 to 34999</v>
      </c>
      <c r="H346" t="s">
        <v>8222</v>
      </c>
      <c r="I346" t="s">
        <v>8244</v>
      </c>
      <c r="J346">
        <v>1433125200</v>
      </c>
      <c r="K346" s="8">
        <f t="shared" si="16"/>
        <v>42156.097222222219</v>
      </c>
      <c r="L346">
        <v>1429312694</v>
      </c>
      <c r="M346" s="8">
        <f t="shared" si="17"/>
        <v>42111.970995370371</v>
      </c>
      <c r="N346">
        <v>285</v>
      </c>
      <c r="O346" t="b">
        <v>1</v>
      </c>
      <c r="P346" s="7">
        <f>E346/D346</f>
        <v>1.0208358208955224</v>
      </c>
      <c r="Q346" s="6">
        <f>IF(N346&gt;0,E346/N346,0)</f>
        <v>119.99298245614035</v>
      </c>
      <c r="R346" t="b">
        <v>1</v>
      </c>
      <c r="S346" s="6" t="s">
        <v>8266</v>
      </c>
      <c r="T346" s="6" t="s">
        <v>8271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tr">
        <f t="shared" si="15"/>
        <v>10000 to 14999</v>
      </c>
      <c r="H347" t="s">
        <v>8222</v>
      </c>
      <c r="I347" t="s">
        <v>8244</v>
      </c>
      <c r="J347">
        <v>1432161590</v>
      </c>
      <c r="K347" s="8">
        <f t="shared" si="16"/>
        <v>42144.944328703699</v>
      </c>
      <c r="L347">
        <v>1429569590</v>
      </c>
      <c r="M347" s="8">
        <f t="shared" si="17"/>
        <v>42114.944328703699</v>
      </c>
      <c r="N347">
        <v>179</v>
      </c>
      <c r="O347" t="b">
        <v>1</v>
      </c>
      <c r="P347" s="7">
        <f>E347/D347</f>
        <v>1.2327586206896552</v>
      </c>
      <c r="Q347" s="6">
        <f>IF(N347&gt;0,E347/N347,0)</f>
        <v>99.860335195530723</v>
      </c>
      <c r="R347" t="b">
        <v>1</v>
      </c>
      <c r="S347" s="6" t="s">
        <v>8266</v>
      </c>
      <c r="T347" s="6" t="s">
        <v>8271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tr">
        <f t="shared" si="15"/>
        <v>10000 to 14999</v>
      </c>
      <c r="H348" t="s">
        <v>8222</v>
      </c>
      <c r="I348" t="s">
        <v>8244</v>
      </c>
      <c r="J348">
        <v>1444824021</v>
      </c>
      <c r="K348" s="8">
        <f t="shared" si="16"/>
        <v>42291.500243055561</v>
      </c>
      <c r="L348">
        <v>1442232021</v>
      </c>
      <c r="M348" s="8">
        <f t="shared" si="17"/>
        <v>42261.500243055561</v>
      </c>
      <c r="N348">
        <v>188</v>
      </c>
      <c r="O348" t="b">
        <v>1</v>
      </c>
      <c r="P348" s="7">
        <f>E348/D348</f>
        <v>1.7028880000000002</v>
      </c>
      <c r="Q348" s="6">
        <f>IF(N348&gt;0,E348/N348,0)</f>
        <v>90.579148936170213</v>
      </c>
      <c r="R348" t="b">
        <v>1</v>
      </c>
      <c r="S348" s="6" t="s">
        <v>8266</v>
      </c>
      <c r="T348" s="6" t="s">
        <v>8271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tr">
        <f t="shared" si="15"/>
        <v>40000 to 44999</v>
      </c>
      <c r="H349" t="s">
        <v>8222</v>
      </c>
      <c r="I349" t="s">
        <v>8244</v>
      </c>
      <c r="J349">
        <v>1447505609</v>
      </c>
      <c r="K349" s="8">
        <f t="shared" si="16"/>
        <v>42322.537141203706</v>
      </c>
      <c r="L349">
        <v>1444910009</v>
      </c>
      <c r="M349" s="8">
        <f t="shared" si="17"/>
        <v>42292.495474537034</v>
      </c>
      <c r="N349">
        <v>379</v>
      </c>
      <c r="O349" t="b">
        <v>1</v>
      </c>
      <c r="P349" s="7">
        <f>E349/D349</f>
        <v>1.1159049999999999</v>
      </c>
      <c r="Q349" s="6">
        <f>IF(N349&gt;0,E349/N349,0)</f>
        <v>117.77361477572559</v>
      </c>
      <c r="R349" t="b">
        <v>1</v>
      </c>
      <c r="S349" s="6" t="s">
        <v>8266</v>
      </c>
      <c r="T349" s="6" t="s">
        <v>8271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tr">
        <f t="shared" si="15"/>
        <v>10000 to 14999</v>
      </c>
      <c r="H350" t="s">
        <v>8222</v>
      </c>
      <c r="I350" t="s">
        <v>8244</v>
      </c>
      <c r="J350">
        <v>1440165916</v>
      </c>
      <c r="K350" s="8">
        <f t="shared" si="16"/>
        <v>42237.58699074074</v>
      </c>
      <c r="L350">
        <v>1437573916</v>
      </c>
      <c r="M350" s="8">
        <f t="shared" si="17"/>
        <v>42207.58699074074</v>
      </c>
      <c r="N350">
        <v>119</v>
      </c>
      <c r="O350" t="b">
        <v>1</v>
      </c>
      <c r="P350" s="7">
        <f>E350/D350</f>
        <v>1.03</v>
      </c>
      <c r="Q350" s="6">
        <f>IF(N350&gt;0,E350/N350,0)</f>
        <v>86.554621848739501</v>
      </c>
      <c r="R350" t="b">
        <v>1</v>
      </c>
      <c r="S350" s="6" t="s">
        <v>8266</v>
      </c>
      <c r="T350" s="6" t="s">
        <v>8271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tr">
        <f t="shared" si="15"/>
        <v>10000 to 14999</v>
      </c>
      <c r="H351" t="s">
        <v>8222</v>
      </c>
      <c r="I351" t="s">
        <v>8244</v>
      </c>
      <c r="J351">
        <v>1487937508</v>
      </c>
      <c r="K351" s="8">
        <f t="shared" si="16"/>
        <v>42790.498935185184</v>
      </c>
      <c r="L351">
        <v>1485345508</v>
      </c>
      <c r="M351" s="8">
        <f t="shared" si="17"/>
        <v>42760.498935185184</v>
      </c>
      <c r="N351">
        <v>167</v>
      </c>
      <c r="O351" t="b">
        <v>1</v>
      </c>
      <c r="P351" s="7">
        <f>E351/D351</f>
        <v>1.0663570159857905</v>
      </c>
      <c r="Q351" s="6">
        <f>IF(N351&gt;0,E351/N351,0)</f>
        <v>71.899281437125751</v>
      </c>
      <c r="R351" t="b">
        <v>1</v>
      </c>
      <c r="S351" s="6" t="s">
        <v>8266</v>
      </c>
      <c r="T351" s="6" t="s">
        <v>8271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tr">
        <f t="shared" si="15"/>
        <v>25000 to 29999</v>
      </c>
      <c r="H352" t="s">
        <v>8222</v>
      </c>
      <c r="I352" t="s">
        <v>8244</v>
      </c>
      <c r="J352">
        <v>1473566340</v>
      </c>
      <c r="K352" s="8">
        <f t="shared" si="16"/>
        <v>42624.165972222225</v>
      </c>
      <c r="L352">
        <v>1470274509</v>
      </c>
      <c r="M352" s="8">
        <f t="shared" si="17"/>
        <v>42586.066076388888</v>
      </c>
      <c r="N352">
        <v>221</v>
      </c>
      <c r="O352" t="b">
        <v>1</v>
      </c>
      <c r="P352" s="7">
        <f>E352/D352</f>
        <v>1.1476</v>
      </c>
      <c r="Q352" s="6">
        <f>IF(N352&gt;0,E352/N352,0)</f>
        <v>129.81900452488688</v>
      </c>
      <c r="R352" t="b">
        <v>1</v>
      </c>
      <c r="S352" s="6" t="s">
        <v>8266</v>
      </c>
      <c r="T352" s="6" t="s">
        <v>8271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tr">
        <f t="shared" si="15"/>
        <v>30000 to 34999</v>
      </c>
      <c r="H353" t="s">
        <v>8225</v>
      </c>
      <c r="I353" t="s">
        <v>8247</v>
      </c>
      <c r="J353">
        <v>1460066954</v>
      </c>
      <c r="K353" s="8">
        <f t="shared" si="16"/>
        <v>42467.923078703709</v>
      </c>
      <c r="L353">
        <v>1456614554</v>
      </c>
      <c r="M353" s="8">
        <f t="shared" si="17"/>
        <v>42427.964745370366</v>
      </c>
      <c r="N353">
        <v>964</v>
      </c>
      <c r="O353" t="b">
        <v>1</v>
      </c>
      <c r="P353" s="7">
        <f>E353/D353</f>
        <v>1.2734117647058822</v>
      </c>
      <c r="Q353" s="6">
        <f>IF(N353&gt;0,E353/N353,0)</f>
        <v>44.912863070539416</v>
      </c>
      <c r="R353" t="b">
        <v>1</v>
      </c>
      <c r="S353" s="6" t="s">
        <v>8266</v>
      </c>
      <c r="T353" s="6" t="s">
        <v>8271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tr">
        <f t="shared" si="15"/>
        <v>10000 to 14999</v>
      </c>
      <c r="H354" t="s">
        <v>8222</v>
      </c>
      <c r="I354" t="s">
        <v>8244</v>
      </c>
      <c r="J354">
        <v>1412740868</v>
      </c>
      <c r="K354" s="8">
        <f t="shared" si="16"/>
        <v>41920.167453703703</v>
      </c>
      <c r="L354">
        <v>1410148868</v>
      </c>
      <c r="M354" s="8">
        <f t="shared" si="17"/>
        <v>41890.167453703703</v>
      </c>
      <c r="N354">
        <v>286</v>
      </c>
      <c r="O354" t="b">
        <v>1</v>
      </c>
      <c r="P354" s="7">
        <f>E354/D354</f>
        <v>1.1656</v>
      </c>
      <c r="Q354" s="6">
        <f>IF(N354&gt;0,E354/N354,0)</f>
        <v>40.755244755244753</v>
      </c>
      <c r="R354" t="b">
        <v>1</v>
      </c>
      <c r="S354" s="6" t="s">
        <v>8266</v>
      </c>
      <c r="T354" s="6" t="s">
        <v>8271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tr">
        <f t="shared" si="15"/>
        <v>Not within Scope</v>
      </c>
      <c r="H355" t="s">
        <v>8222</v>
      </c>
      <c r="I355" t="s">
        <v>8244</v>
      </c>
      <c r="J355">
        <v>1447963219</v>
      </c>
      <c r="K355" s="8">
        <f t="shared" si="16"/>
        <v>42327.833553240736</v>
      </c>
      <c r="L355">
        <v>1445367619</v>
      </c>
      <c r="M355" s="8">
        <f t="shared" si="17"/>
        <v>42297.791886574079</v>
      </c>
      <c r="N355">
        <v>613</v>
      </c>
      <c r="O355" t="b">
        <v>1</v>
      </c>
      <c r="P355" s="7">
        <f>E355/D355</f>
        <v>1.0861819426615318</v>
      </c>
      <c r="Q355" s="6">
        <f>IF(N355&gt;0,E355/N355,0)</f>
        <v>103.52394779771615</v>
      </c>
      <c r="R355" t="b">
        <v>1</v>
      </c>
      <c r="S355" s="6" t="s">
        <v>8266</v>
      </c>
      <c r="T355" s="6" t="s">
        <v>8271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tr">
        <f t="shared" si="15"/>
        <v>1000 to 4999</v>
      </c>
      <c r="H356" t="s">
        <v>8222</v>
      </c>
      <c r="I356" t="s">
        <v>8244</v>
      </c>
      <c r="J356">
        <v>1460141521</v>
      </c>
      <c r="K356" s="8">
        <f t="shared" si="16"/>
        <v>42468.786122685182</v>
      </c>
      <c r="L356">
        <v>1457553121</v>
      </c>
      <c r="M356" s="8">
        <f t="shared" si="17"/>
        <v>42438.827789351853</v>
      </c>
      <c r="N356">
        <v>29</v>
      </c>
      <c r="O356" t="b">
        <v>1</v>
      </c>
      <c r="P356" s="7">
        <f>E356/D356</f>
        <v>1.0394285714285714</v>
      </c>
      <c r="Q356" s="6">
        <f>IF(N356&gt;0,E356/N356,0)</f>
        <v>125.44827586206897</v>
      </c>
      <c r="R356" t="b">
        <v>1</v>
      </c>
      <c r="S356" s="6" t="s">
        <v>8266</v>
      </c>
      <c r="T356" s="6" t="s">
        <v>8271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tr">
        <f t="shared" si="15"/>
        <v>35000 to 39999</v>
      </c>
      <c r="H357" t="s">
        <v>8222</v>
      </c>
      <c r="I357" t="s">
        <v>8244</v>
      </c>
      <c r="J357">
        <v>1417420994</v>
      </c>
      <c r="K357" s="8">
        <f t="shared" si="16"/>
        <v>41974.3355787037</v>
      </c>
      <c r="L357">
        <v>1414738994</v>
      </c>
      <c r="M357" s="8">
        <f t="shared" si="17"/>
        <v>41943.293912037036</v>
      </c>
      <c r="N357">
        <v>165</v>
      </c>
      <c r="O357" t="b">
        <v>1</v>
      </c>
      <c r="P357" s="7">
        <f>E357/D357</f>
        <v>1.1625714285714286</v>
      </c>
      <c r="Q357" s="6">
        <f>IF(N357&gt;0,E357/N357,0)</f>
        <v>246.60606060606059</v>
      </c>
      <c r="R357" t="b">
        <v>1</v>
      </c>
      <c r="S357" s="6" t="s">
        <v>8266</v>
      </c>
      <c r="T357" s="6" t="s">
        <v>8271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tr">
        <f t="shared" si="15"/>
        <v>5000 to 9999</v>
      </c>
      <c r="H358" t="s">
        <v>8222</v>
      </c>
      <c r="I358" t="s">
        <v>8244</v>
      </c>
      <c r="J358">
        <v>1458152193</v>
      </c>
      <c r="K358" s="8">
        <f t="shared" si="16"/>
        <v>42445.761493055557</v>
      </c>
      <c r="L358">
        <v>1455563793</v>
      </c>
      <c r="M358" s="8">
        <f t="shared" si="17"/>
        <v>42415.803159722222</v>
      </c>
      <c r="N358">
        <v>97</v>
      </c>
      <c r="O358" t="b">
        <v>1</v>
      </c>
      <c r="P358" s="7">
        <f>E358/D358</f>
        <v>1.0269239999999999</v>
      </c>
      <c r="Q358" s="6">
        <f>IF(N358&gt;0,E358/N358,0)</f>
        <v>79.401340206185566</v>
      </c>
      <c r="R358" t="b">
        <v>1</v>
      </c>
      <c r="S358" s="6" t="s">
        <v>8266</v>
      </c>
      <c r="T358" s="6" t="s">
        <v>8271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tr">
        <f t="shared" si="15"/>
        <v>15000 to 19999</v>
      </c>
      <c r="H359" t="s">
        <v>8222</v>
      </c>
      <c r="I359" t="s">
        <v>8244</v>
      </c>
      <c r="J359">
        <v>1429852797</v>
      </c>
      <c r="K359" s="8">
        <f t="shared" si="16"/>
        <v>42118.222187499996</v>
      </c>
      <c r="L359">
        <v>1426396797</v>
      </c>
      <c r="M359" s="8">
        <f t="shared" si="17"/>
        <v>42078.222187499996</v>
      </c>
      <c r="N359">
        <v>303</v>
      </c>
      <c r="O359" t="b">
        <v>1</v>
      </c>
      <c r="P359" s="7">
        <f>E359/D359</f>
        <v>1.74</v>
      </c>
      <c r="Q359" s="6">
        <f>IF(N359&gt;0,E359/N359,0)</f>
        <v>86.138613861386133</v>
      </c>
      <c r="R359" t="b">
        <v>1</v>
      </c>
      <c r="S359" s="6" t="s">
        <v>8266</v>
      </c>
      <c r="T359" s="6" t="s">
        <v>8271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tr">
        <f t="shared" si="15"/>
        <v>Not within Scope</v>
      </c>
      <c r="H360" t="s">
        <v>8222</v>
      </c>
      <c r="I360" t="s">
        <v>8244</v>
      </c>
      <c r="J360">
        <v>1466002800</v>
      </c>
      <c r="K360" s="8">
        <f t="shared" si="16"/>
        <v>42536.625</v>
      </c>
      <c r="L360">
        <v>1463517521</v>
      </c>
      <c r="M360" s="8">
        <f t="shared" si="17"/>
        <v>42507.860196759255</v>
      </c>
      <c r="N360">
        <v>267</v>
      </c>
      <c r="O360" t="b">
        <v>1</v>
      </c>
      <c r="P360" s="7">
        <f>E360/D360</f>
        <v>1.03088</v>
      </c>
      <c r="Q360" s="6">
        <f>IF(N360&gt;0,E360/N360,0)</f>
        <v>193.04868913857678</v>
      </c>
      <c r="R360" t="b">
        <v>1</v>
      </c>
      <c r="S360" s="6" t="s">
        <v>8266</v>
      </c>
      <c r="T360" s="6" t="s">
        <v>8271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tr">
        <f t="shared" si="15"/>
        <v>20000 to 24999</v>
      </c>
      <c r="H361" t="s">
        <v>8222</v>
      </c>
      <c r="I361" t="s">
        <v>8244</v>
      </c>
      <c r="J361">
        <v>1415941920</v>
      </c>
      <c r="K361" s="8">
        <f t="shared" si="16"/>
        <v>41957.216666666667</v>
      </c>
      <c r="L361">
        <v>1414028490</v>
      </c>
      <c r="M361" s="8">
        <f t="shared" si="17"/>
        <v>41935.070486111108</v>
      </c>
      <c r="N361">
        <v>302</v>
      </c>
      <c r="O361" t="b">
        <v>1</v>
      </c>
      <c r="P361" s="7">
        <f>E361/D361</f>
        <v>1.0485537190082646</v>
      </c>
      <c r="Q361" s="6">
        <f>IF(N361&gt;0,E361/N361,0)</f>
        <v>84.023178807947019</v>
      </c>
      <c r="R361" t="b">
        <v>1</v>
      </c>
      <c r="S361" s="6" t="s">
        <v>8266</v>
      </c>
      <c r="T361" s="6" t="s">
        <v>8271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tr">
        <f t="shared" si="15"/>
        <v>10000 to 14999</v>
      </c>
      <c r="H362" t="s">
        <v>8222</v>
      </c>
      <c r="I362" t="s">
        <v>8244</v>
      </c>
      <c r="J362">
        <v>1437621060</v>
      </c>
      <c r="K362" s="8">
        <f t="shared" si="16"/>
        <v>42208.132638888885</v>
      </c>
      <c r="L362">
        <v>1433799180</v>
      </c>
      <c r="M362" s="8">
        <f t="shared" si="17"/>
        <v>42163.897916666669</v>
      </c>
      <c r="N362">
        <v>87</v>
      </c>
      <c r="O362" t="b">
        <v>0</v>
      </c>
      <c r="P362" s="7">
        <f>E362/D362</f>
        <v>1.0137499999999999</v>
      </c>
      <c r="Q362" s="6">
        <f>IF(N362&gt;0,E362/N362,0)</f>
        <v>139.82758620689654</v>
      </c>
      <c r="R362" t="b">
        <v>1</v>
      </c>
      <c r="S362" s="6" t="s">
        <v>8266</v>
      </c>
      <c r="T362" s="6" t="s">
        <v>8271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tr">
        <f t="shared" si="15"/>
        <v>35000 to 39999</v>
      </c>
      <c r="H363" t="s">
        <v>8222</v>
      </c>
      <c r="I363" t="s">
        <v>8244</v>
      </c>
      <c r="J363">
        <v>1416704506</v>
      </c>
      <c r="K363" s="8">
        <f t="shared" si="16"/>
        <v>41966.042893518519</v>
      </c>
      <c r="L363">
        <v>1414108906</v>
      </c>
      <c r="M363" s="8">
        <f t="shared" si="17"/>
        <v>41936.001226851848</v>
      </c>
      <c r="N363">
        <v>354</v>
      </c>
      <c r="O363" t="b">
        <v>0</v>
      </c>
      <c r="P363" s="7">
        <f>E363/D363</f>
        <v>1.1107699999999998</v>
      </c>
      <c r="Q363" s="6">
        <f>IF(N363&gt;0,E363/N363,0)</f>
        <v>109.82189265536722</v>
      </c>
      <c r="R363" t="b">
        <v>1</v>
      </c>
      <c r="S363" s="6" t="s">
        <v>8266</v>
      </c>
      <c r="T363" s="6" t="s">
        <v>8271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tr">
        <f t="shared" si="15"/>
        <v>5000 to 9999</v>
      </c>
      <c r="H364" t="s">
        <v>8222</v>
      </c>
      <c r="I364" t="s">
        <v>8244</v>
      </c>
      <c r="J364">
        <v>1407456000</v>
      </c>
      <c r="K364" s="8">
        <f t="shared" si="16"/>
        <v>41859</v>
      </c>
      <c r="L364">
        <v>1405573391</v>
      </c>
      <c r="M364" s="8">
        <f t="shared" si="17"/>
        <v>41837.210543981484</v>
      </c>
      <c r="N364">
        <v>86</v>
      </c>
      <c r="O364" t="b">
        <v>0</v>
      </c>
      <c r="P364" s="7">
        <f>E364/D364</f>
        <v>1.2415933781686497</v>
      </c>
      <c r="Q364" s="6">
        <f>IF(N364&gt;0,E364/N364,0)</f>
        <v>139.53488372093022</v>
      </c>
      <c r="R364" t="b">
        <v>1</v>
      </c>
      <c r="S364" s="6" t="s">
        <v>8266</v>
      </c>
      <c r="T364" s="6" t="s">
        <v>8271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tr">
        <f t="shared" si="15"/>
        <v>5000 to 9999</v>
      </c>
      <c r="H365" t="s">
        <v>8222</v>
      </c>
      <c r="I365" t="s">
        <v>8244</v>
      </c>
      <c r="J365">
        <v>1272828120</v>
      </c>
      <c r="K365" s="8">
        <f t="shared" si="16"/>
        <v>40300.806944444441</v>
      </c>
      <c r="L365">
        <v>1268934736</v>
      </c>
      <c r="M365" s="8">
        <f t="shared" si="17"/>
        <v>40255.744629629626</v>
      </c>
      <c r="N365">
        <v>26</v>
      </c>
      <c r="O365" t="b">
        <v>0</v>
      </c>
      <c r="P365" s="7">
        <f>E365/D365</f>
        <v>1.0133333333333334</v>
      </c>
      <c r="Q365" s="6">
        <f>IF(N365&gt;0,E365/N365,0)</f>
        <v>347.84615384615387</v>
      </c>
      <c r="R365" t="b">
        <v>1</v>
      </c>
      <c r="S365" s="6" t="s">
        <v>8266</v>
      </c>
      <c r="T365" s="6" t="s">
        <v>8271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tr">
        <f t="shared" si="15"/>
        <v>5000 to 9999</v>
      </c>
      <c r="H366" t="s">
        <v>8222</v>
      </c>
      <c r="I366" t="s">
        <v>8244</v>
      </c>
      <c r="J366">
        <v>1403323140</v>
      </c>
      <c r="K366" s="8">
        <f t="shared" si="16"/>
        <v>41811.165972222225</v>
      </c>
      <c r="L366">
        <v>1400704672</v>
      </c>
      <c r="M366" s="8">
        <f t="shared" si="17"/>
        <v>41780.859629629631</v>
      </c>
      <c r="N366">
        <v>113</v>
      </c>
      <c r="O366" t="b">
        <v>0</v>
      </c>
      <c r="P366" s="7">
        <f>E366/D366</f>
        <v>1.1016142857142857</v>
      </c>
      <c r="Q366" s="6">
        <f>IF(N366&gt;0,E366/N366,0)</f>
        <v>68.24159292035398</v>
      </c>
      <c r="R366" t="b">
        <v>1</v>
      </c>
      <c r="S366" s="6" t="s">
        <v>8266</v>
      </c>
      <c r="T366" s="6" t="s">
        <v>8271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tr">
        <f t="shared" si="15"/>
        <v>15000 to 19999</v>
      </c>
      <c r="H367" t="s">
        <v>8223</v>
      </c>
      <c r="I367" t="s">
        <v>8245</v>
      </c>
      <c r="J367">
        <v>1393597999</v>
      </c>
      <c r="K367" s="8">
        <f t="shared" si="16"/>
        <v>41698.606469907405</v>
      </c>
      <c r="L367">
        <v>1391005999</v>
      </c>
      <c r="M367" s="8">
        <f t="shared" si="17"/>
        <v>41668.606469907405</v>
      </c>
      <c r="N367">
        <v>65</v>
      </c>
      <c r="O367" t="b">
        <v>0</v>
      </c>
      <c r="P367" s="7">
        <f>E367/D367</f>
        <v>1.0397333333333334</v>
      </c>
      <c r="Q367" s="6">
        <f>IF(N367&gt;0,E367/N367,0)</f>
        <v>239.93846153846152</v>
      </c>
      <c r="R367" t="b">
        <v>1</v>
      </c>
      <c r="S367" s="6" t="s">
        <v>8266</v>
      </c>
      <c r="T367" s="6" t="s">
        <v>8271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tr">
        <f t="shared" si="15"/>
        <v>35000 to 39999</v>
      </c>
      <c r="H368" t="s">
        <v>8222</v>
      </c>
      <c r="I368" t="s">
        <v>8244</v>
      </c>
      <c r="J368">
        <v>1337540518</v>
      </c>
      <c r="K368" s="8">
        <f t="shared" si="16"/>
        <v>41049.793032407404</v>
      </c>
      <c r="L368">
        <v>1334948518</v>
      </c>
      <c r="M368" s="8">
        <f t="shared" si="17"/>
        <v>41019.793032407404</v>
      </c>
      <c r="N368">
        <v>134</v>
      </c>
      <c r="O368" t="b">
        <v>0</v>
      </c>
      <c r="P368" s="7">
        <f>E368/D368</f>
        <v>1.013157894736842</v>
      </c>
      <c r="Q368" s="6">
        <f>IF(N368&gt;0,E368/N368,0)</f>
        <v>287.31343283582089</v>
      </c>
      <c r="R368" t="b">
        <v>1</v>
      </c>
      <c r="S368" s="6" t="s">
        <v>8266</v>
      </c>
      <c r="T368" s="6" t="s">
        <v>8271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tr">
        <f t="shared" si="15"/>
        <v>10000 to 14999</v>
      </c>
      <c r="H369" t="s">
        <v>8222</v>
      </c>
      <c r="I369" t="s">
        <v>8244</v>
      </c>
      <c r="J369">
        <v>1367384340</v>
      </c>
      <c r="K369" s="8">
        <f t="shared" si="16"/>
        <v>41395.207638888889</v>
      </c>
      <c r="L369">
        <v>1363960278</v>
      </c>
      <c r="M369" s="8">
        <f t="shared" si="17"/>
        <v>41355.577291666668</v>
      </c>
      <c r="N369">
        <v>119</v>
      </c>
      <c r="O369" t="b">
        <v>0</v>
      </c>
      <c r="P369" s="7">
        <f>E369/D369</f>
        <v>1.033501</v>
      </c>
      <c r="Q369" s="6">
        <f>IF(N369&gt;0,E369/N369,0)</f>
        <v>86.84882352941176</v>
      </c>
      <c r="R369" t="b">
        <v>1</v>
      </c>
      <c r="S369" s="6" t="s">
        <v>8266</v>
      </c>
      <c r="T369" s="6" t="s">
        <v>8271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tr">
        <f t="shared" si="15"/>
        <v>10000 to 14999</v>
      </c>
      <c r="H370" t="s">
        <v>8222</v>
      </c>
      <c r="I370" t="s">
        <v>8244</v>
      </c>
      <c r="J370">
        <v>1426426322</v>
      </c>
      <c r="K370" s="8">
        <f t="shared" si="16"/>
        <v>42078.563912037032</v>
      </c>
      <c r="L370">
        <v>1423405922</v>
      </c>
      <c r="M370" s="8">
        <f t="shared" si="17"/>
        <v>42043.605578703704</v>
      </c>
      <c r="N370">
        <v>159</v>
      </c>
      <c r="O370" t="b">
        <v>0</v>
      </c>
      <c r="P370" s="7">
        <f>E370/D370</f>
        <v>1.04112</v>
      </c>
      <c r="Q370" s="6">
        <f>IF(N370&gt;0,E370/N370,0)</f>
        <v>81.84905660377359</v>
      </c>
      <c r="R370" t="b">
        <v>1</v>
      </c>
      <c r="S370" s="6" t="s">
        <v>8266</v>
      </c>
      <c r="T370" s="6" t="s">
        <v>8271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tr">
        <f t="shared" si="15"/>
        <v>5000 to 9999</v>
      </c>
      <c r="H371" t="s">
        <v>8222</v>
      </c>
      <c r="I371" t="s">
        <v>8244</v>
      </c>
      <c r="J371">
        <v>1326633269</v>
      </c>
      <c r="K371" s="8">
        <f t="shared" si="16"/>
        <v>40923.551724537036</v>
      </c>
      <c r="L371">
        <v>1324041269</v>
      </c>
      <c r="M371" s="8">
        <f t="shared" si="17"/>
        <v>40893.551724537036</v>
      </c>
      <c r="N371">
        <v>167</v>
      </c>
      <c r="O371" t="b">
        <v>0</v>
      </c>
      <c r="P371" s="7">
        <f>E371/D371</f>
        <v>1.1015569230769231</v>
      </c>
      <c r="Q371" s="6">
        <f>IF(N371&gt;0,E371/N371,0)</f>
        <v>42.874970059880241</v>
      </c>
      <c r="R371" t="b">
        <v>1</v>
      </c>
      <c r="S371" s="6" t="s">
        <v>8266</v>
      </c>
      <c r="T371" s="6" t="s">
        <v>8271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tr">
        <f t="shared" si="15"/>
        <v>25000 to 29999</v>
      </c>
      <c r="H372" t="s">
        <v>8222</v>
      </c>
      <c r="I372" t="s">
        <v>8244</v>
      </c>
      <c r="J372">
        <v>1483729500</v>
      </c>
      <c r="K372" s="8">
        <f t="shared" si="16"/>
        <v>42741.795138888891</v>
      </c>
      <c r="L372">
        <v>1481137500</v>
      </c>
      <c r="M372" s="8">
        <f t="shared" si="17"/>
        <v>42711.795138888891</v>
      </c>
      <c r="N372">
        <v>43</v>
      </c>
      <c r="O372" t="b">
        <v>0</v>
      </c>
      <c r="P372" s="7">
        <f>E372/D372</f>
        <v>1.2202</v>
      </c>
      <c r="Q372" s="6">
        <f>IF(N372&gt;0,E372/N372,0)</f>
        <v>709.41860465116281</v>
      </c>
      <c r="R372" t="b">
        <v>1</v>
      </c>
      <c r="S372" s="6" t="s">
        <v>8266</v>
      </c>
      <c r="T372" s="6" t="s">
        <v>8271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tr">
        <f t="shared" si="15"/>
        <v>Not within Scope</v>
      </c>
      <c r="H373" t="s">
        <v>8222</v>
      </c>
      <c r="I373" t="s">
        <v>8244</v>
      </c>
      <c r="J373">
        <v>1359743139</v>
      </c>
      <c r="K373" s="8">
        <f t="shared" si="16"/>
        <v>41306.767812500002</v>
      </c>
      <c r="L373">
        <v>1355855139</v>
      </c>
      <c r="M373" s="8">
        <f t="shared" si="17"/>
        <v>41261.767812500002</v>
      </c>
      <c r="N373">
        <v>1062</v>
      </c>
      <c r="O373" t="b">
        <v>0</v>
      </c>
      <c r="P373" s="7">
        <f>E373/D373</f>
        <v>1.1416866666666667</v>
      </c>
      <c r="Q373" s="6">
        <f>IF(N373&gt;0,E373/N373,0)</f>
        <v>161.25517890772127</v>
      </c>
      <c r="R373" t="b">
        <v>1</v>
      </c>
      <c r="S373" s="6" t="s">
        <v>8266</v>
      </c>
      <c r="T373" s="6" t="s">
        <v>8271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tr">
        <f t="shared" si="15"/>
        <v>Less Than 1000</v>
      </c>
      <c r="H374" t="s">
        <v>8223</v>
      </c>
      <c r="I374" t="s">
        <v>8245</v>
      </c>
      <c r="J374">
        <v>1459872000</v>
      </c>
      <c r="K374" s="8">
        <f t="shared" si="16"/>
        <v>42465.666666666672</v>
      </c>
      <c r="L374">
        <v>1456408244</v>
      </c>
      <c r="M374" s="8">
        <f t="shared" si="17"/>
        <v>42425.576898148152</v>
      </c>
      <c r="N374">
        <v>9</v>
      </c>
      <c r="O374" t="b">
        <v>0</v>
      </c>
      <c r="P374" s="7">
        <f>E374/D374</f>
        <v>1.2533333333333334</v>
      </c>
      <c r="Q374" s="6">
        <f>IF(N374&gt;0,E374/N374,0)</f>
        <v>41.777777777777779</v>
      </c>
      <c r="R374" t="b">
        <v>1</v>
      </c>
      <c r="S374" s="6" t="s">
        <v>8266</v>
      </c>
      <c r="T374" s="6" t="s">
        <v>8271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tr">
        <f t="shared" si="15"/>
        <v>5000 to 9999</v>
      </c>
      <c r="H375" t="s">
        <v>8222</v>
      </c>
      <c r="I375" t="s">
        <v>8244</v>
      </c>
      <c r="J375">
        <v>1342648398</v>
      </c>
      <c r="K375" s="8">
        <f t="shared" si="16"/>
        <v>41108.91201388889</v>
      </c>
      <c r="L375">
        <v>1340056398</v>
      </c>
      <c r="M375" s="8">
        <f t="shared" si="17"/>
        <v>41078.91201388889</v>
      </c>
      <c r="N375">
        <v>89</v>
      </c>
      <c r="O375" t="b">
        <v>0</v>
      </c>
      <c r="P375" s="7">
        <f>E375/D375</f>
        <v>1.0666666666666667</v>
      </c>
      <c r="Q375" s="6">
        <f>IF(N375&gt;0,E375/N375,0)</f>
        <v>89.887640449438209</v>
      </c>
      <c r="R375" t="b">
        <v>1</v>
      </c>
      <c r="S375" s="6" t="s">
        <v>8266</v>
      </c>
      <c r="T375" s="6" t="s">
        <v>8271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tr">
        <f t="shared" si="15"/>
        <v>5000 to 9999</v>
      </c>
      <c r="H376" t="s">
        <v>8222</v>
      </c>
      <c r="I376" t="s">
        <v>8244</v>
      </c>
      <c r="J376">
        <v>1316208031</v>
      </c>
      <c r="K376" s="8">
        <f t="shared" si="16"/>
        <v>40802.889247685183</v>
      </c>
      <c r="L376">
        <v>1312320031</v>
      </c>
      <c r="M376" s="8">
        <f t="shared" si="17"/>
        <v>40757.889247685183</v>
      </c>
      <c r="N376">
        <v>174</v>
      </c>
      <c r="O376" t="b">
        <v>0</v>
      </c>
      <c r="P376" s="7">
        <f>E376/D376</f>
        <v>1.3065</v>
      </c>
      <c r="Q376" s="6">
        <f>IF(N376&gt;0,E376/N376,0)</f>
        <v>45.051724137931032</v>
      </c>
      <c r="R376" t="b">
        <v>1</v>
      </c>
      <c r="S376" s="6" t="s">
        <v>8266</v>
      </c>
      <c r="T376" s="6" t="s">
        <v>8271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tr">
        <f t="shared" si="15"/>
        <v>Less Than 1000</v>
      </c>
      <c r="H377" t="s">
        <v>8222</v>
      </c>
      <c r="I377" t="s">
        <v>8244</v>
      </c>
      <c r="J377">
        <v>1393694280</v>
      </c>
      <c r="K377" s="8">
        <f t="shared" si="16"/>
        <v>41699.720833333333</v>
      </c>
      <c r="L377">
        <v>1390088311</v>
      </c>
      <c r="M377" s="8">
        <f t="shared" si="17"/>
        <v>41657.985081018516</v>
      </c>
      <c r="N377">
        <v>14</v>
      </c>
      <c r="O377" t="b">
        <v>0</v>
      </c>
      <c r="P377" s="7">
        <f>E377/D377</f>
        <v>1.2</v>
      </c>
      <c r="Q377" s="6">
        <f>IF(N377&gt;0,E377/N377,0)</f>
        <v>42.857142857142854</v>
      </c>
      <c r="R377" t="b">
        <v>1</v>
      </c>
      <c r="S377" s="6" t="s">
        <v>8266</v>
      </c>
      <c r="T377" s="6" t="s">
        <v>8271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tr">
        <f t="shared" si="15"/>
        <v>1000 to 4999</v>
      </c>
      <c r="H378" t="s">
        <v>8223</v>
      </c>
      <c r="I378" t="s">
        <v>8245</v>
      </c>
      <c r="J378">
        <v>1472122316</v>
      </c>
      <c r="K378" s="8">
        <f t="shared" si="16"/>
        <v>42607.452731481477</v>
      </c>
      <c r="L378">
        <v>1469443916</v>
      </c>
      <c r="M378" s="8">
        <f t="shared" si="17"/>
        <v>42576.452731481477</v>
      </c>
      <c r="N378">
        <v>48</v>
      </c>
      <c r="O378" t="b">
        <v>0</v>
      </c>
      <c r="P378" s="7">
        <f>E378/D378</f>
        <v>1.0595918367346939</v>
      </c>
      <c r="Q378" s="6">
        <f>IF(N378&gt;0,E378/N378,0)</f>
        <v>54.083333333333336</v>
      </c>
      <c r="R378" t="b">
        <v>1</v>
      </c>
      <c r="S378" s="6" t="s">
        <v>8266</v>
      </c>
      <c r="T378" s="6" t="s">
        <v>8271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tr">
        <f t="shared" si="15"/>
        <v>10000 to 14999</v>
      </c>
      <c r="H379" t="s">
        <v>8222</v>
      </c>
      <c r="I379" t="s">
        <v>8244</v>
      </c>
      <c r="J379">
        <v>1447484460</v>
      </c>
      <c r="K379" s="8">
        <f t="shared" si="16"/>
        <v>42322.292361111111</v>
      </c>
      <c r="L379">
        <v>1444888868</v>
      </c>
      <c r="M379" s="8">
        <f t="shared" si="17"/>
        <v>42292.250787037032</v>
      </c>
      <c r="N379">
        <v>133</v>
      </c>
      <c r="O379" t="b">
        <v>0</v>
      </c>
      <c r="P379" s="7">
        <f>E379/D379</f>
        <v>1.1439999999999999</v>
      </c>
      <c r="Q379" s="6">
        <f>IF(N379&gt;0,E379/N379,0)</f>
        <v>103.21804511278195</v>
      </c>
      <c r="R379" t="b">
        <v>1</v>
      </c>
      <c r="S379" s="6" t="s">
        <v>8266</v>
      </c>
      <c r="T379" s="6" t="s">
        <v>8271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tr">
        <f t="shared" si="15"/>
        <v>1000 to 4999</v>
      </c>
      <c r="H380" t="s">
        <v>8227</v>
      </c>
      <c r="I380" t="s">
        <v>8249</v>
      </c>
      <c r="J380">
        <v>1453765920</v>
      </c>
      <c r="K380" s="8">
        <f t="shared" si="16"/>
        <v>42394.994444444441</v>
      </c>
      <c r="L380">
        <v>1451655808</v>
      </c>
      <c r="M380" s="8">
        <f t="shared" si="17"/>
        <v>42370.571851851855</v>
      </c>
      <c r="N380">
        <v>83</v>
      </c>
      <c r="O380" t="b">
        <v>0</v>
      </c>
      <c r="P380" s="7">
        <f>E380/D380</f>
        <v>1.1176666666666666</v>
      </c>
      <c r="Q380" s="6">
        <f>IF(N380&gt;0,E380/N380,0)</f>
        <v>40.397590361445786</v>
      </c>
      <c r="R380" t="b">
        <v>1</v>
      </c>
      <c r="S380" s="6" t="s">
        <v>8266</v>
      </c>
      <c r="T380" s="6" t="s">
        <v>8271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tr">
        <f t="shared" si="15"/>
        <v>15000 to 19999</v>
      </c>
      <c r="H381" t="s">
        <v>8222</v>
      </c>
      <c r="I381" t="s">
        <v>8244</v>
      </c>
      <c r="J381">
        <v>1336062672</v>
      </c>
      <c r="K381" s="8">
        <f t="shared" si="16"/>
        <v>41032.688333333332</v>
      </c>
      <c r="L381">
        <v>1332174672</v>
      </c>
      <c r="M381" s="8">
        <f t="shared" si="17"/>
        <v>40987.688333333332</v>
      </c>
      <c r="N381">
        <v>149</v>
      </c>
      <c r="O381" t="b">
        <v>0</v>
      </c>
      <c r="P381" s="7">
        <f>E381/D381</f>
        <v>1.1608000000000001</v>
      </c>
      <c r="Q381" s="6">
        <f>IF(N381&gt;0,E381/N381,0)</f>
        <v>116.85906040268456</v>
      </c>
      <c r="R381" t="b">
        <v>1</v>
      </c>
      <c r="S381" s="6" t="s">
        <v>8266</v>
      </c>
      <c r="T381" s="6" t="s">
        <v>8271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tr">
        <f t="shared" si="15"/>
        <v>1000 to 4999</v>
      </c>
      <c r="H382" t="s">
        <v>8222</v>
      </c>
      <c r="I382" t="s">
        <v>8244</v>
      </c>
      <c r="J382">
        <v>1453569392</v>
      </c>
      <c r="K382" s="8">
        <f t="shared" si="16"/>
        <v>42392.719814814816</v>
      </c>
      <c r="L382">
        <v>1451409392</v>
      </c>
      <c r="M382" s="8">
        <f t="shared" si="17"/>
        <v>42367.719814814816</v>
      </c>
      <c r="N382">
        <v>49</v>
      </c>
      <c r="O382" t="b">
        <v>0</v>
      </c>
      <c r="P382" s="7">
        <f>E382/D382</f>
        <v>1.415</v>
      </c>
      <c r="Q382" s="6">
        <f>IF(N382&gt;0,E382/N382,0)</f>
        <v>115.51020408163265</v>
      </c>
      <c r="R382" t="b">
        <v>1</v>
      </c>
      <c r="S382" s="6" t="s">
        <v>8266</v>
      </c>
      <c r="T382" s="6" t="s">
        <v>8271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tr">
        <f t="shared" si="15"/>
        <v>25000 to 29999</v>
      </c>
      <c r="H383" t="s">
        <v>8222</v>
      </c>
      <c r="I383" t="s">
        <v>8244</v>
      </c>
      <c r="J383">
        <v>1343624400</v>
      </c>
      <c r="K383" s="8">
        <f t="shared" si="16"/>
        <v>41120.208333333336</v>
      </c>
      <c r="L383">
        <v>1340642717</v>
      </c>
      <c r="M383" s="8">
        <f t="shared" si="17"/>
        <v>41085.698113425926</v>
      </c>
      <c r="N383">
        <v>251</v>
      </c>
      <c r="O383" t="b">
        <v>0</v>
      </c>
      <c r="P383" s="7">
        <f>E383/D383</f>
        <v>1.0472999999999999</v>
      </c>
      <c r="Q383" s="6">
        <f>IF(N383&gt;0,E383/N383,0)</f>
        <v>104.31274900398407</v>
      </c>
      <c r="R383" t="b">
        <v>1</v>
      </c>
      <c r="S383" s="6" t="s">
        <v>8266</v>
      </c>
      <c r="T383" s="6" t="s">
        <v>8271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tr">
        <f t="shared" si="15"/>
        <v>Less Than 1000</v>
      </c>
      <c r="H384" t="s">
        <v>8222</v>
      </c>
      <c r="I384" t="s">
        <v>8244</v>
      </c>
      <c r="J384">
        <v>1346950900</v>
      </c>
      <c r="K384" s="8">
        <f t="shared" si="16"/>
        <v>41158.709490740745</v>
      </c>
      <c r="L384">
        <v>1345741300</v>
      </c>
      <c r="M384" s="8">
        <f t="shared" si="17"/>
        <v>41144.709490740745</v>
      </c>
      <c r="N384">
        <v>22</v>
      </c>
      <c r="O384" t="b">
        <v>0</v>
      </c>
      <c r="P384" s="7">
        <f>E384/D384</f>
        <v>2.5583333333333331</v>
      </c>
      <c r="Q384" s="6">
        <f>IF(N384&gt;0,E384/N384,0)</f>
        <v>69.772727272727266</v>
      </c>
      <c r="R384" t="b">
        <v>1</v>
      </c>
      <c r="S384" s="6" t="s">
        <v>8266</v>
      </c>
      <c r="T384" s="6" t="s">
        <v>8271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tr">
        <f t="shared" si="15"/>
        <v>Less Than 1000</v>
      </c>
      <c r="H385" t="s">
        <v>8222</v>
      </c>
      <c r="I385" t="s">
        <v>8244</v>
      </c>
      <c r="J385">
        <v>1400467759</v>
      </c>
      <c r="K385" s="8">
        <f t="shared" si="16"/>
        <v>41778.117581018516</v>
      </c>
      <c r="L385">
        <v>1398480559</v>
      </c>
      <c r="M385" s="8">
        <f t="shared" si="17"/>
        <v>41755.117581018516</v>
      </c>
      <c r="N385">
        <v>48</v>
      </c>
      <c r="O385" t="b">
        <v>0</v>
      </c>
      <c r="P385" s="7">
        <f>E385/D385</f>
        <v>2.0670670670670672</v>
      </c>
      <c r="Q385" s="6">
        <f>IF(N385&gt;0,E385/N385,0)</f>
        <v>43.020833333333336</v>
      </c>
      <c r="R385" t="b">
        <v>1</v>
      </c>
      <c r="S385" s="6" t="s">
        <v>8266</v>
      </c>
      <c r="T385" s="6" t="s">
        <v>8271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tr">
        <f t="shared" si="15"/>
        <v>20000 to 24999</v>
      </c>
      <c r="H386" t="s">
        <v>8222</v>
      </c>
      <c r="I386" t="s">
        <v>8244</v>
      </c>
      <c r="J386">
        <v>1420569947</v>
      </c>
      <c r="K386" s="8">
        <f t="shared" si="16"/>
        <v>42010.781793981485</v>
      </c>
      <c r="L386">
        <v>1417977947</v>
      </c>
      <c r="M386" s="8">
        <f t="shared" si="17"/>
        <v>41980.781793981485</v>
      </c>
      <c r="N386">
        <v>383</v>
      </c>
      <c r="O386" t="b">
        <v>0</v>
      </c>
      <c r="P386" s="7">
        <f>E386/D386</f>
        <v>1.1210500000000001</v>
      </c>
      <c r="Q386" s="6">
        <f>IF(N386&gt;0,E386/N386,0)</f>
        <v>58.540469973890339</v>
      </c>
      <c r="R386" t="b">
        <v>1</v>
      </c>
      <c r="S386" s="6" t="s">
        <v>8266</v>
      </c>
      <c r="T386" s="6" t="s">
        <v>8271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tr">
        <f t="shared" ref="G387:G450" si="18">IF(D387&lt;=1000,"Less Than 1000",IF(D387&lt;=4999,"1000 to 4999",IF(D387&lt;=9999,"5000 to 9999",IF(D387&lt;=14999,"10000 to 14999",IF(D387&lt;=19999,"15000 to 19999",IF(D387&lt;=24999,"20000 to 24999",IF(D387&lt;=29999,"25000 to 29999",IF(D387&lt;=34999,"30000 to 34999",IF(D387&lt;=39999,"35000 to 39999",IF(D387&lt;=44999,"40000 to 44999",IF(D387&lt;=49999,"45000 to 49999",IF(D387&gt;=50000,"Not within Scope",9999))))))))))))</f>
        <v>25000 to 29999</v>
      </c>
      <c r="H387" t="s">
        <v>8222</v>
      </c>
      <c r="I387" t="s">
        <v>8244</v>
      </c>
      <c r="J387">
        <v>1416582101</v>
      </c>
      <c r="K387" s="8">
        <f t="shared" ref="K387:K450" si="19">(((J387/60)/60)/24)+DATE(1970,1,1)</f>
        <v>41964.626168981486</v>
      </c>
      <c r="L387">
        <v>1413986501</v>
      </c>
      <c r="M387" s="8">
        <f t="shared" ref="M387:M450" si="20">(((L387/60)/60)/24)+DATE(1970,1,1)</f>
        <v>41934.584502314814</v>
      </c>
      <c r="N387">
        <v>237</v>
      </c>
      <c r="O387" t="b">
        <v>0</v>
      </c>
      <c r="P387" s="7">
        <f>E387/D387</f>
        <v>1.05982</v>
      </c>
      <c r="Q387" s="6">
        <f>IF(N387&gt;0,E387/N387,0)</f>
        <v>111.79535864978902</v>
      </c>
      <c r="R387" t="b">
        <v>1</v>
      </c>
      <c r="S387" s="6" t="s">
        <v>8266</v>
      </c>
      <c r="T387" s="6" t="s">
        <v>8271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tr">
        <f t="shared" si="18"/>
        <v>Less Than 1000</v>
      </c>
      <c r="H388" t="s">
        <v>8222</v>
      </c>
      <c r="I388" t="s">
        <v>8244</v>
      </c>
      <c r="J388">
        <v>1439246991</v>
      </c>
      <c r="K388" s="8">
        <f t="shared" si="19"/>
        <v>42226.951284722221</v>
      </c>
      <c r="L388">
        <v>1437950991</v>
      </c>
      <c r="M388" s="8">
        <f t="shared" si="20"/>
        <v>42211.951284722221</v>
      </c>
      <c r="N388">
        <v>13</v>
      </c>
      <c r="O388" t="b">
        <v>0</v>
      </c>
      <c r="P388" s="7">
        <f>E388/D388</f>
        <v>1.0016666666666667</v>
      </c>
      <c r="Q388" s="6">
        <f>IF(N388&gt;0,E388/N388,0)</f>
        <v>46.230769230769234</v>
      </c>
      <c r="R388" t="b">
        <v>1</v>
      </c>
      <c r="S388" s="6" t="s">
        <v>8266</v>
      </c>
      <c r="T388" s="6" t="s">
        <v>8271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tr">
        <f t="shared" si="18"/>
        <v>35000 to 39999</v>
      </c>
      <c r="H389" t="s">
        <v>8222</v>
      </c>
      <c r="I389" t="s">
        <v>8244</v>
      </c>
      <c r="J389">
        <v>1439618400</v>
      </c>
      <c r="K389" s="8">
        <f t="shared" si="19"/>
        <v>42231.25</v>
      </c>
      <c r="L389">
        <v>1436976858</v>
      </c>
      <c r="M389" s="8">
        <f t="shared" si="20"/>
        <v>42200.67659722222</v>
      </c>
      <c r="N389">
        <v>562</v>
      </c>
      <c r="O389" t="b">
        <v>0</v>
      </c>
      <c r="P389" s="7">
        <f>E389/D389</f>
        <v>2.1398947368421051</v>
      </c>
      <c r="Q389" s="6">
        <f>IF(N389&gt;0,E389/N389,0)</f>
        <v>144.69039145907473</v>
      </c>
      <c r="R389" t="b">
        <v>1</v>
      </c>
      <c r="S389" s="6" t="s">
        <v>8266</v>
      </c>
      <c r="T389" s="6" t="s">
        <v>8271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tr">
        <f t="shared" si="18"/>
        <v>5000 to 9999</v>
      </c>
      <c r="H390" t="s">
        <v>8222</v>
      </c>
      <c r="I390" t="s">
        <v>8244</v>
      </c>
      <c r="J390">
        <v>1469670580</v>
      </c>
      <c r="K390" s="8">
        <f t="shared" si="19"/>
        <v>42579.076157407413</v>
      </c>
      <c r="L390">
        <v>1467078580</v>
      </c>
      <c r="M390" s="8">
        <f t="shared" si="20"/>
        <v>42549.076157407413</v>
      </c>
      <c r="N390">
        <v>71</v>
      </c>
      <c r="O390" t="b">
        <v>0</v>
      </c>
      <c r="P390" s="7">
        <f>E390/D390</f>
        <v>1.2616000000000001</v>
      </c>
      <c r="Q390" s="6">
        <f>IF(N390&gt;0,E390/N390,0)</f>
        <v>88.845070422535215</v>
      </c>
      <c r="R390" t="b">
        <v>1</v>
      </c>
      <c r="S390" s="6" t="s">
        <v>8266</v>
      </c>
      <c r="T390" s="6" t="s">
        <v>8271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tr">
        <f t="shared" si="18"/>
        <v>Not within Scope</v>
      </c>
      <c r="H391" t="s">
        <v>8222</v>
      </c>
      <c r="I391" t="s">
        <v>8244</v>
      </c>
      <c r="J391">
        <v>1394233140</v>
      </c>
      <c r="K391" s="8">
        <f t="shared" si="19"/>
        <v>41705.957638888889</v>
      </c>
      <c r="L391">
        <v>1391477450</v>
      </c>
      <c r="M391" s="8">
        <f t="shared" si="20"/>
        <v>41674.063078703701</v>
      </c>
      <c r="N391">
        <v>1510</v>
      </c>
      <c r="O391" t="b">
        <v>0</v>
      </c>
      <c r="P391" s="7">
        <f>E391/D391</f>
        <v>1.8153547058823529</v>
      </c>
      <c r="Q391" s="6">
        <f>IF(N391&gt;0,E391/N391,0)</f>
        <v>81.75107284768211</v>
      </c>
      <c r="R391" t="b">
        <v>1</v>
      </c>
      <c r="S391" s="6" t="s">
        <v>8266</v>
      </c>
      <c r="T391" s="6" t="s">
        <v>8271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tr">
        <f t="shared" si="18"/>
        <v>Less Than 1000</v>
      </c>
      <c r="H392" t="s">
        <v>8222</v>
      </c>
      <c r="I392" t="s">
        <v>8244</v>
      </c>
      <c r="J392">
        <v>1431046372</v>
      </c>
      <c r="K392" s="8">
        <f t="shared" si="19"/>
        <v>42132.036712962959</v>
      </c>
      <c r="L392">
        <v>1429318372</v>
      </c>
      <c r="M392" s="8">
        <f t="shared" si="20"/>
        <v>42112.036712962959</v>
      </c>
      <c r="N392">
        <v>14</v>
      </c>
      <c r="O392" t="b">
        <v>0</v>
      </c>
      <c r="P392" s="7">
        <f>E392/D392</f>
        <v>1</v>
      </c>
      <c r="Q392" s="6">
        <f>IF(N392&gt;0,E392/N392,0)</f>
        <v>71.428571428571431</v>
      </c>
      <c r="R392" t="b">
        <v>1</v>
      </c>
      <c r="S392" s="6" t="s">
        <v>8266</v>
      </c>
      <c r="T392" s="6" t="s">
        <v>8271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tr">
        <f t="shared" si="18"/>
        <v>20000 to 24999</v>
      </c>
      <c r="H393" t="s">
        <v>8222</v>
      </c>
      <c r="I393" t="s">
        <v>8244</v>
      </c>
      <c r="J393">
        <v>1324169940</v>
      </c>
      <c r="K393" s="8">
        <f t="shared" si="19"/>
        <v>40895.040972222225</v>
      </c>
      <c r="L393">
        <v>1321578051</v>
      </c>
      <c r="M393" s="8">
        <f t="shared" si="20"/>
        <v>40865.042256944449</v>
      </c>
      <c r="N393">
        <v>193</v>
      </c>
      <c r="O393" t="b">
        <v>0</v>
      </c>
      <c r="P393" s="7">
        <f>E393/D393</f>
        <v>1.0061</v>
      </c>
      <c r="Q393" s="6">
        <f>IF(N393&gt;0,E393/N393,0)</f>
        <v>104.25906735751295</v>
      </c>
      <c r="R393" t="b">
        <v>1</v>
      </c>
      <c r="S393" s="6" t="s">
        <v>8266</v>
      </c>
      <c r="T393" s="6" t="s">
        <v>8271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tr">
        <f t="shared" si="18"/>
        <v>15000 to 19999</v>
      </c>
      <c r="H394" t="s">
        <v>8222</v>
      </c>
      <c r="I394" t="s">
        <v>8244</v>
      </c>
      <c r="J394">
        <v>1315450800</v>
      </c>
      <c r="K394" s="8">
        <f t="shared" si="19"/>
        <v>40794.125</v>
      </c>
      <c r="L394">
        <v>1312823571</v>
      </c>
      <c r="M394" s="8">
        <f t="shared" si="20"/>
        <v>40763.717256944445</v>
      </c>
      <c r="N394">
        <v>206</v>
      </c>
      <c r="O394" t="b">
        <v>0</v>
      </c>
      <c r="P394" s="7">
        <f>E394/D394</f>
        <v>1.009027027027027</v>
      </c>
      <c r="Q394" s="6">
        <f>IF(N394&gt;0,E394/N394,0)</f>
        <v>90.616504854368927</v>
      </c>
      <c r="R394" t="b">
        <v>1</v>
      </c>
      <c r="S394" s="6" t="s">
        <v>8266</v>
      </c>
      <c r="T394" s="6" t="s">
        <v>8271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tr">
        <f t="shared" si="18"/>
        <v>Not within Scope</v>
      </c>
      <c r="H395" t="s">
        <v>8222</v>
      </c>
      <c r="I395" t="s">
        <v>8244</v>
      </c>
      <c r="J395">
        <v>1381424452</v>
      </c>
      <c r="K395" s="8">
        <f t="shared" si="19"/>
        <v>41557.708935185183</v>
      </c>
      <c r="L395">
        <v>1378746052</v>
      </c>
      <c r="M395" s="8">
        <f t="shared" si="20"/>
        <v>41526.708935185183</v>
      </c>
      <c r="N395">
        <v>351</v>
      </c>
      <c r="O395" t="b">
        <v>0</v>
      </c>
      <c r="P395" s="7">
        <f>E395/D395</f>
        <v>1.10446</v>
      </c>
      <c r="Q395" s="6">
        <f>IF(N395&gt;0,E395/N395,0)</f>
        <v>157.33048433048432</v>
      </c>
      <c r="R395" t="b">
        <v>1</v>
      </c>
      <c r="S395" s="6" t="s">
        <v>8266</v>
      </c>
      <c r="T395" s="6" t="s">
        <v>8271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tr">
        <f t="shared" si="18"/>
        <v>1000 to 4999</v>
      </c>
      <c r="H396" t="s">
        <v>8225</v>
      </c>
      <c r="I396" t="s">
        <v>8247</v>
      </c>
      <c r="J396">
        <v>1460918282</v>
      </c>
      <c r="K396" s="8">
        <f t="shared" si="19"/>
        <v>42477.776412037041</v>
      </c>
      <c r="L396">
        <v>1455737882</v>
      </c>
      <c r="M396" s="8">
        <f t="shared" si="20"/>
        <v>42417.818078703705</v>
      </c>
      <c r="N396">
        <v>50</v>
      </c>
      <c r="O396" t="b">
        <v>0</v>
      </c>
      <c r="P396" s="7">
        <f>E396/D396</f>
        <v>1.118936170212766</v>
      </c>
      <c r="Q396" s="6">
        <f>IF(N396&gt;0,E396/N396,0)</f>
        <v>105.18</v>
      </c>
      <c r="R396" t="b">
        <v>1</v>
      </c>
      <c r="S396" s="6" t="s">
        <v>8266</v>
      </c>
      <c r="T396" s="6" t="s">
        <v>8271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tr">
        <f t="shared" si="18"/>
        <v>10000 to 14999</v>
      </c>
      <c r="H397" t="s">
        <v>8222</v>
      </c>
      <c r="I397" t="s">
        <v>8244</v>
      </c>
      <c r="J397">
        <v>1335562320</v>
      </c>
      <c r="K397" s="8">
        <f t="shared" si="19"/>
        <v>41026.897222222222</v>
      </c>
      <c r="L397">
        <v>1332452960</v>
      </c>
      <c r="M397" s="8">
        <f t="shared" si="20"/>
        <v>40990.909259259257</v>
      </c>
      <c r="N397">
        <v>184</v>
      </c>
      <c r="O397" t="b">
        <v>0</v>
      </c>
      <c r="P397" s="7">
        <f>E397/D397</f>
        <v>1.0804450000000001</v>
      </c>
      <c r="Q397" s="6">
        <f>IF(N397&gt;0,E397/N397,0)</f>
        <v>58.719836956521746</v>
      </c>
      <c r="R397" t="b">
        <v>1</v>
      </c>
      <c r="S397" s="6" t="s">
        <v>8266</v>
      </c>
      <c r="T397" s="6" t="s">
        <v>8271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tr">
        <f t="shared" si="18"/>
        <v>15000 to 19999</v>
      </c>
      <c r="H398" t="s">
        <v>8222</v>
      </c>
      <c r="I398" t="s">
        <v>8244</v>
      </c>
      <c r="J398">
        <v>1341668006</v>
      </c>
      <c r="K398" s="8">
        <f t="shared" si="19"/>
        <v>41097.564884259256</v>
      </c>
      <c r="L398">
        <v>1340372006</v>
      </c>
      <c r="M398" s="8">
        <f t="shared" si="20"/>
        <v>41082.564884259256</v>
      </c>
      <c r="N398">
        <v>196</v>
      </c>
      <c r="O398" t="b">
        <v>0</v>
      </c>
      <c r="P398" s="7">
        <f>E398/D398</f>
        <v>1.0666666666666667</v>
      </c>
      <c r="Q398" s="6">
        <f>IF(N398&gt;0,E398/N398,0)</f>
        <v>81.632653061224488</v>
      </c>
      <c r="R398" t="b">
        <v>1</v>
      </c>
      <c r="S398" s="6" t="s">
        <v>8266</v>
      </c>
      <c r="T398" s="6" t="s">
        <v>8271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tr">
        <f t="shared" si="18"/>
        <v>10000 to 14999</v>
      </c>
      <c r="H399" t="s">
        <v>8222</v>
      </c>
      <c r="I399" t="s">
        <v>8244</v>
      </c>
      <c r="J399">
        <v>1283312640</v>
      </c>
      <c r="K399" s="8">
        <f t="shared" si="19"/>
        <v>40422.155555555553</v>
      </c>
      <c r="L399">
        <v>1279651084</v>
      </c>
      <c r="M399" s="8">
        <f t="shared" si="20"/>
        <v>40379.776435185187</v>
      </c>
      <c r="N399">
        <v>229</v>
      </c>
      <c r="O399" t="b">
        <v>0</v>
      </c>
      <c r="P399" s="7">
        <f>E399/D399</f>
        <v>1.0390027322404372</v>
      </c>
      <c r="Q399" s="6">
        <f>IF(N399&gt;0,E399/N399,0)</f>
        <v>56.460043668122275</v>
      </c>
      <c r="R399" t="b">
        <v>1</v>
      </c>
      <c r="S399" s="6" t="s">
        <v>8266</v>
      </c>
      <c r="T399" s="6" t="s">
        <v>8271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tr">
        <f t="shared" si="18"/>
        <v>5000 to 9999</v>
      </c>
      <c r="H400" t="s">
        <v>8222</v>
      </c>
      <c r="I400" t="s">
        <v>8244</v>
      </c>
      <c r="J400">
        <v>1430334126</v>
      </c>
      <c r="K400" s="8">
        <f t="shared" si="19"/>
        <v>42123.793124999997</v>
      </c>
      <c r="L400">
        <v>1426446126</v>
      </c>
      <c r="M400" s="8">
        <f t="shared" si="20"/>
        <v>42078.793124999997</v>
      </c>
      <c r="N400">
        <v>67</v>
      </c>
      <c r="O400" t="b">
        <v>0</v>
      </c>
      <c r="P400" s="7">
        <f>E400/D400</f>
        <v>1.2516</v>
      </c>
      <c r="Q400" s="6">
        <f>IF(N400&gt;0,E400/N400,0)</f>
        <v>140.1044776119403</v>
      </c>
      <c r="R400" t="b">
        <v>1</v>
      </c>
      <c r="S400" s="6" t="s">
        <v>8266</v>
      </c>
      <c r="T400" s="6" t="s">
        <v>8271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tr">
        <f t="shared" si="18"/>
        <v>20000 to 24999</v>
      </c>
      <c r="H401" t="s">
        <v>8223</v>
      </c>
      <c r="I401" t="s">
        <v>8245</v>
      </c>
      <c r="J401">
        <v>1481716800</v>
      </c>
      <c r="K401" s="8">
        <f t="shared" si="19"/>
        <v>42718.5</v>
      </c>
      <c r="L401">
        <v>1479070867</v>
      </c>
      <c r="M401" s="8">
        <f t="shared" si="20"/>
        <v>42687.875775462962</v>
      </c>
      <c r="N401">
        <v>95</v>
      </c>
      <c r="O401" t="b">
        <v>0</v>
      </c>
      <c r="P401" s="7">
        <f>E401/D401</f>
        <v>1.0680499999999999</v>
      </c>
      <c r="Q401" s="6">
        <f>IF(N401&gt;0,E401/N401,0)</f>
        <v>224.85263157894738</v>
      </c>
      <c r="R401" t="b">
        <v>1</v>
      </c>
      <c r="S401" s="6" t="s">
        <v>8266</v>
      </c>
      <c r="T401" s="6" t="s">
        <v>8271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tr">
        <f t="shared" si="18"/>
        <v>10000 to 14999</v>
      </c>
      <c r="H402" t="s">
        <v>8222</v>
      </c>
      <c r="I402" t="s">
        <v>8244</v>
      </c>
      <c r="J402">
        <v>1400297400</v>
      </c>
      <c r="K402" s="8">
        <f t="shared" si="19"/>
        <v>41776.145833333336</v>
      </c>
      <c r="L402">
        <v>1397661347</v>
      </c>
      <c r="M402" s="8">
        <f t="shared" si="20"/>
        <v>41745.635960648149</v>
      </c>
      <c r="N402">
        <v>62</v>
      </c>
      <c r="O402" t="b">
        <v>0</v>
      </c>
      <c r="P402" s="7">
        <f>E402/D402</f>
        <v>1.1230249999999999</v>
      </c>
      <c r="Q402" s="6">
        <f>IF(N402&gt;0,E402/N402,0)</f>
        <v>181.13306451612902</v>
      </c>
      <c r="R402" t="b">
        <v>1</v>
      </c>
      <c r="S402" s="6" t="s">
        <v>8266</v>
      </c>
      <c r="T402" s="6" t="s">
        <v>8271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tr">
        <f t="shared" si="18"/>
        <v>Not within Scope</v>
      </c>
      <c r="H403" t="s">
        <v>8222</v>
      </c>
      <c r="I403" t="s">
        <v>8244</v>
      </c>
      <c r="J403">
        <v>1312747970</v>
      </c>
      <c r="K403" s="8">
        <f t="shared" si="19"/>
        <v>40762.842245370368</v>
      </c>
      <c r="L403">
        <v>1310155970</v>
      </c>
      <c r="M403" s="8">
        <f t="shared" si="20"/>
        <v>40732.842245370368</v>
      </c>
      <c r="N403">
        <v>73</v>
      </c>
      <c r="O403" t="b">
        <v>0</v>
      </c>
      <c r="P403" s="7">
        <f>E403/D403</f>
        <v>1.0381199999999999</v>
      </c>
      <c r="Q403" s="6">
        <f>IF(N403&gt;0,E403/N403,0)</f>
        <v>711.04109589041093</v>
      </c>
      <c r="R403" t="b">
        <v>1</v>
      </c>
      <c r="S403" s="6" t="s">
        <v>8266</v>
      </c>
      <c r="T403" s="6" t="s">
        <v>8271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tr">
        <f t="shared" si="18"/>
        <v>1000 to 4999</v>
      </c>
      <c r="H404" t="s">
        <v>8222</v>
      </c>
      <c r="I404" t="s">
        <v>8244</v>
      </c>
      <c r="J404">
        <v>1446731817</v>
      </c>
      <c r="K404" s="8">
        <f t="shared" si="19"/>
        <v>42313.58121527778</v>
      </c>
      <c r="L404">
        <v>1444913817</v>
      </c>
      <c r="M404" s="8">
        <f t="shared" si="20"/>
        <v>42292.539548611108</v>
      </c>
      <c r="N404">
        <v>43</v>
      </c>
      <c r="O404" t="b">
        <v>0</v>
      </c>
      <c r="P404" s="7">
        <f>E404/D404</f>
        <v>1.4165000000000001</v>
      </c>
      <c r="Q404" s="6">
        <f>IF(N404&gt;0,E404/N404,0)</f>
        <v>65.883720930232556</v>
      </c>
      <c r="R404" t="b">
        <v>1</v>
      </c>
      <c r="S404" s="6" t="s">
        <v>8266</v>
      </c>
      <c r="T404" s="6" t="s">
        <v>8271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tr">
        <f t="shared" si="18"/>
        <v>5000 to 9999</v>
      </c>
      <c r="H405" t="s">
        <v>8222</v>
      </c>
      <c r="I405" t="s">
        <v>8244</v>
      </c>
      <c r="J405">
        <v>1312960080</v>
      </c>
      <c r="K405" s="8">
        <f t="shared" si="19"/>
        <v>40765.297222222223</v>
      </c>
      <c r="L405">
        <v>1308900441</v>
      </c>
      <c r="M405" s="8">
        <f t="shared" si="20"/>
        <v>40718.310659722221</v>
      </c>
      <c r="N405">
        <v>70</v>
      </c>
      <c r="O405" t="b">
        <v>0</v>
      </c>
      <c r="P405" s="7">
        <f>E405/D405</f>
        <v>1.0526</v>
      </c>
      <c r="Q405" s="6">
        <f>IF(N405&gt;0,E405/N405,0)</f>
        <v>75.185714285714283</v>
      </c>
      <c r="R405" t="b">
        <v>1</v>
      </c>
      <c r="S405" s="6" t="s">
        <v>8266</v>
      </c>
      <c r="T405" s="6" t="s">
        <v>8271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tr">
        <f t="shared" si="18"/>
        <v>35000 to 39999</v>
      </c>
      <c r="H406" t="s">
        <v>8222</v>
      </c>
      <c r="I406" t="s">
        <v>8244</v>
      </c>
      <c r="J406">
        <v>1391641440</v>
      </c>
      <c r="K406" s="8">
        <f t="shared" si="19"/>
        <v>41675.961111111108</v>
      </c>
      <c r="L406">
        <v>1389107062</v>
      </c>
      <c r="M406" s="8">
        <f t="shared" si="20"/>
        <v>41646.628032407411</v>
      </c>
      <c r="N406">
        <v>271</v>
      </c>
      <c r="O406" t="b">
        <v>0</v>
      </c>
      <c r="P406" s="7">
        <f>E406/D406</f>
        <v>1.0309142857142857</v>
      </c>
      <c r="Q406" s="6">
        <f>IF(N406&gt;0,E406/N406,0)</f>
        <v>133.14391143911439</v>
      </c>
      <c r="R406" t="b">
        <v>1</v>
      </c>
      <c r="S406" s="6" t="s">
        <v>8266</v>
      </c>
      <c r="T406" s="6" t="s">
        <v>8271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tr">
        <f t="shared" si="18"/>
        <v>1000 to 4999</v>
      </c>
      <c r="H407" t="s">
        <v>8222</v>
      </c>
      <c r="I407" t="s">
        <v>8244</v>
      </c>
      <c r="J407">
        <v>1394071339</v>
      </c>
      <c r="K407" s="8">
        <f t="shared" si="19"/>
        <v>41704.08494212963</v>
      </c>
      <c r="L407">
        <v>1391479339</v>
      </c>
      <c r="M407" s="8">
        <f t="shared" si="20"/>
        <v>41674.08494212963</v>
      </c>
      <c r="N407">
        <v>55</v>
      </c>
      <c r="O407" t="b">
        <v>0</v>
      </c>
      <c r="P407" s="7">
        <f>E407/D407</f>
        <v>1.0765957446808512</v>
      </c>
      <c r="Q407" s="6">
        <f>IF(N407&gt;0,E407/N407,0)</f>
        <v>55.2</v>
      </c>
      <c r="R407" t="b">
        <v>1</v>
      </c>
      <c r="S407" s="6" t="s">
        <v>8266</v>
      </c>
      <c r="T407" s="6" t="s">
        <v>8271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tr">
        <f t="shared" si="18"/>
        <v>1000 to 4999</v>
      </c>
      <c r="H408" t="s">
        <v>8222</v>
      </c>
      <c r="I408" t="s">
        <v>8244</v>
      </c>
      <c r="J408">
        <v>1304920740</v>
      </c>
      <c r="K408" s="8">
        <f t="shared" si="19"/>
        <v>40672.249305555553</v>
      </c>
      <c r="L408">
        <v>1301975637</v>
      </c>
      <c r="M408" s="8">
        <f t="shared" si="20"/>
        <v>40638.162465277775</v>
      </c>
      <c r="N408">
        <v>35</v>
      </c>
      <c r="O408" t="b">
        <v>0</v>
      </c>
      <c r="P408" s="7">
        <f>E408/D408</f>
        <v>1.0770464285714285</v>
      </c>
      <c r="Q408" s="6">
        <f>IF(N408&gt;0,E408/N408,0)</f>
        <v>86.163714285714292</v>
      </c>
      <c r="R408" t="b">
        <v>1</v>
      </c>
      <c r="S408" s="6" t="s">
        <v>8266</v>
      </c>
      <c r="T408" s="6" t="s">
        <v>8271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tr">
        <f t="shared" si="18"/>
        <v>1000 to 4999</v>
      </c>
      <c r="H409" t="s">
        <v>8222</v>
      </c>
      <c r="I409" t="s">
        <v>8244</v>
      </c>
      <c r="J409">
        <v>1321739650</v>
      </c>
      <c r="K409" s="8">
        <f t="shared" si="19"/>
        <v>40866.912615740745</v>
      </c>
      <c r="L409">
        <v>1316552050</v>
      </c>
      <c r="M409" s="8">
        <f t="shared" si="20"/>
        <v>40806.870949074073</v>
      </c>
      <c r="N409">
        <v>22</v>
      </c>
      <c r="O409" t="b">
        <v>0</v>
      </c>
      <c r="P409" s="7">
        <f>E409/D409</f>
        <v>1.0155000000000001</v>
      </c>
      <c r="Q409" s="6">
        <f>IF(N409&gt;0,E409/N409,0)</f>
        <v>92.318181818181813</v>
      </c>
      <c r="R409" t="b">
        <v>1</v>
      </c>
      <c r="S409" s="6" t="s">
        <v>8266</v>
      </c>
      <c r="T409" s="6" t="s">
        <v>8271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tr">
        <f t="shared" si="18"/>
        <v>5000 to 9999</v>
      </c>
      <c r="H410" t="s">
        <v>8222</v>
      </c>
      <c r="I410" t="s">
        <v>8244</v>
      </c>
      <c r="J410">
        <v>1383676790</v>
      </c>
      <c r="K410" s="8">
        <f t="shared" si="19"/>
        <v>41583.777662037035</v>
      </c>
      <c r="L410">
        <v>1380217190</v>
      </c>
      <c r="M410" s="8">
        <f t="shared" si="20"/>
        <v>41543.735995370371</v>
      </c>
      <c r="N410">
        <v>38</v>
      </c>
      <c r="O410" t="b">
        <v>0</v>
      </c>
      <c r="P410" s="7">
        <f>E410/D410</f>
        <v>1.0143766666666667</v>
      </c>
      <c r="Q410" s="6">
        <f>IF(N410&gt;0,E410/N410,0)</f>
        <v>160.16473684210527</v>
      </c>
      <c r="R410" t="b">
        <v>1</v>
      </c>
      <c r="S410" s="6" t="s">
        <v>8266</v>
      </c>
      <c r="T410" s="6" t="s">
        <v>8271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tr">
        <f t="shared" si="18"/>
        <v>Less Than 1000</v>
      </c>
      <c r="H411" t="s">
        <v>8223</v>
      </c>
      <c r="I411" t="s">
        <v>8245</v>
      </c>
      <c r="J411">
        <v>1469220144</v>
      </c>
      <c r="K411" s="8">
        <f t="shared" si="19"/>
        <v>42573.862777777773</v>
      </c>
      <c r="L411">
        <v>1466628144</v>
      </c>
      <c r="M411" s="8">
        <f t="shared" si="20"/>
        <v>42543.862777777773</v>
      </c>
      <c r="N411">
        <v>15</v>
      </c>
      <c r="O411" t="b">
        <v>0</v>
      </c>
      <c r="P411" s="7">
        <f>E411/D411</f>
        <v>1.3680000000000001</v>
      </c>
      <c r="Q411" s="6">
        <f>IF(N411&gt;0,E411/N411,0)</f>
        <v>45.6</v>
      </c>
      <c r="R411" t="b">
        <v>1</v>
      </c>
      <c r="S411" s="6" t="s">
        <v>8266</v>
      </c>
      <c r="T411" s="6" t="s">
        <v>8271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tr">
        <f t="shared" si="18"/>
        <v>Less Than 1000</v>
      </c>
      <c r="H412" t="s">
        <v>8227</v>
      </c>
      <c r="I412" t="s">
        <v>8249</v>
      </c>
      <c r="J412">
        <v>1434670397</v>
      </c>
      <c r="K412" s="8">
        <f t="shared" si="19"/>
        <v>42173.981446759266</v>
      </c>
      <c r="L412">
        <v>1429486397</v>
      </c>
      <c r="M412" s="8">
        <f t="shared" si="20"/>
        <v>42113.981446759266</v>
      </c>
      <c r="N412">
        <v>7</v>
      </c>
      <c r="O412" t="b">
        <v>0</v>
      </c>
      <c r="P412" s="7">
        <f>E412/D412</f>
        <v>1.2829999999999999</v>
      </c>
      <c r="Q412" s="6">
        <f>IF(N412&gt;0,E412/N412,0)</f>
        <v>183.28571428571428</v>
      </c>
      <c r="R412" t="b">
        <v>1</v>
      </c>
      <c r="S412" s="6" t="s">
        <v>8266</v>
      </c>
      <c r="T412" s="6" t="s">
        <v>8271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tr">
        <f t="shared" si="18"/>
        <v>30000 to 34999</v>
      </c>
      <c r="H413" t="s">
        <v>8222</v>
      </c>
      <c r="I413" t="s">
        <v>8244</v>
      </c>
      <c r="J413">
        <v>1387688400</v>
      </c>
      <c r="K413" s="8">
        <f t="shared" si="19"/>
        <v>41630.208333333336</v>
      </c>
      <c r="L413">
        <v>1384920804</v>
      </c>
      <c r="M413" s="8">
        <f t="shared" si="20"/>
        <v>41598.17597222222</v>
      </c>
      <c r="N413">
        <v>241</v>
      </c>
      <c r="O413" t="b">
        <v>0</v>
      </c>
      <c r="P413" s="7">
        <f>E413/D413</f>
        <v>1.0105</v>
      </c>
      <c r="Q413" s="6">
        <f>IF(N413&gt;0,E413/N413,0)</f>
        <v>125.78838174273859</v>
      </c>
      <c r="R413" t="b">
        <v>1</v>
      </c>
      <c r="S413" s="6" t="s">
        <v>8266</v>
      </c>
      <c r="T413" s="6" t="s">
        <v>8271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tr">
        <f t="shared" si="18"/>
        <v>1000 to 4999</v>
      </c>
      <c r="H414" t="s">
        <v>8222</v>
      </c>
      <c r="I414" t="s">
        <v>8244</v>
      </c>
      <c r="J414">
        <v>1343238578</v>
      </c>
      <c r="K414" s="8">
        <f t="shared" si="19"/>
        <v>41115.742800925924</v>
      </c>
      <c r="L414">
        <v>1341856178</v>
      </c>
      <c r="M414" s="8">
        <f t="shared" si="20"/>
        <v>41099.742800925924</v>
      </c>
      <c r="N414">
        <v>55</v>
      </c>
      <c r="O414" t="b">
        <v>0</v>
      </c>
      <c r="P414" s="7">
        <f>E414/D414</f>
        <v>1.2684</v>
      </c>
      <c r="Q414" s="6">
        <f>IF(N414&gt;0,E414/N414,0)</f>
        <v>57.654545454545456</v>
      </c>
      <c r="R414" t="b">
        <v>1</v>
      </c>
      <c r="S414" s="6" t="s">
        <v>8266</v>
      </c>
      <c r="T414" s="6" t="s">
        <v>8271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tr">
        <f t="shared" si="18"/>
        <v>10000 to 14999</v>
      </c>
      <c r="H415" t="s">
        <v>8222</v>
      </c>
      <c r="I415" t="s">
        <v>8244</v>
      </c>
      <c r="J415">
        <v>1342731811</v>
      </c>
      <c r="K415" s="8">
        <f t="shared" si="19"/>
        <v>41109.877442129626</v>
      </c>
      <c r="L415">
        <v>1340139811</v>
      </c>
      <c r="M415" s="8">
        <f t="shared" si="20"/>
        <v>41079.877442129626</v>
      </c>
      <c r="N415">
        <v>171</v>
      </c>
      <c r="O415" t="b">
        <v>0</v>
      </c>
      <c r="P415" s="7">
        <f>E415/D415</f>
        <v>1.0508593749999999</v>
      </c>
      <c r="Q415" s="6">
        <f>IF(N415&gt;0,E415/N415,0)</f>
        <v>78.660818713450297</v>
      </c>
      <c r="R415" t="b">
        <v>1</v>
      </c>
      <c r="S415" s="6" t="s">
        <v>8266</v>
      </c>
      <c r="T415" s="6" t="s">
        <v>8271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tr">
        <f t="shared" si="18"/>
        <v>15000 to 19999</v>
      </c>
      <c r="H416" t="s">
        <v>8222</v>
      </c>
      <c r="I416" t="s">
        <v>8244</v>
      </c>
      <c r="J416">
        <v>1381541465</v>
      </c>
      <c r="K416" s="8">
        <f t="shared" si="19"/>
        <v>41559.063252314816</v>
      </c>
      <c r="L416">
        <v>1378949465</v>
      </c>
      <c r="M416" s="8">
        <f t="shared" si="20"/>
        <v>41529.063252314816</v>
      </c>
      <c r="N416">
        <v>208</v>
      </c>
      <c r="O416" t="b">
        <v>0</v>
      </c>
      <c r="P416" s="7">
        <f>E416/D416</f>
        <v>1.0285405405405406</v>
      </c>
      <c r="Q416" s="6">
        <f>IF(N416&gt;0,E416/N416,0)</f>
        <v>91.480769230769226</v>
      </c>
      <c r="R416" t="b">
        <v>1</v>
      </c>
      <c r="S416" s="6" t="s">
        <v>8266</v>
      </c>
      <c r="T416" s="6" t="s">
        <v>8271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tr">
        <f t="shared" si="18"/>
        <v>1000 to 4999</v>
      </c>
      <c r="H417" t="s">
        <v>8227</v>
      </c>
      <c r="I417" t="s">
        <v>8249</v>
      </c>
      <c r="J417">
        <v>1413547200</v>
      </c>
      <c r="K417" s="8">
        <f t="shared" si="19"/>
        <v>41929.5</v>
      </c>
      <c r="L417">
        <v>1411417602</v>
      </c>
      <c r="M417" s="8">
        <f t="shared" si="20"/>
        <v>41904.851875</v>
      </c>
      <c r="N417">
        <v>21</v>
      </c>
      <c r="O417" t="b">
        <v>0</v>
      </c>
      <c r="P417" s="7">
        <f>E417/D417</f>
        <v>1.0214714285714286</v>
      </c>
      <c r="Q417" s="6">
        <f>IF(N417&gt;0,E417/N417,0)</f>
        <v>68.09809523809524</v>
      </c>
      <c r="R417" t="b">
        <v>1</v>
      </c>
      <c r="S417" s="6" t="s">
        <v>8266</v>
      </c>
      <c r="T417" s="6" t="s">
        <v>8271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tr">
        <f t="shared" si="18"/>
        <v>Less Than 1000</v>
      </c>
      <c r="H418" t="s">
        <v>8222</v>
      </c>
      <c r="I418" t="s">
        <v>8244</v>
      </c>
      <c r="J418">
        <v>1391851831</v>
      </c>
      <c r="K418" s="8">
        <f t="shared" si="19"/>
        <v>41678.396192129629</v>
      </c>
      <c r="L418">
        <v>1389259831</v>
      </c>
      <c r="M418" s="8">
        <f t="shared" si="20"/>
        <v>41648.396192129629</v>
      </c>
      <c r="N418">
        <v>25</v>
      </c>
      <c r="O418" t="b">
        <v>0</v>
      </c>
      <c r="P418" s="7">
        <f>E418/D418</f>
        <v>1.2021700000000002</v>
      </c>
      <c r="Q418" s="6">
        <f>IF(N418&gt;0,E418/N418,0)</f>
        <v>48.086800000000004</v>
      </c>
      <c r="R418" t="b">
        <v>1</v>
      </c>
      <c r="S418" s="6" t="s">
        <v>8266</v>
      </c>
      <c r="T418" s="6" t="s">
        <v>8271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tr">
        <f t="shared" si="18"/>
        <v>10000 to 14999</v>
      </c>
      <c r="H419" t="s">
        <v>8222</v>
      </c>
      <c r="I419" t="s">
        <v>8244</v>
      </c>
      <c r="J419">
        <v>1365395580</v>
      </c>
      <c r="K419" s="8">
        <f t="shared" si="19"/>
        <v>41372.189583333333</v>
      </c>
      <c r="L419">
        <v>1364426260</v>
      </c>
      <c r="M419" s="8">
        <f t="shared" si="20"/>
        <v>41360.970601851855</v>
      </c>
      <c r="N419">
        <v>52</v>
      </c>
      <c r="O419" t="b">
        <v>0</v>
      </c>
      <c r="P419" s="7">
        <f>E419/D419</f>
        <v>1.0024761904761905</v>
      </c>
      <c r="Q419" s="6">
        <f>IF(N419&gt;0,E419/N419,0)</f>
        <v>202.42307692307693</v>
      </c>
      <c r="R419" t="b">
        <v>1</v>
      </c>
      <c r="S419" s="6" t="s">
        <v>8266</v>
      </c>
      <c r="T419" s="6" t="s">
        <v>8271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tr">
        <f t="shared" si="18"/>
        <v>20000 to 24999</v>
      </c>
      <c r="H420" t="s">
        <v>8222</v>
      </c>
      <c r="I420" t="s">
        <v>8244</v>
      </c>
      <c r="J420">
        <v>1437633997</v>
      </c>
      <c r="K420" s="8">
        <f t="shared" si="19"/>
        <v>42208.282372685186</v>
      </c>
      <c r="L420">
        <v>1435041997</v>
      </c>
      <c r="M420" s="8">
        <f t="shared" si="20"/>
        <v>42178.282372685186</v>
      </c>
      <c r="N420">
        <v>104</v>
      </c>
      <c r="O420" t="b">
        <v>0</v>
      </c>
      <c r="P420" s="7">
        <f>E420/D420</f>
        <v>1.0063392857142857</v>
      </c>
      <c r="Q420" s="6">
        <f>IF(N420&gt;0,E420/N420,0)</f>
        <v>216.75</v>
      </c>
      <c r="R420" t="b">
        <v>1</v>
      </c>
      <c r="S420" s="6" t="s">
        <v>8266</v>
      </c>
      <c r="T420" s="6" t="s">
        <v>8271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tr">
        <f t="shared" si="18"/>
        <v>5000 to 9999</v>
      </c>
      <c r="H421" t="s">
        <v>8222</v>
      </c>
      <c r="I421" t="s">
        <v>8244</v>
      </c>
      <c r="J421">
        <v>1372536787</v>
      </c>
      <c r="K421" s="8">
        <f t="shared" si="19"/>
        <v>41454.842442129629</v>
      </c>
      <c r="L421">
        <v>1367352787</v>
      </c>
      <c r="M421" s="8">
        <f t="shared" si="20"/>
        <v>41394.842442129629</v>
      </c>
      <c r="N421">
        <v>73</v>
      </c>
      <c r="O421" t="b">
        <v>0</v>
      </c>
      <c r="P421" s="7">
        <f>E421/D421</f>
        <v>1.004375</v>
      </c>
      <c r="Q421" s="6">
        <f>IF(N421&gt;0,E421/N421,0)</f>
        <v>110.06849315068493</v>
      </c>
      <c r="R421" t="b">
        <v>1</v>
      </c>
      <c r="S421" s="6" t="s">
        <v>8266</v>
      </c>
      <c r="T421" s="6" t="s">
        <v>8271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tr">
        <f t="shared" si="18"/>
        <v>1000 to 4999</v>
      </c>
      <c r="H422" t="s">
        <v>8222</v>
      </c>
      <c r="I422" t="s">
        <v>8244</v>
      </c>
      <c r="J422">
        <v>1394772031</v>
      </c>
      <c r="K422" s="8">
        <f t="shared" si="19"/>
        <v>41712.194803240738</v>
      </c>
      <c r="L422">
        <v>1392183631</v>
      </c>
      <c r="M422" s="8">
        <f t="shared" si="20"/>
        <v>41682.23646990741</v>
      </c>
      <c r="N422">
        <v>3</v>
      </c>
      <c r="O422" t="b">
        <v>0</v>
      </c>
      <c r="P422" s="7">
        <f>E422/D422</f>
        <v>4.3939393939393936E-3</v>
      </c>
      <c r="Q422" s="6">
        <f>IF(N422&gt;0,E422/N422,0)</f>
        <v>4.833333333333333</v>
      </c>
      <c r="R422" t="b">
        <v>0</v>
      </c>
      <c r="S422" s="6" t="s">
        <v>8266</v>
      </c>
      <c r="T422" s="6" t="s">
        <v>8272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tr">
        <f t="shared" si="18"/>
        <v>15000 to 19999</v>
      </c>
      <c r="H423" t="s">
        <v>8222</v>
      </c>
      <c r="I423" t="s">
        <v>8244</v>
      </c>
      <c r="J423">
        <v>1440157656</v>
      </c>
      <c r="K423" s="8">
        <f t="shared" si="19"/>
        <v>42237.491388888884</v>
      </c>
      <c r="L423">
        <v>1434973656</v>
      </c>
      <c r="M423" s="8">
        <f t="shared" si="20"/>
        <v>42177.491388888884</v>
      </c>
      <c r="N423">
        <v>6</v>
      </c>
      <c r="O423" t="b">
        <v>0</v>
      </c>
      <c r="P423" s="7">
        <f>E423/D423</f>
        <v>2.0066666666666667E-2</v>
      </c>
      <c r="Q423" s="6">
        <f>IF(N423&gt;0,E423/N423,0)</f>
        <v>50.166666666666664</v>
      </c>
      <c r="R423" t="b">
        <v>0</v>
      </c>
      <c r="S423" s="6" t="s">
        <v>8266</v>
      </c>
      <c r="T423" s="6" t="s">
        <v>8272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tr">
        <f t="shared" si="18"/>
        <v>40000 to 44999</v>
      </c>
      <c r="H424" t="s">
        <v>8222</v>
      </c>
      <c r="I424" t="s">
        <v>8244</v>
      </c>
      <c r="J424">
        <v>1410416097</v>
      </c>
      <c r="K424" s="8">
        <f t="shared" si="19"/>
        <v>41893.260381944441</v>
      </c>
      <c r="L424">
        <v>1407824097</v>
      </c>
      <c r="M424" s="8">
        <f t="shared" si="20"/>
        <v>41863.260381944441</v>
      </c>
      <c r="N424">
        <v>12</v>
      </c>
      <c r="O424" t="b">
        <v>0</v>
      </c>
      <c r="P424" s="7">
        <f>E424/D424</f>
        <v>1.0749999999999999E-2</v>
      </c>
      <c r="Q424" s="6">
        <f>IF(N424&gt;0,E424/N424,0)</f>
        <v>35.833333333333336</v>
      </c>
      <c r="R424" t="b">
        <v>0</v>
      </c>
      <c r="S424" s="6" t="s">
        <v>8266</v>
      </c>
      <c r="T424" s="6" t="s">
        <v>8272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tr">
        <f t="shared" si="18"/>
        <v>20000 to 24999</v>
      </c>
      <c r="H425" t="s">
        <v>8222</v>
      </c>
      <c r="I425" t="s">
        <v>8244</v>
      </c>
      <c r="J425">
        <v>1370470430</v>
      </c>
      <c r="K425" s="8">
        <f t="shared" si="19"/>
        <v>41430.92627314815</v>
      </c>
      <c r="L425">
        <v>1367878430</v>
      </c>
      <c r="M425" s="8">
        <f t="shared" si="20"/>
        <v>41400.92627314815</v>
      </c>
      <c r="N425">
        <v>13</v>
      </c>
      <c r="O425" t="b">
        <v>0</v>
      </c>
      <c r="P425" s="7">
        <f>E425/D425</f>
        <v>7.6499999999999997E-3</v>
      </c>
      <c r="Q425" s="6">
        <f>IF(N425&gt;0,E425/N425,0)</f>
        <v>11.76923076923077</v>
      </c>
      <c r="R425" t="b">
        <v>0</v>
      </c>
      <c r="S425" s="6" t="s">
        <v>8266</v>
      </c>
      <c r="T425" s="6" t="s">
        <v>8272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tr">
        <f t="shared" si="18"/>
        <v>1000 to 4999</v>
      </c>
      <c r="H426" t="s">
        <v>8222</v>
      </c>
      <c r="I426" t="s">
        <v>8244</v>
      </c>
      <c r="J426">
        <v>1332748899</v>
      </c>
      <c r="K426" s="8">
        <f t="shared" si="19"/>
        <v>40994.334479166668</v>
      </c>
      <c r="L426">
        <v>1327568499</v>
      </c>
      <c r="M426" s="8">
        <f t="shared" si="20"/>
        <v>40934.376145833332</v>
      </c>
      <c r="N426">
        <v>5</v>
      </c>
      <c r="O426" t="b">
        <v>0</v>
      </c>
      <c r="P426" s="7">
        <f>E426/D426</f>
        <v>6.7966666666666675E-2</v>
      </c>
      <c r="Q426" s="6">
        <f>IF(N426&gt;0,E426/N426,0)</f>
        <v>40.78</v>
      </c>
      <c r="R426" t="b">
        <v>0</v>
      </c>
      <c r="S426" s="6" t="s">
        <v>8266</v>
      </c>
      <c r="T426" s="6" t="s">
        <v>8272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tr">
        <f t="shared" si="18"/>
        <v>Not within Scope</v>
      </c>
      <c r="H427" t="s">
        <v>8222</v>
      </c>
      <c r="I427" t="s">
        <v>8244</v>
      </c>
      <c r="J427">
        <v>1448660404</v>
      </c>
      <c r="K427" s="8">
        <f t="shared" si="19"/>
        <v>42335.902824074074</v>
      </c>
      <c r="L427">
        <v>1443472804</v>
      </c>
      <c r="M427" s="8">
        <f t="shared" si="20"/>
        <v>42275.861157407402</v>
      </c>
      <c r="N427">
        <v>2</v>
      </c>
      <c r="O427" t="b">
        <v>0</v>
      </c>
      <c r="P427" s="7">
        <f>E427/D427</f>
        <v>1.2E-4</v>
      </c>
      <c r="Q427" s="6">
        <f>IF(N427&gt;0,E427/N427,0)</f>
        <v>3</v>
      </c>
      <c r="R427" t="b">
        <v>0</v>
      </c>
      <c r="S427" s="6" t="s">
        <v>8266</v>
      </c>
      <c r="T427" s="6" t="s">
        <v>8272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tr">
        <f t="shared" si="18"/>
        <v>10000 to 14999</v>
      </c>
      <c r="H428" t="s">
        <v>8222</v>
      </c>
      <c r="I428" t="s">
        <v>8244</v>
      </c>
      <c r="J428">
        <v>1456851914</v>
      </c>
      <c r="K428" s="8">
        <f t="shared" si="19"/>
        <v>42430.711967592593</v>
      </c>
      <c r="L428">
        <v>1454259914</v>
      </c>
      <c r="M428" s="8">
        <f t="shared" si="20"/>
        <v>42400.711967592593</v>
      </c>
      <c r="N428">
        <v>8</v>
      </c>
      <c r="O428" t="b">
        <v>0</v>
      </c>
      <c r="P428" s="7">
        <f>E428/D428</f>
        <v>1.3299999999999999E-2</v>
      </c>
      <c r="Q428" s="6">
        <f>IF(N428&gt;0,E428/N428,0)</f>
        <v>16.625</v>
      </c>
      <c r="R428" t="b">
        <v>0</v>
      </c>
      <c r="S428" s="6" t="s">
        <v>8266</v>
      </c>
      <c r="T428" s="6" t="s">
        <v>8272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tr">
        <f t="shared" si="18"/>
        <v>5000 to 9999</v>
      </c>
      <c r="H429" t="s">
        <v>8222</v>
      </c>
      <c r="I429" t="s">
        <v>8244</v>
      </c>
      <c r="J429">
        <v>1445540340</v>
      </c>
      <c r="K429" s="8">
        <f t="shared" si="19"/>
        <v>42299.790972222225</v>
      </c>
      <c r="L429">
        <v>1444340940</v>
      </c>
      <c r="M429" s="8">
        <f t="shared" si="20"/>
        <v>42285.909027777772</v>
      </c>
      <c r="N429">
        <v>0</v>
      </c>
      <c r="O429" t="b">
        <v>0</v>
      </c>
      <c r="P429" s="7">
        <f>E429/D429</f>
        <v>0</v>
      </c>
      <c r="Q429" s="6">
        <f>IF(N429&gt;0,E429/N429,0)</f>
        <v>0</v>
      </c>
      <c r="R429" t="b">
        <v>0</v>
      </c>
      <c r="S429" s="6" t="s">
        <v>8266</v>
      </c>
      <c r="T429" s="6" t="s">
        <v>8272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tr">
        <f t="shared" si="18"/>
        <v>10000 to 14999</v>
      </c>
      <c r="H430" t="s">
        <v>8222</v>
      </c>
      <c r="I430" t="s">
        <v>8244</v>
      </c>
      <c r="J430">
        <v>1402956000</v>
      </c>
      <c r="K430" s="8">
        <f t="shared" si="19"/>
        <v>41806.916666666664</v>
      </c>
      <c r="L430">
        <v>1400523845</v>
      </c>
      <c r="M430" s="8">
        <f t="shared" si="20"/>
        <v>41778.766724537039</v>
      </c>
      <c r="N430">
        <v>13</v>
      </c>
      <c r="O430" t="b">
        <v>0</v>
      </c>
      <c r="P430" s="7">
        <f>E430/D430</f>
        <v>5.6333333333333332E-2</v>
      </c>
      <c r="Q430" s="6">
        <f>IF(N430&gt;0,E430/N430,0)</f>
        <v>52</v>
      </c>
      <c r="R430" t="b">
        <v>0</v>
      </c>
      <c r="S430" s="6" t="s">
        <v>8266</v>
      </c>
      <c r="T430" s="6" t="s">
        <v>8272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tr">
        <f t="shared" si="18"/>
        <v>5000 to 9999</v>
      </c>
      <c r="H431" t="s">
        <v>8222</v>
      </c>
      <c r="I431" t="s">
        <v>8244</v>
      </c>
      <c r="J431">
        <v>1259297940</v>
      </c>
      <c r="K431" s="8">
        <f t="shared" si="19"/>
        <v>40144.207638888889</v>
      </c>
      <c r="L431">
        <v>1252964282</v>
      </c>
      <c r="M431" s="8">
        <f t="shared" si="20"/>
        <v>40070.901412037041</v>
      </c>
      <c r="N431">
        <v>0</v>
      </c>
      <c r="O431" t="b">
        <v>0</v>
      </c>
      <c r="P431" s="7">
        <f>E431/D431</f>
        <v>0</v>
      </c>
      <c r="Q431" s="6">
        <f>IF(N431&gt;0,E431/N431,0)</f>
        <v>0</v>
      </c>
      <c r="R431" t="b">
        <v>0</v>
      </c>
      <c r="S431" s="6" t="s">
        <v>8266</v>
      </c>
      <c r="T431" s="6" t="s">
        <v>8272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tr">
        <f t="shared" si="18"/>
        <v>Less Than 1000</v>
      </c>
      <c r="H432" t="s">
        <v>8222</v>
      </c>
      <c r="I432" t="s">
        <v>8244</v>
      </c>
      <c r="J432">
        <v>1378866867</v>
      </c>
      <c r="K432" s="8">
        <f t="shared" si="19"/>
        <v>41528.107256944444</v>
      </c>
      <c r="L432">
        <v>1377570867</v>
      </c>
      <c r="M432" s="8">
        <f t="shared" si="20"/>
        <v>41513.107256944444</v>
      </c>
      <c r="N432">
        <v>5</v>
      </c>
      <c r="O432" t="b">
        <v>0</v>
      </c>
      <c r="P432" s="7">
        <f>E432/D432</f>
        <v>2.4E-2</v>
      </c>
      <c r="Q432" s="6">
        <f>IF(N432&gt;0,E432/N432,0)</f>
        <v>4.8</v>
      </c>
      <c r="R432" t="b">
        <v>0</v>
      </c>
      <c r="S432" s="6" t="s">
        <v>8266</v>
      </c>
      <c r="T432" s="6" t="s">
        <v>8272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tr">
        <f t="shared" si="18"/>
        <v>1000 to 4999</v>
      </c>
      <c r="H433" t="s">
        <v>8223</v>
      </c>
      <c r="I433" t="s">
        <v>8245</v>
      </c>
      <c r="J433">
        <v>1467752083</v>
      </c>
      <c r="K433" s="8">
        <f t="shared" si="19"/>
        <v>42556.871331018512</v>
      </c>
      <c r="L433">
        <v>1465160083</v>
      </c>
      <c r="M433" s="8">
        <f t="shared" si="20"/>
        <v>42526.871331018512</v>
      </c>
      <c r="N433">
        <v>8</v>
      </c>
      <c r="O433" t="b">
        <v>0</v>
      </c>
      <c r="P433" s="7">
        <f>E433/D433</f>
        <v>0.13833333333333334</v>
      </c>
      <c r="Q433" s="6">
        <f>IF(N433&gt;0,E433/N433,0)</f>
        <v>51.875</v>
      </c>
      <c r="R433" t="b">
        <v>0</v>
      </c>
      <c r="S433" s="6" t="s">
        <v>8266</v>
      </c>
      <c r="T433" s="6" t="s">
        <v>8272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tr">
        <f t="shared" si="18"/>
        <v>5000 to 9999</v>
      </c>
      <c r="H434" t="s">
        <v>8222</v>
      </c>
      <c r="I434" t="s">
        <v>8244</v>
      </c>
      <c r="J434">
        <v>1445448381</v>
      </c>
      <c r="K434" s="8">
        <f t="shared" si="19"/>
        <v>42298.726631944446</v>
      </c>
      <c r="L434">
        <v>1440264381</v>
      </c>
      <c r="M434" s="8">
        <f t="shared" si="20"/>
        <v>42238.726631944446</v>
      </c>
      <c r="N434">
        <v>8</v>
      </c>
      <c r="O434" t="b">
        <v>0</v>
      </c>
      <c r="P434" s="7">
        <f>E434/D434</f>
        <v>9.5000000000000001E-2</v>
      </c>
      <c r="Q434" s="6">
        <f>IF(N434&gt;0,E434/N434,0)</f>
        <v>71.25</v>
      </c>
      <c r="R434" t="b">
        <v>0</v>
      </c>
      <c r="S434" s="6" t="s">
        <v>8266</v>
      </c>
      <c r="T434" s="6" t="s">
        <v>8272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tr">
        <f t="shared" si="18"/>
        <v>1000 to 4999</v>
      </c>
      <c r="H435" t="s">
        <v>8222</v>
      </c>
      <c r="I435" t="s">
        <v>8244</v>
      </c>
      <c r="J435">
        <v>1444576022</v>
      </c>
      <c r="K435" s="8">
        <f t="shared" si="19"/>
        <v>42288.629884259266</v>
      </c>
      <c r="L435">
        <v>1439392022</v>
      </c>
      <c r="M435" s="8">
        <f t="shared" si="20"/>
        <v>42228.629884259266</v>
      </c>
      <c r="N435">
        <v>0</v>
      </c>
      <c r="O435" t="b">
        <v>0</v>
      </c>
      <c r="P435" s="7">
        <f>E435/D435</f>
        <v>0</v>
      </c>
      <c r="Q435" s="6">
        <f>IF(N435&gt;0,E435/N435,0)</f>
        <v>0</v>
      </c>
      <c r="R435" t="b">
        <v>0</v>
      </c>
      <c r="S435" s="6" t="s">
        <v>8266</v>
      </c>
      <c r="T435" s="6" t="s">
        <v>8272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tr">
        <f t="shared" si="18"/>
        <v>1000 to 4999</v>
      </c>
      <c r="H436" t="s">
        <v>8222</v>
      </c>
      <c r="I436" t="s">
        <v>8244</v>
      </c>
      <c r="J436">
        <v>1385931702</v>
      </c>
      <c r="K436" s="8">
        <f t="shared" si="19"/>
        <v>41609.876180555555</v>
      </c>
      <c r="L436">
        <v>1383076902</v>
      </c>
      <c r="M436" s="8">
        <f t="shared" si="20"/>
        <v>41576.834513888891</v>
      </c>
      <c r="N436">
        <v>2</v>
      </c>
      <c r="O436" t="b">
        <v>0</v>
      </c>
      <c r="P436" s="7">
        <f>E436/D436</f>
        <v>0.05</v>
      </c>
      <c r="Q436" s="6">
        <f>IF(N436&gt;0,E436/N436,0)</f>
        <v>62.5</v>
      </c>
      <c r="R436" t="b">
        <v>0</v>
      </c>
      <c r="S436" s="6" t="s">
        <v>8266</v>
      </c>
      <c r="T436" s="6" t="s">
        <v>8272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tr">
        <f t="shared" si="18"/>
        <v>Not within Scope</v>
      </c>
      <c r="H437" t="s">
        <v>8222</v>
      </c>
      <c r="I437" t="s">
        <v>8244</v>
      </c>
      <c r="J437">
        <v>1379094980</v>
      </c>
      <c r="K437" s="8">
        <f t="shared" si="19"/>
        <v>41530.747453703705</v>
      </c>
      <c r="L437">
        <v>1376502980</v>
      </c>
      <c r="M437" s="8">
        <f t="shared" si="20"/>
        <v>41500.747453703705</v>
      </c>
      <c r="N437">
        <v>3</v>
      </c>
      <c r="O437" t="b">
        <v>0</v>
      </c>
      <c r="P437" s="7">
        <f>E437/D437</f>
        <v>2.7272727272727273E-5</v>
      </c>
      <c r="Q437" s="6">
        <f>IF(N437&gt;0,E437/N437,0)</f>
        <v>1</v>
      </c>
      <c r="R437" t="b">
        <v>0</v>
      </c>
      <c r="S437" s="6" t="s">
        <v>8266</v>
      </c>
      <c r="T437" s="6" t="s">
        <v>8272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tr">
        <f t="shared" si="18"/>
        <v>Less Than 1000</v>
      </c>
      <c r="H438" t="s">
        <v>8222</v>
      </c>
      <c r="I438" t="s">
        <v>8244</v>
      </c>
      <c r="J438">
        <v>1375260113</v>
      </c>
      <c r="K438" s="8">
        <f t="shared" si="19"/>
        <v>41486.36241898148</v>
      </c>
      <c r="L438">
        <v>1372668113</v>
      </c>
      <c r="M438" s="8">
        <f t="shared" si="20"/>
        <v>41456.36241898148</v>
      </c>
      <c r="N438">
        <v>0</v>
      </c>
      <c r="O438" t="b">
        <v>0</v>
      </c>
      <c r="P438" s="7">
        <f>E438/D438</f>
        <v>0</v>
      </c>
      <c r="Q438" s="6">
        <f>IF(N438&gt;0,E438/N438,0)</f>
        <v>0</v>
      </c>
      <c r="R438" t="b">
        <v>0</v>
      </c>
      <c r="S438" s="6" t="s">
        <v>8266</v>
      </c>
      <c r="T438" s="6" t="s">
        <v>8272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tr">
        <f t="shared" si="18"/>
        <v>5000 to 9999</v>
      </c>
      <c r="H439" t="s">
        <v>8227</v>
      </c>
      <c r="I439" t="s">
        <v>8249</v>
      </c>
      <c r="J439">
        <v>1475912326</v>
      </c>
      <c r="K439" s="8">
        <f t="shared" si="19"/>
        <v>42651.31858796296</v>
      </c>
      <c r="L439">
        <v>1470728326</v>
      </c>
      <c r="M439" s="8">
        <f t="shared" si="20"/>
        <v>42591.31858796296</v>
      </c>
      <c r="N439">
        <v>0</v>
      </c>
      <c r="O439" t="b">
        <v>0</v>
      </c>
      <c r="P439" s="7">
        <f>E439/D439</f>
        <v>0</v>
      </c>
      <c r="Q439" s="6">
        <f>IF(N439&gt;0,E439/N439,0)</f>
        <v>0</v>
      </c>
      <c r="R439" t="b">
        <v>0</v>
      </c>
      <c r="S439" s="6" t="s">
        <v>8266</v>
      </c>
      <c r="T439" s="6" t="s">
        <v>8272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tr">
        <f t="shared" si="18"/>
        <v>20000 to 24999</v>
      </c>
      <c r="H440" t="s">
        <v>8222</v>
      </c>
      <c r="I440" t="s">
        <v>8244</v>
      </c>
      <c r="J440">
        <v>1447830958</v>
      </c>
      <c r="K440" s="8">
        <f t="shared" si="19"/>
        <v>42326.302754629629</v>
      </c>
      <c r="L440">
        <v>1445235358</v>
      </c>
      <c r="M440" s="8">
        <f t="shared" si="20"/>
        <v>42296.261087962965</v>
      </c>
      <c r="N440">
        <v>11</v>
      </c>
      <c r="O440" t="b">
        <v>0</v>
      </c>
      <c r="P440" s="7">
        <f>E440/D440</f>
        <v>9.3799999999999994E-2</v>
      </c>
      <c r="Q440" s="6">
        <f>IF(N440&gt;0,E440/N440,0)</f>
        <v>170.54545454545453</v>
      </c>
      <c r="R440" t="b">
        <v>0</v>
      </c>
      <c r="S440" s="6" t="s">
        <v>8266</v>
      </c>
      <c r="T440" s="6" t="s">
        <v>8272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tr">
        <f t="shared" si="18"/>
        <v>Less Than 1000</v>
      </c>
      <c r="H441" t="s">
        <v>8222</v>
      </c>
      <c r="I441" t="s">
        <v>8244</v>
      </c>
      <c r="J441">
        <v>1413569818</v>
      </c>
      <c r="K441" s="8">
        <f t="shared" si="19"/>
        <v>41929.761782407404</v>
      </c>
      <c r="L441">
        <v>1412705818</v>
      </c>
      <c r="M441" s="8">
        <f t="shared" si="20"/>
        <v>41919.761782407404</v>
      </c>
      <c r="N441">
        <v>0</v>
      </c>
      <c r="O441" t="b">
        <v>0</v>
      </c>
      <c r="P441" s="7">
        <f>E441/D441</f>
        <v>0</v>
      </c>
      <c r="Q441" s="6">
        <f>IF(N441&gt;0,E441/N441,0)</f>
        <v>0</v>
      </c>
      <c r="R441" t="b">
        <v>0</v>
      </c>
      <c r="S441" s="6" t="s">
        <v>8266</v>
      </c>
      <c r="T441" s="6" t="s">
        <v>8272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tr">
        <f t="shared" si="18"/>
        <v>5000 to 9999</v>
      </c>
      <c r="H442" t="s">
        <v>8222</v>
      </c>
      <c r="I442" t="s">
        <v>8244</v>
      </c>
      <c r="J442">
        <v>1458859153</v>
      </c>
      <c r="K442" s="8">
        <f t="shared" si="19"/>
        <v>42453.943900462968</v>
      </c>
      <c r="L442">
        <v>1456270753</v>
      </c>
      <c r="M442" s="8">
        <f t="shared" si="20"/>
        <v>42423.985567129625</v>
      </c>
      <c r="N442">
        <v>1</v>
      </c>
      <c r="O442" t="b">
        <v>0</v>
      </c>
      <c r="P442" s="7">
        <f>E442/D442</f>
        <v>1E-3</v>
      </c>
      <c r="Q442" s="6">
        <f>IF(N442&gt;0,E442/N442,0)</f>
        <v>5</v>
      </c>
      <c r="R442" t="b">
        <v>0</v>
      </c>
      <c r="S442" s="6" t="s">
        <v>8266</v>
      </c>
      <c r="T442" s="6" t="s">
        <v>8272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tr">
        <f t="shared" si="18"/>
        <v>Less Than 1000</v>
      </c>
      <c r="H443" t="s">
        <v>8223</v>
      </c>
      <c r="I443" t="s">
        <v>8245</v>
      </c>
      <c r="J443">
        <v>1383418996</v>
      </c>
      <c r="K443" s="8">
        <f t="shared" si="19"/>
        <v>41580.793935185182</v>
      </c>
      <c r="L443">
        <v>1380826996</v>
      </c>
      <c r="M443" s="8">
        <f t="shared" si="20"/>
        <v>41550.793935185182</v>
      </c>
      <c r="N443">
        <v>0</v>
      </c>
      <c r="O443" t="b">
        <v>0</v>
      </c>
      <c r="P443" s="7">
        <f>E443/D443</f>
        <v>0</v>
      </c>
      <c r="Q443" s="6">
        <f>IF(N443&gt;0,E443/N443,0)</f>
        <v>0</v>
      </c>
      <c r="R443" t="b">
        <v>0</v>
      </c>
      <c r="S443" s="6" t="s">
        <v>8266</v>
      </c>
      <c r="T443" s="6" t="s">
        <v>8272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tr">
        <f t="shared" si="18"/>
        <v>15000 to 19999</v>
      </c>
      <c r="H444" t="s">
        <v>8222</v>
      </c>
      <c r="I444" t="s">
        <v>8244</v>
      </c>
      <c r="J444">
        <v>1424380783</v>
      </c>
      <c r="K444" s="8">
        <f t="shared" si="19"/>
        <v>42054.888692129629</v>
      </c>
      <c r="L444">
        <v>1421788783</v>
      </c>
      <c r="M444" s="8">
        <f t="shared" si="20"/>
        <v>42024.888692129629</v>
      </c>
      <c r="N444">
        <v>17</v>
      </c>
      <c r="O444" t="b">
        <v>0</v>
      </c>
      <c r="P444" s="7">
        <f>E444/D444</f>
        <v>0.39358823529411763</v>
      </c>
      <c r="Q444" s="6">
        <f>IF(N444&gt;0,E444/N444,0)</f>
        <v>393.58823529411762</v>
      </c>
      <c r="R444" t="b">
        <v>0</v>
      </c>
      <c r="S444" s="6" t="s">
        <v>8266</v>
      </c>
      <c r="T444" s="6" t="s">
        <v>8272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tr">
        <f t="shared" si="18"/>
        <v>10000 to 14999</v>
      </c>
      <c r="H445" t="s">
        <v>8227</v>
      </c>
      <c r="I445" t="s">
        <v>8249</v>
      </c>
      <c r="J445">
        <v>1391991701</v>
      </c>
      <c r="K445" s="8">
        <f t="shared" si="19"/>
        <v>41680.015057870369</v>
      </c>
      <c r="L445">
        <v>1389399701</v>
      </c>
      <c r="M445" s="8">
        <f t="shared" si="20"/>
        <v>41650.015057870369</v>
      </c>
      <c r="N445">
        <v>2</v>
      </c>
      <c r="O445" t="b">
        <v>0</v>
      </c>
      <c r="P445" s="7">
        <f>E445/D445</f>
        <v>1E-3</v>
      </c>
      <c r="Q445" s="6">
        <f>IF(N445&gt;0,E445/N445,0)</f>
        <v>5</v>
      </c>
      <c r="R445" t="b">
        <v>0</v>
      </c>
      <c r="S445" s="6" t="s">
        <v>8266</v>
      </c>
      <c r="T445" s="6" t="s">
        <v>8272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tr">
        <f t="shared" si="18"/>
        <v>Less Than 1000</v>
      </c>
      <c r="H446" t="s">
        <v>8222</v>
      </c>
      <c r="I446" t="s">
        <v>8244</v>
      </c>
      <c r="J446">
        <v>1329342361</v>
      </c>
      <c r="K446" s="8">
        <f t="shared" si="19"/>
        <v>40954.906956018516</v>
      </c>
      <c r="L446">
        <v>1324158361</v>
      </c>
      <c r="M446" s="8">
        <f t="shared" si="20"/>
        <v>40894.906956018516</v>
      </c>
      <c r="N446">
        <v>1</v>
      </c>
      <c r="O446" t="b">
        <v>0</v>
      </c>
      <c r="P446" s="7">
        <f>E446/D446</f>
        <v>0.05</v>
      </c>
      <c r="Q446" s="6">
        <f>IF(N446&gt;0,E446/N446,0)</f>
        <v>50</v>
      </c>
      <c r="R446" t="b">
        <v>0</v>
      </c>
      <c r="S446" s="6" t="s">
        <v>8266</v>
      </c>
      <c r="T446" s="6" t="s">
        <v>8272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tr">
        <f t="shared" si="18"/>
        <v>Not within Scope</v>
      </c>
      <c r="H447" t="s">
        <v>8222</v>
      </c>
      <c r="I447" t="s">
        <v>8244</v>
      </c>
      <c r="J447">
        <v>1432195375</v>
      </c>
      <c r="K447" s="8">
        <f t="shared" si="19"/>
        <v>42145.335358796292</v>
      </c>
      <c r="L447">
        <v>1430899375</v>
      </c>
      <c r="M447" s="8">
        <f t="shared" si="20"/>
        <v>42130.335358796292</v>
      </c>
      <c r="N447">
        <v>2</v>
      </c>
      <c r="O447" t="b">
        <v>0</v>
      </c>
      <c r="P447" s="7">
        <f>E447/D447</f>
        <v>3.3333333333333335E-5</v>
      </c>
      <c r="Q447" s="6">
        <f>IF(N447&gt;0,E447/N447,0)</f>
        <v>1</v>
      </c>
      <c r="R447" t="b">
        <v>0</v>
      </c>
      <c r="S447" s="6" t="s">
        <v>8266</v>
      </c>
      <c r="T447" s="6" t="s">
        <v>8272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tr">
        <f t="shared" si="18"/>
        <v>10000 to 14999</v>
      </c>
      <c r="H448" t="s">
        <v>8222</v>
      </c>
      <c r="I448" t="s">
        <v>8244</v>
      </c>
      <c r="J448">
        <v>1425434420</v>
      </c>
      <c r="K448" s="8">
        <f t="shared" si="19"/>
        <v>42067.083564814813</v>
      </c>
      <c r="L448">
        <v>1422842420</v>
      </c>
      <c r="M448" s="8">
        <f t="shared" si="20"/>
        <v>42037.083564814813</v>
      </c>
      <c r="N448">
        <v>16</v>
      </c>
      <c r="O448" t="b">
        <v>0</v>
      </c>
      <c r="P448" s="7">
        <f>E448/D448</f>
        <v>7.2952380952380949E-2</v>
      </c>
      <c r="Q448" s="6">
        <f>IF(N448&gt;0,E448/N448,0)</f>
        <v>47.875</v>
      </c>
      <c r="R448" t="b">
        <v>0</v>
      </c>
      <c r="S448" s="6" t="s">
        <v>8266</v>
      </c>
      <c r="T448" s="6" t="s">
        <v>8272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tr">
        <f t="shared" si="18"/>
        <v>30000 to 34999</v>
      </c>
      <c r="H449" t="s">
        <v>8223</v>
      </c>
      <c r="I449" t="s">
        <v>8245</v>
      </c>
      <c r="J449">
        <v>1364041163</v>
      </c>
      <c r="K449" s="8">
        <f t="shared" si="19"/>
        <v>41356.513460648144</v>
      </c>
      <c r="L449">
        <v>1361884763</v>
      </c>
      <c r="M449" s="8">
        <f t="shared" si="20"/>
        <v>41331.555127314816</v>
      </c>
      <c r="N449">
        <v>1</v>
      </c>
      <c r="O449" t="b">
        <v>0</v>
      </c>
      <c r="P449" s="7">
        <f>E449/D449</f>
        <v>1.6666666666666666E-4</v>
      </c>
      <c r="Q449" s="6">
        <f>IF(N449&gt;0,E449/N449,0)</f>
        <v>5</v>
      </c>
      <c r="R449" t="b">
        <v>0</v>
      </c>
      <c r="S449" s="6" t="s">
        <v>8266</v>
      </c>
      <c r="T449" s="6" t="s">
        <v>8272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tr">
        <f t="shared" si="18"/>
        <v>1000 to 4999</v>
      </c>
      <c r="H450" t="s">
        <v>8222</v>
      </c>
      <c r="I450" t="s">
        <v>8244</v>
      </c>
      <c r="J450">
        <v>1400091095</v>
      </c>
      <c r="K450" s="8">
        <f t="shared" si="19"/>
        <v>41773.758043981477</v>
      </c>
      <c r="L450">
        <v>1398363095</v>
      </c>
      <c r="M450" s="8">
        <f t="shared" si="20"/>
        <v>41753.758043981477</v>
      </c>
      <c r="N450">
        <v>4</v>
      </c>
      <c r="O450" t="b">
        <v>0</v>
      </c>
      <c r="P450" s="7">
        <f>E450/D450</f>
        <v>3.2804E-2</v>
      </c>
      <c r="Q450" s="6">
        <f>IF(N450&gt;0,E450/N450,0)</f>
        <v>20.502500000000001</v>
      </c>
      <c r="R450" t="b">
        <v>0</v>
      </c>
      <c r="S450" s="6" t="s">
        <v>8266</v>
      </c>
      <c r="T450" s="6" t="s">
        <v>8272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tr">
        <f t="shared" ref="G451:G514" si="21">IF(D451&lt;=1000,"Less Than 1000",IF(D451&lt;=4999,"1000 to 4999",IF(D451&lt;=9999,"5000 to 9999",IF(D451&lt;=14999,"10000 to 14999",IF(D451&lt;=19999,"15000 to 19999",IF(D451&lt;=24999,"20000 to 24999",IF(D451&lt;=29999,"25000 to 29999",IF(D451&lt;=34999,"30000 to 34999",IF(D451&lt;=39999,"35000 to 39999",IF(D451&lt;=44999,"40000 to 44999",IF(D451&lt;=49999,"45000 to 49999",IF(D451&gt;=50000,"Not within Scope",9999))))))))))))</f>
        <v>1000 to 4999</v>
      </c>
      <c r="H451" t="s">
        <v>8223</v>
      </c>
      <c r="I451" t="s">
        <v>8245</v>
      </c>
      <c r="J451">
        <v>1382017085</v>
      </c>
      <c r="K451" s="8">
        <f t="shared" ref="K451:K514" si="22">(((J451/60)/60)/24)+DATE(1970,1,1)</f>
        <v>41564.568113425928</v>
      </c>
      <c r="L451">
        <v>1379425085</v>
      </c>
      <c r="M451" s="8">
        <f t="shared" ref="M451:M514" si="23">(((L451/60)/60)/24)+DATE(1970,1,1)</f>
        <v>41534.568113425928</v>
      </c>
      <c r="N451">
        <v>5</v>
      </c>
      <c r="O451" t="b">
        <v>0</v>
      </c>
      <c r="P451" s="7">
        <f>E451/D451</f>
        <v>2.2499999999999999E-2</v>
      </c>
      <c r="Q451" s="6">
        <f>IF(N451&gt;0,E451/N451,0)</f>
        <v>9</v>
      </c>
      <c r="R451" t="b">
        <v>0</v>
      </c>
      <c r="S451" s="6" t="s">
        <v>8266</v>
      </c>
      <c r="T451" s="6" t="s">
        <v>8272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tr">
        <f t="shared" si="21"/>
        <v>Not within Scope</v>
      </c>
      <c r="H452" t="s">
        <v>8222</v>
      </c>
      <c r="I452" t="s">
        <v>8244</v>
      </c>
      <c r="J452">
        <v>1392417800</v>
      </c>
      <c r="K452" s="8">
        <f t="shared" si="22"/>
        <v>41684.946759259255</v>
      </c>
      <c r="L452">
        <v>1389825800</v>
      </c>
      <c r="M452" s="8">
        <f t="shared" si="23"/>
        <v>41654.946759259255</v>
      </c>
      <c r="N452">
        <v>7</v>
      </c>
      <c r="O452" t="b">
        <v>0</v>
      </c>
      <c r="P452" s="7">
        <f>E452/D452</f>
        <v>7.92E-3</v>
      </c>
      <c r="Q452" s="6">
        <f>IF(N452&gt;0,E452/N452,0)</f>
        <v>56.571428571428569</v>
      </c>
      <c r="R452" t="b">
        <v>0</v>
      </c>
      <c r="S452" s="6" t="s">
        <v>8266</v>
      </c>
      <c r="T452" s="6" t="s">
        <v>8272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tr">
        <f t="shared" si="21"/>
        <v>20000 to 24999</v>
      </c>
      <c r="H453" t="s">
        <v>8222</v>
      </c>
      <c r="I453" t="s">
        <v>8244</v>
      </c>
      <c r="J453">
        <v>1390669791</v>
      </c>
      <c r="K453" s="8">
        <f t="shared" si="22"/>
        <v>41664.715173611112</v>
      </c>
      <c r="L453">
        <v>1388077791</v>
      </c>
      <c r="M453" s="8">
        <f t="shared" si="23"/>
        <v>41634.715173611112</v>
      </c>
      <c r="N453">
        <v>0</v>
      </c>
      <c r="O453" t="b">
        <v>0</v>
      </c>
      <c r="P453" s="7">
        <f>E453/D453</f>
        <v>0</v>
      </c>
      <c r="Q453" s="6">
        <f>IF(N453&gt;0,E453/N453,0)</f>
        <v>0</v>
      </c>
      <c r="R453" t="b">
        <v>0</v>
      </c>
      <c r="S453" s="6" t="s">
        <v>8266</v>
      </c>
      <c r="T453" s="6" t="s">
        <v>8272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tr">
        <f t="shared" si="21"/>
        <v>Less Than 1000</v>
      </c>
      <c r="H454" t="s">
        <v>8222</v>
      </c>
      <c r="I454" t="s">
        <v>8244</v>
      </c>
      <c r="J454">
        <v>1431536015</v>
      </c>
      <c r="K454" s="8">
        <f t="shared" si="22"/>
        <v>42137.703877314809</v>
      </c>
      <c r="L454">
        <v>1428944015</v>
      </c>
      <c r="M454" s="8">
        <f t="shared" si="23"/>
        <v>42107.703877314809</v>
      </c>
      <c r="N454">
        <v>12</v>
      </c>
      <c r="O454" t="b">
        <v>0</v>
      </c>
      <c r="P454" s="7">
        <f>E454/D454</f>
        <v>0.64</v>
      </c>
      <c r="Q454" s="6">
        <f>IF(N454&gt;0,E454/N454,0)</f>
        <v>40</v>
      </c>
      <c r="R454" t="b">
        <v>0</v>
      </c>
      <c r="S454" s="6" t="s">
        <v>8266</v>
      </c>
      <c r="T454" s="6" t="s">
        <v>8272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tr">
        <f t="shared" si="21"/>
        <v>Not within Scope</v>
      </c>
      <c r="H455" t="s">
        <v>8222</v>
      </c>
      <c r="I455" t="s">
        <v>8244</v>
      </c>
      <c r="J455">
        <v>1424375279</v>
      </c>
      <c r="K455" s="8">
        <f t="shared" si="22"/>
        <v>42054.824988425928</v>
      </c>
      <c r="L455">
        <v>1422992879</v>
      </c>
      <c r="M455" s="8">
        <f t="shared" si="23"/>
        <v>42038.824988425928</v>
      </c>
      <c r="N455">
        <v>2</v>
      </c>
      <c r="O455" t="b">
        <v>0</v>
      </c>
      <c r="P455" s="7">
        <f>E455/D455</f>
        <v>2.740447957839262E-4</v>
      </c>
      <c r="Q455" s="6">
        <f>IF(N455&gt;0,E455/N455,0)</f>
        <v>13</v>
      </c>
      <c r="R455" t="b">
        <v>0</v>
      </c>
      <c r="S455" s="6" t="s">
        <v>8266</v>
      </c>
      <c r="T455" s="6" t="s">
        <v>8272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tr">
        <f t="shared" si="21"/>
        <v>10000 to 14999</v>
      </c>
      <c r="H456" t="s">
        <v>8222</v>
      </c>
      <c r="I456" t="s">
        <v>8244</v>
      </c>
      <c r="J456">
        <v>1417007640</v>
      </c>
      <c r="K456" s="8">
        <f t="shared" si="22"/>
        <v>41969.551388888889</v>
      </c>
      <c r="L456">
        <v>1414343571</v>
      </c>
      <c r="M456" s="8">
        <f t="shared" si="23"/>
        <v>41938.717256944445</v>
      </c>
      <c r="N456">
        <v>5</v>
      </c>
      <c r="O456" t="b">
        <v>0</v>
      </c>
      <c r="P456" s="7">
        <f>E456/D456</f>
        <v>8.2000000000000007E-3</v>
      </c>
      <c r="Q456" s="6">
        <f>IF(N456&gt;0,E456/N456,0)</f>
        <v>16.399999999999999</v>
      </c>
      <c r="R456" t="b">
        <v>0</v>
      </c>
      <c r="S456" s="6" t="s">
        <v>8266</v>
      </c>
      <c r="T456" s="6" t="s">
        <v>8272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tr">
        <f t="shared" si="21"/>
        <v>Not within Scope</v>
      </c>
      <c r="H457" t="s">
        <v>8222</v>
      </c>
      <c r="I457" t="s">
        <v>8244</v>
      </c>
      <c r="J457">
        <v>1334622660</v>
      </c>
      <c r="K457" s="8">
        <f t="shared" si="22"/>
        <v>41016.021527777775</v>
      </c>
      <c r="L457">
        <v>1330733022</v>
      </c>
      <c r="M457" s="8">
        <f t="shared" si="23"/>
        <v>40971.002569444441</v>
      </c>
      <c r="N457">
        <v>2</v>
      </c>
      <c r="O457" t="b">
        <v>0</v>
      </c>
      <c r="P457" s="7">
        <f>E457/D457</f>
        <v>6.9230769230769226E-4</v>
      </c>
      <c r="Q457" s="6">
        <f>IF(N457&gt;0,E457/N457,0)</f>
        <v>22.5</v>
      </c>
      <c r="R457" t="b">
        <v>0</v>
      </c>
      <c r="S457" s="6" t="s">
        <v>8266</v>
      </c>
      <c r="T457" s="6" t="s">
        <v>8272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tr">
        <f t="shared" si="21"/>
        <v>5000 to 9999</v>
      </c>
      <c r="H458" t="s">
        <v>8222</v>
      </c>
      <c r="I458" t="s">
        <v>8244</v>
      </c>
      <c r="J458">
        <v>1382414340</v>
      </c>
      <c r="K458" s="8">
        <f t="shared" si="22"/>
        <v>41569.165972222225</v>
      </c>
      <c r="L458">
        <v>1380559201</v>
      </c>
      <c r="M458" s="8">
        <f t="shared" si="23"/>
        <v>41547.694456018515</v>
      </c>
      <c r="N458">
        <v>3</v>
      </c>
      <c r="O458" t="b">
        <v>0</v>
      </c>
      <c r="P458" s="7">
        <f>E458/D458</f>
        <v>6.8631863186318634E-3</v>
      </c>
      <c r="Q458" s="6">
        <f>IF(N458&gt;0,E458/N458,0)</f>
        <v>20.333333333333332</v>
      </c>
      <c r="R458" t="b">
        <v>0</v>
      </c>
      <c r="S458" s="6" t="s">
        <v>8266</v>
      </c>
      <c r="T458" s="6" t="s">
        <v>8272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tr">
        <f t="shared" si="21"/>
        <v>20000 to 24999</v>
      </c>
      <c r="H459" t="s">
        <v>8227</v>
      </c>
      <c r="I459" t="s">
        <v>8249</v>
      </c>
      <c r="J459">
        <v>1408213512</v>
      </c>
      <c r="K459" s="8">
        <f t="shared" si="22"/>
        <v>41867.767500000002</v>
      </c>
      <c r="L459">
        <v>1405621512</v>
      </c>
      <c r="M459" s="8">
        <f t="shared" si="23"/>
        <v>41837.767500000002</v>
      </c>
      <c r="N459">
        <v>0</v>
      </c>
      <c r="O459" t="b">
        <v>0</v>
      </c>
      <c r="P459" s="7">
        <f>E459/D459</f>
        <v>0</v>
      </c>
      <c r="Q459" s="6">
        <f>IF(N459&gt;0,E459/N459,0)</f>
        <v>0</v>
      </c>
      <c r="R459" t="b">
        <v>0</v>
      </c>
      <c r="S459" s="6" t="s">
        <v>8266</v>
      </c>
      <c r="T459" s="6" t="s">
        <v>8272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tr">
        <f t="shared" si="21"/>
        <v>10000 to 14999</v>
      </c>
      <c r="H460" t="s">
        <v>8223</v>
      </c>
      <c r="I460" t="s">
        <v>8245</v>
      </c>
      <c r="J460">
        <v>1368550060</v>
      </c>
      <c r="K460" s="8">
        <f t="shared" si="22"/>
        <v>41408.69976851852</v>
      </c>
      <c r="L460">
        <v>1365958060</v>
      </c>
      <c r="M460" s="8">
        <f t="shared" si="23"/>
        <v>41378.69976851852</v>
      </c>
      <c r="N460">
        <v>49</v>
      </c>
      <c r="O460" t="b">
        <v>0</v>
      </c>
      <c r="P460" s="7">
        <f>E460/D460</f>
        <v>8.2100000000000006E-2</v>
      </c>
      <c r="Q460" s="6">
        <f>IF(N460&gt;0,E460/N460,0)</f>
        <v>16.755102040816325</v>
      </c>
      <c r="R460" t="b">
        <v>0</v>
      </c>
      <c r="S460" s="6" t="s">
        <v>8266</v>
      </c>
      <c r="T460" s="6" t="s">
        <v>8272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tr">
        <f t="shared" si="21"/>
        <v>35000 to 39999</v>
      </c>
      <c r="H461" t="s">
        <v>8222</v>
      </c>
      <c r="I461" t="s">
        <v>8244</v>
      </c>
      <c r="J461">
        <v>1321201327</v>
      </c>
      <c r="K461" s="8">
        <f t="shared" si="22"/>
        <v>40860.682025462964</v>
      </c>
      <c r="L461">
        <v>1316013727</v>
      </c>
      <c r="M461" s="8">
        <f t="shared" si="23"/>
        <v>40800.6403587963</v>
      </c>
      <c r="N461">
        <v>1</v>
      </c>
      <c r="O461" t="b">
        <v>0</v>
      </c>
      <c r="P461" s="7">
        <f>E461/D461</f>
        <v>6.4102564102564103E-4</v>
      </c>
      <c r="Q461" s="6">
        <f>IF(N461&gt;0,E461/N461,0)</f>
        <v>25</v>
      </c>
      <c r="R461" t="b">
        <v>0</v>
      </c>
      <c r="S461" s="6" t="s">
        <v>8266</v>
      </c>
      <c r="T461" s="6" t="s">
        <v>8272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tr">
        <f t="shared" si="21"/>
        <v>5000 to 9999</v>
      </c>
      <c r="H462" t="s">
        <v>8222</v>
      </c>
      <c r="I462" t="s">
        <v>8244</v>
      </c>
      <c r="J462">
        <v>1401595200</v>
      </c>
      <c r="K462" s="8">
        <f t="shared" si="22"/>
        <v>41791.166666666664</v>
      </c>
      <c r="L462">
        <v>1398862875</v>
      </c>
      <c r="M462" s="8">
        <f t="shared" si="23"/>
        <v>41759.542534722219</v>
      </c>
      <c r="N462">
        <v>2</v>
      </c>
      <c r="O462" t="b">
        <v>0</v>
      </c>
      <c r="P462" s="7">
        <f>E462/D462</f>
        <v>2.9411764705882353E-3</v>
      </c>
      <c r="Q462" s="6">
        <f>IF(N462&gt;0,E462/N462,0)</f>
        <v>12.5</v>
      </c>
      <c r="R462" t="b">
        <v>0</v>
      </c>
      <c r="S462" s="6" t="s">
        <v>8266</v>
      </c>
      <c r="T462" s="6" t="s">
        <v>8272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tr">
        <f t="shared" si="21"/>
        <v>Less Than 1000</v>
      </c>
      <c r="H463" t="s">
        <v>8223</v>
      </c>
      <c r="I463" t="s">
        <v>8245</v>
      </c>
      <c r="J463">
        <v>1370204367</v>
      </c>
      <c r="K463" s="8">
        <f t="shared" si="22"/>
        <v>41427.84684027778</v>
      </c>
      <c r="L463">
        <v>1368476367</v>
      </c>
      <c r="M463" s="8">
        <f t="shared" si="23"/>
        <v>41407.84684027778</v>
      </c>
      <c r="N463">
        <v>0</v>
      </c>
      <c r="O463" t="b">
        <v>0</v>
      </c>
      <c r="P463" s="7">
        <f>E463/D463</f>
        <v>0</v>
      </c>
      <c r="Q463" s="6">
        <f>IF(N463&gt;0,E463/N463,0)</f>
        <v>0</v>
      </c>
      <c r="R463" t="b">
        <v>0</v>
      </c>
      <c r="S463" s="6" t="s">
        <v>8266</v>
      </c>
      <c r="T463" s="6" t="s">
        <v>8272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tr">
        <f t="shared" si="21"/>
        <v>Not within Scope</v>
      </c>
      <c r="H464" t="s">
        <v>8222</v>
      </c>
      <c r="I464" t="s">
        <v>8244</v>
      </c>
      <c r="J464">
        <v>1312945341</v>
      </c>
      <c r="K464" s="8">
        <f t="shared" si="22"/>
        <v>40765.126631944448</v>
      </c>
      <c r="L464">
        <v>1307761341</v>
      </c>
      <c r="M464" s="8">
        <f t="shared" si="23"/>
        <v>40705.126631944448</v>
      </c>
      <c r="N464">
        <v>0</v>
      </c>
      <c r="O464" t="b">
        <v>0</v>
      </c>
      <c r="P464" s="7">
        <f>E464/D464</f>
        <v>0</v>
      </c>
      <c r="Q464" s="6">
        <f>IF(N464&gt;0,E464/N464,0)</f>
        <v>0</v>
      </c>
      <c r="R464" t="b">
        <v>0</v>
      </c>
      <c r="S464" s="6" t="s">
        <v>8266</v>
      </c>
      <c r="T464" s="6" t="s">
        <v>8272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tr">
        <f t="shared" si="21"/>
        <v>Not within Scope</v>
      </c>
      <c r="H465" t="s">
        <v>8222</v>
      </c>
      <c r="I465" t="s">
        <v>8244</v>
      </c>
      <c r="J465">
        <v>1316883753</v>
      </c>
      <c r="K465" s="8">
        <f t="shared" si="22"/>
        <v>40810.710104166668</v>
      </c>
      <c r="L465">
        <v>1311699753</v>
      </c>
      <c r="M465" s="8">
        <f t="shared" si="23"/>
        <v>40750.710104166668</v>
      </c>
      <c r="N465">
        <v>11</v>
      </c>
      <c r="O465" t="b">
        <v>0</v>
      </c>
      <c r="P465" s="7">
        <f>E465/D465</f>
        <v>2.2727272727272728E-2</v>
      </c>
      <c r="Q465" s="6">
        <f>IF(N465&gt;0,E465/N465,0)</f>
        <v>113.63636363636364</v>
      </c>
      <c r="R465" t="b">
        <v>0</v>
      </c>
      <c r="S465" s="6" t="s">
        <v>8266</v>
      </c>
      <c r="T465" s="6" t="s">
        <v>8272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tr">
        <f t="shared" si="21"/>
        <v>1000 to 4999</v>
      </c>
      <c r="H466" t="s">
        <v>8234</v>
      </c>
      <c r="I466" t="s">
        <v>8247</v>
      </c>
      <c r="J466">
        <v>1463602935</v>
      </c>
      <c r="K466" s="8">
        <f t="shared" si="22"/>
        <v>42508.848784722228</v>
      </c>
      <c r="L466">
        <v>1461874935</v>
      </c>
      <c r="M466" s="8">
        <f t="shared" si="23"/>
        <v>42488.848784722228</v>
      </c>
      <c r="N466">
        <v>1</v>
      </c>
      <c r="O466" t="b">
        <v>0</v>
      </c>
      <c r="P466" s="7">
        <f>E466/D466</f>
        <v>9.9009900990099011E-4</v>
      </c>
      <c r="Q466" s="6">
        <f>IF(N466&gt;0,E466/N466,0)</f>
        <v>1</v>
      </c>
      <c r="R466" t="b">
        <v>0</v>
      </c>
      <c r="S466" s="6" t="s">
        <v>8266</v>
      </c>
      <c r="T466" s="6" t="s">
        <v>8272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tr">
        <f t="shared" si="21"/>
        <v>Less Than 1000</v>
      </c>
      <c r="H467" t="s">
        <v>8222</v>
      </c>
      <c r="I467" t="s">
        <v>8244</v>
      </c>
      <c r="J467">
        <v>1403837574</v>
      </c>
      <c r="K467" s="8">
        <f t="shared" si="22"/>
        <v>41817.120069444441</v>
      </c>
      <c r="L467">
        <v>1402455174</v>
      </c>
      <c r="M467" s="8">
        <f t="shared" si="23"/>
        <v>41801.120069444441</v>
      </c>
      <c r="N467">
        <v>8</v>
      </c>
      <c r="O467" t="b">
        <v>0</v>
      </c>
      <c r="P467" s="7">
        <f>E467/D467</f>
        <v>0.26953125</v>
      </c>
      <c r="Q467" s="6">
        <f>IF(N467&gt;0,E467/N467,0)</f>
        <v>17.25</v>
      </c>
      <c r="R467" t="b">
        <v>0</v>
      </c>
      <c r="S467" s="6" t="s">
        <v>8266</v>
      </c>
      <c r="T467" s="6" t="s">
        <v>8272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tr">
        <f t="shared" si="21"/>
        <v>10000 to 14999</v>
      </c>
      <c r="H468" t="s">
        <v>8222</v>
      </c>
      <c r="I468" t="s">
        <v>8244</v>
      </c>
      <c r="J468">
        <v>1347057464</v>
      </c>
      <c r="K468" s="8">
        <f t="shared" si="22"/>
        <v>41159.942870370374</v>
      </c>
      <c r="L468">
        <v>1344465464</v>
      </c>
      <c r="M468" s="8">
        <f t="shared" si="23"/>
        <v>41129.942870370374</v>
      </c>
      <c r="N468">
        <v>5</v>
      </c>
      <c r="O468" t="b">
        <v>0</v>
      </c>
      <c r="P468" s="7">
        <f>E468/D468</f>
        <v>7.6E-3</v>
      </c>
      <c r="Q468" s="6">
        <f>IF(N468&gt;0,E468/N468,0)</f>
        <v>15.2</v>
      </c>
      <c r="R468" t="b">
        <v>0</v>
      </c>
      <c r="S468" s="6" t="s">
        <v>8266</v>
      </c>
      <c r="T468" s="6" t="s">
        <v>8272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tr">
        <f t="shared" si="21"/>
        <v>20000 to 24999</v>
      </c>
      <c r="H469" t="s">
        <v>8222</v>
      </c>
      <c r="I469" t="s">
        <v>8244</v>
      </c>
      <c r="J469">
        <v>1348849134</v>
      </c>
      <c r="K469" s="8">
        <f t="shared" si="22"/>
        <v>41180.679791666669</v>
      </c>
      <c r="L469">
        <v>1344961134</v>
      </c>
      <c r="M469" s="8">
        <f t="shared" si="23"/>
        <v>41135.679791666669</v>
      </c>
      <c r="N469">
        <v>39</v>
      </c>
      <c r="O469" t="b">
        <v>0</v>
      </c>
      <c r="P469" s="7">
        <f>E469/D469</f>
        <v>0.21575</v>
      </c>
      <c r="Q469" s="6">
        <f>IF(N469&gt;0,E469/N469,0)</f>
        <v>110.64102564102564</v>
      </c>
      <c r="R469" t="b">
        <v>0</v>
      </c>
      <c r="S469" s="6" t="s">
        <v>8266</v>
      </c>
      <c r="T469" s="6" t="s">
        <v>8272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tr">
        <f t="shared" si="21"/>
        <v>5000 to 9999</v>
      </c>
      <c r="H470" t="s">
        <v>8222</v>
      </c>
      <c r="I470" t="s">
        <v>8244</v>
      </c>
      <c r="J470">
        <v>1341978665</v>
      </c>
      <c r="K470" s="8">
        <f t="shared" si="22"/>
        <v>41101.160474537035</v>
      </c>
      <c r="L470">
        <v>1336795283</v>
      </c>
      <c r="M470" s="8">
        <f t="shared" si="23"/>
        <v>41041.167627314811</v>
      </c>
      <c r="N470">
        <v>0</v>
      </c>
      <c r="O470" t="b">
        <v>0</v>
      </c>
      <c r="P470" s="7">
        <f>E470/D470</f>
        <v>0</v>
      </c>
      <c r="Q470" s="6">
        <f>IF(N470&gt;0,E470/N470,0)</f>
        <v>0</v>
      </c>
      <c r="R470" t="b">
        <v>0</v>
      </c>
      <c r="S470" s="6" t="s">
        <v>8266</v>
      </c>
      <c r="T470" s="6" t="s">
        <v>8272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tr">
        <f t="shared" si="21"/>
        <v>5000 to 9999</v>
      </c>
      <c r="H471" t="s">
        <v>8223</v>
      </c>
      <c r="I471" t="s">
        <v>8245</v>
      </c>
      <c r="J471">
        <v>1409960724</v>
      </c>
      <c r="K471" s="8">
        <f t="shared" si="22"/>
        <v>41887.989861111113</v>
      </c>
      <c r="L471">
        <v>1404776724</v>
      </c>
      <c r="M471" s="8">
        <f t="shared" si="23"/>
        <v>41827.989861111113</v>
      </c>
      <c r="N471">
        <v>0</v>
      </c>
      <c r="O471" t="b">
        <v>0</v>
      </c>
      <c r="P471" s="7">
        <f>E471/D471</f>
        <v>0</v>
      </c>
      <c r="Q471" s="6">
        <f>IF(N471&gt;0,E471/N471,0)</f>
        <v>0</v>
      </c>
      <c r="R471" t="b">
        <v>0</v>
      </c>
      <c r="S471" s="6" t="s">
        <v>8266</v>
      </c>
      <c r="T471" s="6" t="s">
        <v>8272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tr">
        <f t="shared" si="21"/>
        <v>5000 to 9999</v>
      </c>
      <c r="H472" t="s">
        <v>8222</v>
      </c>
      <c r="I472" t="s">
        <v>8244</v>
      </c>
      <c r="J472">
        <v>1389844800</v>
      </c>
      <c r="K472" s="8">
        <f t="shared" si="22"/>
        <v>41655.166666666664</v>
      </c>
      <c r="L472">
        <v>1385524889</v>
      </c>
      <c r="M472" s="8">
        <f t="shared" si="23"/>
        <v>41605.167696759258</v>
      </c>
      <c r="N472">
        <v>2</v>
      </c>
      <c r="O472" t="b">
        <v>0</v>
      </c>
      <c r="P472" s="7">
        <f>E472/D472</f>
        <v>1.0200000000000001E-2</v>
      </c>
      <c r="Q472" s="6">
        <f>IF(N472&gt;0,E472/N472,0)</f>
        <v>25.5</v>
      </c>
      <c r="R472" t="b">
        <v>0</v>
      </c>
      <c r="S472" s="6" t="s">
        <v>8266</v>
      </c>
      <c r="T472" s="6" t="s">
        <v>8272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tr">
        <f t="shared" si="21"/>
        <v>Not within Scope</v>
      </c>
      <c r="H473" t="s">
        <v>8222</v>
      </c>
      <c r="I473" t="s">
        <v>8244</v>
      </c>
      <c r="J473">
        <v>1397924379</v>
      </c>
      <c r="K473" s="8">
        <f t="shared" si="22"/>
        <v>41748.680312500001</v>
      </c>
      <c r="L473">
        <v>1394039979</v>
      </c>
      <c r="M473" s="8">
        <f t="shared" si="23"/>
        <v>41703.721979166665</v>
      </c>
      <c r="N473">
        <v>170</v>
      </c>
      <c r="O473" t="b">
        <v>0</v>
      </c>
      <c r="P473" s="7">
        <f>E473/D473</f>
        <v>0.11892727272727273</v>
      </c>
      <c r="Q473" s="6">
        <f>IF(N473&gt;0,E473/N473,0)</f>
        <v>38.476470588235294</v>
      </c>
      <c r="R473" t="b">
        <v>0</v>
      </c>
      <c r="S473" s="6" t="s">
        <v>8266</v>
      </c>
      <c r="T473" s="6" t="s">
        <v>8272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tr">
        <f t="shared" si="21"/>
        <v>Less Than 1000</v>
      </c>
      <c r="H474" t="s">
        <v>8222</v>
      </c>
      <c r="I474" t="s">
        <v>8244</v>
      </c>
      <c r="J474">
        <v>1408831718</v>
      </c>
      <c r="K474" s="8">
        <f t="shared" si="22"/>
        <v>41874.922662037039</v>
      </c>
      <c r="L474">
        <v>1406239718</v>
      </c>
      <c r="M474" s="8">
        <f t="shared" si="23"/>
        <v>41844.922662037039</v>
      </c>
      <c r="N474">
        <v>5</v>
      </c>
      <c r="O474" t="b">
        <v>0</v>
      </c>
      <c r="P474" s="7">
        <f>E474/D474</f>
        <v>0.17624999999999999</v>
      </c>
      <c r="Q474" s="6">
        <f>IF(N474&gt;0,E474/N474,0)</f>
        <v>28.2</v>
      </c>
      <c r="R474" t="b">
        <v>0</v>
      </c>
      <c r="S474" s="6" t="s">
        <v>8266</v>
      </c>
      <c r="T474" s="6" t="s">
        <v>8272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tr">
        <f t="shared" si="21"/>
        <v>30000 to 34999</v>
      </c>
      <c r="H475" t="s">
        <v>8222</v>
      </c>
      <c r="I475" t="s">
        <v>8244</v>
      </c>
      <c r="J475">
        <v>1410972319</v>
      </c>
      <c r="K475" s="8">
        <f t="shared" si="22"/>
        <v>41899.698136574072</v>
      </c>
      <c r="L475">
        <v>1408380319</v>
      </c>
      <c r="M475" s="8">
        <f t="shared" si="23"/>
        <v>41869.698136574072</v>
      </c>
      <c r="N475">
        <v>14</v>
      </c>
      <c r="O475" t="b">
        <v>0</v>
      </c>
      <c r="P475" s="7">
        <f>E475/D475</f>
        <v>2.87E-2</v>
      </c>
      <c r="Q475" s="6">
        <f>IF(N475&gt;0,E475/N475,0)</f>
        <v>61.5</v>
      </c>
      <c r="R475" t="b">
        <v>0</v>
      </c>
      <c r="S475" s="6" t="s">
        <v>8266</v>
      </c>
      <c r="T475" s="6" t="s">
        <v>8272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tr">
        <f t="shared" si="21"/>
        <v>1000 to 4999</v>
      </c>
      <c r="H476" t="s">
        <v>8222</v>
      </c>
      <c r="I476" t="s">
        <v>8244</v>
      </c>
      <c r="J476">
        <v>1487318029</v>
      </c>
      <c r="K476" s="8">
        <f t="shared" si="22"/>
        <v>42783.329039351855</v>
      </c>
      <c r="L476">
        <v>1484726029</v>
      </c>
      <c r="M476" s="8">
        <f t="shared" si="23"/>
        <v>42753.329039351855</v>
      </c>
      <c r="N476">
        <v>1</v>
      </c>
      <c r="O476" t="b">
        <v>0</v>
      </c>
      <c r="P476" s="7">
        <f>E476/D476</f>
        <v>3.0303030303030303E-4</v>
      </c>
      <c r="Q476" s="6">
        <f>IF(N476&gt;0,E476/N476,0)</f>
        <v>1</v>
      </c>
      <c r="R476" t="b">
        <v>0</v>
      </c>
      <c r="S476" s="6" t="s">
        <v>8266</v>
      </c>
      <c r="T476" s="6" t="s">
        <v>8272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tr">
        <f t="shared" si="21"/>
        <v>1000 to 4999</v>
      </c>
      <c r="H477" t="s">
        <v>8222</v>
      </c>
      <c r="I477" t="s">
        <v>8244</v>
      </c>
      <c r="J477">
        <v>1430877843</v>
      </c>
      <c r="K477" s="8">
        <f t="shared" si="22"/>
        <v>42130.086145833338</v>
      </c>
      <c r="L477">
        <v>1428285843</v>
      </c>
      <c r="M477" s="8">
        <f t="shared" si="23"/>
        <v>42100.086145833338</v>
      </c>
      <c r="N477">
        <v>0</v>
      </c>
      <c r="O477" t="b">
        <v>0</v>
      </c>
      <c r="P477" s="7">
        <f>E477/D477</f>
        <v>0</v>
      </c>
      <c r="Q477" s="6">
        <f>IF(N477&gt;0,E477/N477,0)</f>
        <v>0</v>
      </c>
      <c r="R477" t="b">
        <v>0</v>
      </c>
      <c r="S477" s="6" t="s">
        <v>8266</v>
      </c>
      <c r="T477" s="6" t="s">
        <v>8272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tr">
        <f t="shared" si="21"/>
        <v>Not within Scope</v>
      </c>
      <c r="H478" t="s">
        <v>8222</v>
      </c>
      <c r="I478" t="s">
        <v>8244</v>
      </c>
      <c r="J478">
        <v>1401767940</v>
      </c>
      <c r="K478" s="8">
        <f t="shared" si="22"/>
        <v>41793.165972222225</v>
      </c>
      <c r="L478">
        <v>1398727441</v>
      </c>
      <c r="M478" s="8">
        <f t="shared" si="23"/>
        <v>41757.975011574075</v>
      </c>
      <c r="N478">
        <v>124</v>
      </c>
      <c r="O478" t="b">
        <v>0</v>
      </c>
      <c r="P478" s="7">
        <f>E478/D478</f>
        <v>2.2302681818181819E-2</v>
      </c>
      <c r="Q478" s="6">
        <f>IF(N478&gt;0,E478/N478,0)</f>
        <v>39.569274193548388</v>
      </c>
      <c r="R478" t="b">
        <v>0</v>
      </c>
      <c r="S478" s="6" t="s">
        <v>8266</v>
      </c>
      <c r="T478" s="6" t="s">
        <v>8272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tr">
        <f t="shared" si="21"/>
        <v>1000 to 4999</v>
      </c>
      <c r="H479" t="s">
        <v>8222</v>
      </c>
      <c r="I479" t="s">
        <v>8244</v>
      </c>
      <c r="J479">
        <v>1337371334</v>
      </c>
      <c r="K479" s="8">
        <f t="shared" si="22"/>
        <v>41047.83488425926</v>
      </c>
      <c r="L479">
        <v>1332187334</v>
      </c>
      <c r="M479" s="8">
        <f t="shared" si="23"/>
        <v>40987.83488425926</v>
      </c>
      <c r="N479">
        <v>0</v>
      </c>
      <c r="O479" t="b">
        <v>0</v>
      </c>
      <c r="P479" s="7">
        <f>E479/D479</f>
        <v>0</v>
      </c>
      <c r="Q479" s="6">
        <f>IF(N479&gt;0,E479/N479,0)</f>
        <v>0</v>
      </c>
      <c r="R479" t="b">
        <v>0</v>
      </c>
      <c r="S479" s="6" t="s">
        <v>8266</v>
      </c>
      <c r="T479" s="6" t="s">
        <v>8272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tr">
        <f t="shared" si="21"/>
        <v>10000 to 14999</v>
      </c>
      <c r="H480" t="s">
        <v>8222</v>
      </c>
      <c r="I480" t="s">
        <v>8244</v>
      </c>
      <c r="J480">
        <v>1427921509</v>
      </c>
      <c r="K480" s="8">
        <f t="shared" si="22"/>
        <v>42095.869317129633</v>
      </c>
      <c r="L480">
        <v>1425333109</v>
      </c>
      <c r="M480" s="8">
        <f t="shared" si="23"/>
        <v>42065.910983796297</v>
      </c>
      <c r="N480">
        <v>0</v>
      </c>
      <c r="O480" t="b">
        <v>0</v>
      </c>
      <c r="P480" s="7">
        <f>E480/D480</f>
        <v>0</v>
      </c>
      <c r="Q480" s="6">
        <f>IF(N480&gt;0,E480/N480,0)</f>
        <v>0</v>
      </c>
      <c r="R480" t="b">
        <v>0</v>
      </c>
      <c r="S480" s="6" t="s">
        <v>8266</v>
      </c>
      <c r="T480" s="6" t="s">
        <v>8272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tr">
        <f t="shared" si="21"/>
        <v>15000 to 19999</v>
      </c>
      <c r="H481" t="s">
        <v>8222</v>
      </c>
      <c r="I481" t="s">
        <v>8244</v>
      </c>
      <c r="J481">
        <v>1416566835</v>
      </c>
      <c r="K481" s="8">
        <f t="shared" si="22"/>
        <v>41964.449479166666</v>
      </c>
      <c r="L481">
        <v>1411379235</v>
      </c>
      <c r="M481" s="8">
        <f t="shared" si="23"/>
        <v>41904.407812500001</v>
      </c>
      <c r="N481">
        <v>55</v>
      </c>
      <c r="O481" t="b">
        <v>0</v>
      </c>
      <c r="P481" s="7">
        <f>E481/D481</f>
        <v>0.3256</v>
      </c>
      <c r="Q481" s="6">
        <f>IF(N481&gt;0,E481/N481,0)</f>
        <v>88.8</v>
      </c>
      <c r="R481" t="b">
        <v>0</v>
      </c>
      <c r="S481" s="6" t="s">
        <v>8266</v>
      </c>
      <c r="T481" s="6" t="s">
        <v>8272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tr">
        <f t="shared" si="21"/>
        <v>40000 to 44999</v>
      </c>
      <c r="H482" t="s">
        <v>8222</v>
      </c>
      <c r="I482" t="s">
        <v>8244</v>
      </c>
      <c r="J482">
        <v>1376049615</v>
      </c>
      <c r="K482" s="8">
        <f t="shared" si="22"/>
        <v>41495.500173611108</v>
      </c>
      <c r="L482">
        <v>1373457615</v>
      </c>
      <c r="M482" s="8">
        <f t="shared" si="23"/>
        <v>41465.500173611108</v>
      </c>
      <c r="N482">
        <v>140</v>
      </c>
      <c r="O482" t="b">
        <v>0</v>
      </c>
      <c r="P482" s="7">
        <f>E482/D482</f>
        <v>0.19409999999999999</v>
      </c>
      <c r="Q482" s="6">
        <f>IF(N482&gt;0,E482/N482,0)</f>
        <v>55.457142857142856</v>
      </c>
      <c r="R482" t="b">
        <v>0</v>
      </c>
      <c r="S482" s="6" t="s">
        <v>8266</v>
      </c>
      <c r="T482" s="6" t="s">
        <v>8272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tr">
        <f t="shared" si="21"/>
        <v>30000 to 34999</v>
      </c>
      <c r="H483" t="s">
        <v>8222</v>
      </c>
      <c r="I483" t="s">
        <v>8244</v>
      </c>
      <c r="J483">
        <v>1349885289</v>
      </c>
      <c r="K483" s="8">
        <f t="shared" si="22"/>
        <v>41192.672326388885</v>
      </c>
      <c r="L483">
        <v>1347293289</v>
      </c>
      <c r="M483" s="8">
        <f t="shared" si="23"/>
        <v>41162.672326388885</v>
      </c>
      <c r="N483">
        <v>21</v>
      </c>
      <c r="O483" t="b">
        <v>0</v>
      </c>
      <c r="P483" s="7">
        <f>E483/D483</f>
        <v>6.0999999999999999E-2</v>
      </c>
      <c r="Q483" s="6">
        <f>IF(N483&gt;0,E483/N483,0)</f>
        <v>87.142857142857139</v>
      </c>
      <c r="R483" t="b">
        <v>0</v>
      </c>
      <c r="S483" s="6" t="s">
        <v>8266</v>
      </c>
      <c r="T483" s="6" t="s">
        <v>8272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tr">
        <f t="shared" si="21"/>
        <v>10000 to 14999</v>
      </c>
      <c r="H484" t="s">
        <v>8222</v>
      </c>
      <c r="I484" t="s">
        <v>8244</v>
      </c>
      <c r="J484">
        <v>1460644440</v>
      </c>
      <c r="K484" s="8">
        <f t="shared" si="22"/>
        <v>42474.606944444444</v>
      </c>
      <c r="L484">
        <v>1458336690</v>
      </c>
      <c r="M484" s="8">
        <f t="shared" si="23"/>
        <v>42447.896875000006</v>
      </c>
      <c r="N484">
        <v>1</v>
      </c>
      <c r="O484" t="b">
        <v>0</v>
      </c>
      <c r="P484" s="7">
        <f>E484/D484</f>
        <v>1E-3</v>
      </c>
      <c r="Q484" s="6">
        <f>IF(N484&gt;0,E484/N484,0)</f>
        <v>10</v>
      </c>
      <c r="R484" t="b">
        <v>0</v>
      </c>
      <c r="S484" s="6" t="s">
        <v>8266</v>
      </c>
      <c r="T484" s="6" t="s">
        <v>8272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tr">
        <f t="shared" si="21"/>
        <v>15000 to 19999</v>
      </c>
      <c r="H485" t="s">
        <v>8223</v>
      </c>
      <c r="I485" t="s">
        <v>8245</v>
      </c>
      <c r="J485">
        <v>1359434672</v>
      </c>
      <c r="K485" s="8">
        <f t="shared" si="22"/>
        <v>41303.197592592594</v>
      </c>
      <c r="L485">
        <v>1354250672</v>
      </c>
      <c r="M485" s="8">
        <f t="shared" si="23"/>
        <v>41243.197592592594</v>
      </c>
      <c r="N485">
        <v>147</v>
      </c>
      <c r="O485" t="b">
        <v>0</v>
      </c>
      <c r="P485" s="7">
        <f>E485/D485</f>
        <v>0.502</v>
      </c>
      <c r="Q485" s="6">
        <f>IF(N485&gt;0,E485/N485,0)</f>
        <v>51.224489795918366</v>
      </c>
      <c r="R485" t="b">
        <v>0</v>
      </c>
      <c r="S485" s="6" t="s">
        <v>8266</v>
      </c>
      <c r="T485" s="6" t="s">
        <v>8272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tr">
        <f t="shared" si="21"/>
        <v>Not within Scope</v>
      </c>
      <c r="H486" t="s">
        <v>8223</v>
      </c>
      <c r="I486" t="s">
        <v>8245</v>
      </c>
      <c r="J486">
        <v>1446766372</v>
      </c>
      <c r="K486" s="8">
        <f t="shared" si="22"/>
        <v>42313.981157407412</v>
      </c>
      <c r="L486">
        <v>1443220372</v>
      </c>
      <c r="M486" s="8">
        <f t="shared" si="23"/>
        <v>42272.93949074074</v>
      </c>
      <c r="N486">
        <v>11</v>
      </c>
      <c r="O486" t="b">
        <v>0</v>
      </c>
      <c r="P486" s="7">
        <f>E486/D486</f>
        <v>1.8625E-3</v>
      </c>
      <c r="Q486" s="6">
        <f>IF(N486&gt;0,E486/N486,0)</f>
        <v>13.545454545454545</v>
      </c>
      <c r="R486" t="b">
        <v>0</v>
      </c>
      <c r="S486" s="6" t="s">
        <v>8266</v>
      </c>
      <c r="T486" s="6" t="s">
        <v>8272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tr">
        <f t="shared" si="21"/>
        <v>35000 to 39999</v>
      </c>
      <c r="H487" t="s">
        <v>8223</v>
      </c>
      <c r="I487" t="s">
        <v>8245</v>
      </c>
      <c r="J487">
        <v>1368792499</v>
      </c>
      <c r="K487" s="8">
        <f t="shared" si="22"/>
        <v>41411.50577546296</v>
      </c>
      <c r="L487">
        <v>1366200499</v>
      </c>
      <c r="M487" s="8">
        <f t="shared" si="23"/>
        <v>41381.50577546296</v>
      </c>
      <c r="N487">
        <v>125</v>
      </c>
      <c r="O487" t="b">
        <v>0</v>
      </c>
      <c r="P487" s="7">
        <f>E487/D487</f>
        <v>0.21906971229845085</v>
      </c>
      <c r="Q487" s="6">
        <f>IF(N487&gt;0,E487/N487,0)</f>
        <v>66.520080000000007</v>
      </c>
      <c r="R487" t="b">
        <v>0</v>
      </c>
      <c r="S487" s="6" t="s">
        <v>8266</v>
      </c>
      <c r="T487" s="6" t="s">
        <v>8272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tr">
        <f t="shared" si="21"/>
        <v>Not within Scope</v>
      </c>
      <c r="H488" t="s">
        <v>8224</v>
      </c>
      <c r="I488" t="s">
        <v>8246</v>
      </c>
      <c r="J488">
        <v>1401662239</v>
      </c>
      <c r="K488" s="8">
        <f t="shared" si="22"/>
        <v>41791.94258101852</v>
      </c>
      <c r="L488">
        <v>1399070239</v>
      </c>
      <c r="M488" s="8">
        <f t="shared" si="23"/>
        <v>41761.94258101852</v>
      </c>
      <c r="N488">
        <v>1</v>
      </c>
      <c r="O488" t="b">
        <v>0</v>
      </c>
      <c r="P488" s="7">
        <f>E488/D488</f>
        <v>9.0909090909090904E-5</v>
      </c>
      <c r="Q488" s="6">
        <f>IF(N488&gt;0,E488/N488,0)</f>
        <v>50</v>
      </c>
      <c r="R488" t="b">
        <v>0</v>
      </c>
      <c r="S488" s="6" t="s">
        <v>8266</v>
      </c>
      <c r="T488" s="6" t="s">
        <v>8272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tr">
        <f t="shared" si="21"/>
        <v>Not within Scope</v>
      </c>
      <c r="H489" t="s">
        <v>8227</v>
      </c>
      <c r="I489" t="s">
        <v>8249</v>
      </c>
      <c r="J489">
        <v>1482678994</v>
      </c>
      <c r="K489" s="8">
        <f t="shared" si="22"/>
        <v>42729.636504629627</v>
      </c>
      <c r="L489">
        <v>1477491394</v>
      </c>
      <c r="M489" s="8">
        <f t="shared" si="23"/>
        <v>42669.594837962963</v>
      </c>
      <c r="N489">
        <v>0</v>
      </c>
      <c r="O489" t="b">
        <v>0</v>
      </c>
      <c r="P489" s="7">
        <f>E489/D489</f>
        <v>0</v>
      </c>
      <c r="Q489" s="6">
        <f>IF(N489&gt;0,E489/N489,0)</f>
        <v>0</v>
      </c>
      <c r="R489" t="b">
        <v>0</v>
      </c>
      <c r="S489" s="6" t="s">
        <v>8266</v>
      </c>
      <c r="T489" s="6" t="s">
        <v>8272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tr">
        <f t="shared" si="21"/>
        <v>10000 to 14999</v>
      </c>
      <c r="H490" t="s">
        <v>8222</v>
      </c>
      <c r="I490" t="s">
        <v>8244</v>
      </c>
      <c r="J490">
        <v>1483924700</v>
      </c>
      <c r="K490" s="8">
        <f t="shared" si="22"/>
        <v>42744.054398148146</v>
      </c>
      <c r="L490">
        <v>1481332700</v>
      </c>
      <c r="M490" s="8">
        <f t="shared" si="23"/>
        <v>42714.054398148146</v>
      </c>
      <c r="N490">
        <v>0</v>
      </c>
      <c r="O490" t="b">
        <v>0</v>
      </c>
      <c r="P490" s="7">
        <f>E490/D490</f>
        <v>0</v>
      </c>
      <c r="Q490" s="6">
        <f>IF(N490&gt;0,E490/N490,0)</f>
        <v>0</v>
      </c>
      <c r="R490" t="b">
        <v>0</v>
      </c>
      <c r="S490" s="6" t="s">
        <v>8266</v>
      </c>
      <c r="T490" s="6" t="s">
        <v>8272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tr">
        <f t="shared" si="21"/>
        <v>Not within Scope</v>
      </c>
      <c r="H491" t="s">
        <v>8222</v>
      </c>
      <c r="I491" t="s">
        <v>8244</v>
      </c>
      <c r="J491">
        <v>1325763180</v>
      </c>
      <c r="K491" s="8">
        <f t="shared" si="22"/>
        <v>40913.481249999997</v>
      </c>
      <c r="L491">
        <v>1323084816</v>
      </c>
      <c r="M491" s="8">
        <f t="shared" si="23"/>
        <v>40882.481666666667</v>
      </c>
      <c r="N491">
        <v>3</v>
      </c>
      <c r="O491" t="b">
        <v>0</v>
      </c>
      <c r="P491" s="7">
        <f>E491/D491</f>
        <v>2.8667813379201833E-3</v>
      </c>
      <c r="Q491" s="6">
        <f>IF(N491&gt;0,E491/N491,0)</f>
        <v>71.666666666666671</v>
      </c>
      <c r="R491" t="b">
        <v>0</v>
      </c>
      <c r="S491" s="6" t="s">
        <v>8266</v>
      </c>
      <c r="T491" s="6" t="s">
        <v>8272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tr">
        <f t="shared" si="21"/>
        <v>Less Than 1000</v>
      </c>
      <c r="H492" t="s">
        <v>8222</v>
      </c>
      <c r="I492" t="s">
        <v>8244</v>
      </c>
      <c r="J492">
        <v>1345677285</v>
      </c>
      <c r="K492" s="8">
        <f t="shared" si="22"/>
        <v>41143.968576388892</v>
      </c>
      <c r="L492">
        <v>1343085285</v>
      </c>
      <c r="M492" s="8">
        <f t="shared" si="23"/>
        <v>41113.968576388892</v>
      </c>
      <c r="N492">
        <v>0</v>
      </c>
      <c r="O492" t="b">
        <v>0</v>
      </c>
      <c r="P492" s="7">
        <f>E492/D492</f>
        <v>0</v>
      </c>
      <c r="Q492" s="6">
        <f>IF(N492&gt;0,E492/N492,0)</f>
        <v>0</v>
      </c>
      <c r="R492" t="b">
        <v>0</v>
      </c>
      <c r="S492" s="6" t="s">
        <v>8266</v>
      </c>
      <c r="T492" s="6" t="s">
        <v>8272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tr">
        <f t="shared" si="21"/>
        <v>10000 to 14999</v>
      </c>
      <c r="H493" t="s">
        <v>8222</v>
      </c>
      <c r="I493" t="s">
        <v>8244</v>
      </c>
      <c r="J493">
        <v>1453937699</v>
      </c>
      <c r="K493" s="8">
        <f t="shared" si="22"/>
        <v>42396.982627314821</v>
      </c>
      <c r="L493">
        <v>1451345699</v>
      </c>
      <c r="M493" s="8">
        <f t="shared" si="23"/>
        <v>42366.982627314821</v>
      </c>
      <c r="N493">
        <v>0</v>
      </c>
      <c r="O493" t="b">
        <v>0</v>
      </c>
      <c r="P493" s="7">
        <f>E493/D493</f>
        <v>0</v>
      </c>
      <c r="Q493" s="6">
        <f>IF(N493&gt;0,E493/N493,0)</f>
        <v>0</v>
      </c>
      <c r="R493" t="b">
        <v>0</v>
      </c>
      <c r="S493" s="6" t="s">
        <v>8266</v>
      </c>
      <c r="T493" s="6" t="s">
        <v>8272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tr">
        <f t="shared" si="21"/>
        <v>Not within Scope</v>
      </c>
      <c r="H494" t="s">
        <v>8233</v>
      </c>
      <c r="I494" t="s">
        <v>8253</v>
      </c>
      <c r="J494">
        <v>1476319830</v>
      </c>
      <c r="K494" s="8">
        <f t="shared" si="22"/>
        <v>42656.03506944445</v>
      </c>
      <c r="L494">
        <v>1471135830</v>
      </c>
      <c r="M494" s="8">
        <f t="shared" si="23"/>
        <v>42596.03506944445</v>
      </c>
      <c r="N494">
        <v>0</v>
      </c>
      <c r="O494" t="b">
        <v>0</v>
      </c>
      <c r="P494" s="7">
        <f>E494/D494</f>
        <v>0</v>
      </c>
      <c r="Q494" s="6">
        <f>IF(N494&gt;0,E494/N494,0)</f>
        <v>0</v>
      </c>
      <c r="R494" t="b">
        <v>0</v>
      </c>
      <c r="S494" s="6" t="s">
        <v>8266</v>
      </c>
      <c r="T494" s="6" t="s">
        <v>8272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tr">
        <f t="shared" si="21"/>
        <v>30000 to 34999</v>
      </c>
      <c r="H495" t="s">
        <v>8223</v>
      </c>
      <c r="I495" t="s">
        <v>8245</v>
      </c>
      <c r="J495">
        <v>1432142738</v>
      </c>
      <c r="K495" s="8">
        <f t="shared" si="22"/>
        <v>42144.726134259254</v>
      </c>
      <c r="L495">
        <v>1429550738</v>
      </c>
      <c r="M495" s="8">
        <f t="shared" si="23"/>
        <v>42114.726134259254</v>
      </c>
      <c r="N495">
        <v>0</v>
      </c>
      <c r="O495" t="b">
        <v>0</v>
      </c>
      <c r="P495" s="7">
        <f>E495/D495</f>
        <v>0</v>
      </c>
      <c r="Q495" s="6">
        <f>IF(N495&gt;0,E495/N495,0)</f>
        <v>0</v>
      </c>
      <c r="R495" t="b">
        <v>0</v>
      </c>
      <c r="S495" s="6" t="s">
        <v>8266</v>
      </c>
      <c r="T495" s="6" t="s">
        <v>8272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tr">
        <f t="shared" si="21"/>
        <v>20000 to 24999</v>
      </c>
      <c r="H496" t="s">
        <v>8222</v>
      </c>
      <c r="I496" t="s">
        <v>8244</v>
      </c>
      <c r="J496">
        <v>1404356400</v>
      </c>
      <c r="K496" s="8">
        <f t="shared" si="22"/>
        <v>41823.125</v>
      </c>
      <c r="L496">
        <v>1402343765</v>
      </c>
      <c r="M496" s="8">
        <f t="shared" si="23"/>
        <v>41799.830613425926</v>
      </c>
      <c r="N496">
        <v>3</v>
      </c>
      <c r="O496" t="b">
        <v>0</v>
      </c>
      <c r="P496" s="7">
        <f>E496/D496</f>
        <v>1.5499999999999999E-3</v>
      </c>
      <c r="Q496" s="6">
        <f>IF(N496&gt;0,E496/N496,0)</f>
        <v>10.333333333333334</v>
      </c>
      <c r="R496" t="b">
        <v>0</v>
      </c>
      <c r="S496" s="6" t="s">
        <v>8266</v>
      </c>
      <c r="T496" s="6" t="s">
        <v>8272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tr">
        <f t="shared" si="21"/>
        <v>5000 to 9999</v>
      </c>
      <c r="H497" t="s">
        <v>8222</v>
      </c>
      <c r="I497" t="s">
        <v>8244</v>
      </c>
      <c r="J497">
        <v>1437076305</v>
      </c>
      <c r="K497" s="8">
        <f t="shared" si="22"/>
        <v>42201.827604166669</v>
      </c>
      <c r="L497">
        <v>1434484305</v>
      </c>
      <c r="M497" s="8">
        <f t="shared" si="23"/>
        <v>42171.827604166669</v>
      </c>
      <c r="N497">
        <v>0</v>
      </c>
      <c r="O497" t="b">
        <v>0</v>
      </c>
      <c r="P497" s="7">
        <f>E497/D497</f>
        <v>0</v>
      </c>
      <c r="Q497" s="6">
        <f>IF(N497&gt;0,E497/N497,0)</f>
        <v>0</v>
      </c>
      <c r="R497" t="b">
        <v>0</v>
      </c>
      <c r="S497" s="6" t="s">
        <v>8266</v>
      </c>
      <c r="T497" s="6" t="s">
        <v>8272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tr">
        <f t="shared" si="21"/>
        <v>Not within Scope</v>
      </c>
      <c r="H498" t="s">
        <v>8222</v>
      </c>
      <c r="I498" t="s">
        <v>8244</v>
      </c>
      <c r="J498">
        <v>1392070874</v>
      </c>
      <c r="K498" s="8">
        <f t="shared" si="22"/>
        <v>41680.93141203704</v>
      </c>
      <c r="L498">
        <v>1386886874</v>
      </c>
      <c r="M498" s="8">
        <f t="shared" si="23"/>
        <v>41620.93141203704</v>
      </c>
      <c r="N498">
        <v>1</v>
      </c>
      <c r="O498" t="b">
        <v>0</v>
      </c>
      <c r="P498" s="7">
        <f>E498/D498</f>
        <v>1.6666666666666667E-5</v>
      </c>
      <c r="Q498" s="6">
        <f>IF(N498&gt;0,E498/N498,0)</f>
        <v>1</v>
      </c>
      <c r="R498" t="b">
        <v>0</v>
      </c>
      <c r="S498" s="6" t="s">
        <v>8266</v>
      </c>
      <c r="T498" s="6" t="s">
        <v>8272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tr">
        <f t="shared" si="21"/>
        <v>1000 to 4999</v>
      </c>
      <c r="H499" t="s">
        <v>8222</v>
      </c>
      <c r="I499" t="s">
        <v>8244</v>
      </c>
      <c r="J499">
        <v>1419483600</v>
      </c>
      <c r="K499" s="8">
        <f t="shared" si="22"/>
        <v>41998.208333333328</v>
      </c>
      <c r="L499">
        <v>1414889665</v>
      </c>
      <c r="M499" s="8">
        <f t="shared" si="23"/>
        <v>41945.037789351853</v>
      </c>
      <c r="N499">
        <v>3</v>
      </c>
      <c r="O499" t="b">
        <v>0</v>
      </c>
      <c r="P499" s="7">
        <f>E499/D499</f>
        <v>6.6964285714285711E-3</v>
      </c>
      <c r="Q499" s="6">
        <f>IF(N499&gt;0,E499/N499,0)</f>
        <v>10</v>
      </c>
      <c r="R499" t="b">
        <v>0</v>
      </c>
      <c r="S499" s="6" t="s">
        <v>8266</v>
      </c>
      <c r="T499" s="6" t="s">
        <v>8272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tr">
        <f t="shared" si="21"/>
        <v>Not within Scope</v>
      </c>
      <c r="H500" t="s">
        <v>8222</v>
      </c>
      <c r="I500" t="s">
        <v>8244</v>
      </c>
      <c r="J500">
        <v>1324664249</v>
      </c>
      <c r="K500" s="8">
        <f t="shared" si="22"/>
        <v>40900.762141203704</v>
      </c>
      <c r="L500">
        <v>1321035449</v>
      </c>
      <c r="M500" s="8">
        <f t="shared" si="23"/>
        <v>40858.762141203704</v>
      </c>
      <c r="N500">
        <v>22</v>
      </c>
      <c r="O500" t="b">
        <v>0</v>
      </c>
      <c r="P500" s="7">
        <f>E500/D500</f>
        <v>4.5985132395404561E-2</v>
      </c>
      <c r="Q500" s="6">
        <f>IF(N500&gt;0,E500/N500,0)</f>
        <v>136.09090909090909</v>
      </c>
      <c r="R500" t="b">
        <v>0</v>
      </c>
      <c r="S500" s="6" t="s">
        <v>8266</v>
      </c>
      <c r="T500" s="6" t="s">
        <v>8272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tr">
        <f t="shared" si="21"/>
        <v>20000 to 24999</v>
      </c>
      <c r="H501" t="s">
        <v>8222</v>
      </c>
      <c r="I501" t="s">
        <v>8244</v>
      </c>
      <c r="J501">
        <v>1255381140</v>
      </c>
      <c r="K501" s="8">
        <f t="shared" si="22"/>
        <v>40098.874305555553</v>
      </c>
      <c r="L501">
        <v>1250630968</v>
      </c>
      <c r="M501" s="8">
        <f t="shared" si="23"/>
        <v>40043.895462962959</v>
      </c>
      <c r="N501">
        <v>26</v>
      </c>
      <c r="O501" t="b">
        <v>0</v>
      </c>
      <c r="P501" s="7">
        <f>E501/D501</f>
        <v>9.5500000000000002E-2</v>
      </c>
      <c r="Q501" s="6">
        <f>IF(N501&gt;0,E501/N501,0)</f>
        <v>73.461538461538467</v>
      </c>
      <c r="R501" t="b">
        <v>0</v>
      </c>
      <c r="S501" s="6" t="s">
        <v>8266</v>
      </c>
      <c r="T501" s="6" t="s">
        <v>8272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tr">
        <f t="shared" si="21"/>
        <v>5000 to 9999</v>
      </c>
      <c r="H502" t="s">
        <v>8222</v>
      </c>
      <c r="I502" t="s">
        <v>8244</v>
      </c>
      <c r="J502">
        <v>1273356960</v>
      </c>
      <c r="K502" s="8">
        <f t="shared" si="22"/>
        <v>40306.927777777775</v>
      </c>
      <c r="L502">
        <v>1268255751</v>
      </c>
      <c r="M502" s="8">
        <f t="shared" si="23"/>
        <v>40247.886006944449</v>
      </c>
      <c r="N502">
        <v>4</v>
      </c>
      <c r="O502" t="b">
        <v>0</v>
      </c>
      <c r="P502" s="7">
        <f>E502/D502</f>
        <v>3.307692307692308E-2</v>
      </c>
      <c r="Q502" s="6">
        <f>IF(N502&gt;0,E502/N502,0)</f>
        <v>53.75</v>
      </c>
      <c r="R502" t="b">
        <v>0</v>
      </c>
      <c r="S502" s="6" t="s">
        <v>8266</v>
      </c>
      <c r="T502" s="6" t="s">
        <v>8272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tr">
        <f t="shared" si="21"/>
        <v>10000 to 14999</v>
      </c>
      <c r="H503" t="s">
        <v>8222</v>
      </c>
      <c r="I503" t="s">
        <v>8244</v>
      </c>
      <c r="J503">
        <v>1310189851</v>
      </c>
      <c r="K503" s="8">
        <f t="shared" si="22"/>
        <v>40733.234386574077</v>
      </c>
      <c r="L503">
        <v>1307597851</v>
      </c>
      <c r="M503" s="8">
        <f t="shared" si="23"/>
        <v>40703.234386574077</v>
      </c>
      <c r="N503">
        <v>0</v>
      </c>
      <c r="O503" t="b">
        <v>0</v>
      </c>
      <c r="P503" s="7">
        <f>E503/D503</f>
        <v>0</v>
      </c>
      <c r="Q503" s="6">
        <f>IF(N503&gt;0,E503/N503,0)</f>
        <v>0</v>
      </c>
      <c r="R503" t="b">
        <v>0</v>
      </c>
      <c r="S503" s="6" t="s">
        <v>8266</v>
      </c>
      <c r="T503" s="6" t="s">
        <v>8272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tr">
        <f t="shared" si="21"/>
        <v>20000 to 24999</v>
      </c>
      <c r="H504" t="s">
        <v>8222</v>
      </c>
      <c r="I504" t="s">
        <v>8244</v>
      </c>
      <c r="J504">
        <v>1332073025</v>
      </c>
      <c r="K504" s="8">
        <f t="shared" si="22"/>
        <v>40986.511863425927</v>
      </c>
      <c r="L504">
        <v>1329484625</v>
      </c>
      <c r="M504" s="8">
        <f t="shared" si="23"/>
        <v>40956.553530092591</v>
      </c>
      <c r="N504">
        <v>4</v>
      </c>
      <c r="O504" t="b">
        <v>0</v>
      </c>
      <c r="P504" s="7">
        <f>E504/D504</f>
        <v>1.15E-2</v>
      </c>
      <c r="Q504" s="6">
        <f>IF(N504&gt;0,E504/N504,0)</f>
        <v>57.5</v>
      </c>
      <c r="R504" t="b">
        <v>0</v>
      </c>
      <c r="S504" s="6" t="s">
        <v>8266</v>
      </c>
      <c r="T504" s="6" t="s">
        <v>8272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tr">
        <f t="shared" si="21"/>
        <v>5000 to 9999</v>
      </c>
      <c r="H505" t="s">
        <v>8223</v>
      </c>
      <c r="I505" t="s">
        <v>8245</v>
      </c>
      <c r="J505">
        <v>1421498303</v>
      </c>
      <c r="K505" s="8">
        <f t="shared" si="22"/>
        <v>42021.526655092588</v>
      </c>
      <c r="L505">
        <v>1418906303</v>
      </c>
      <c r="M505" s="8">
        <f t="shared" si="23"/>
        <v>41991.526655092588</v>
      </c>
      <c r="N505">
        <v>9</v>
      </c>
      <c r="O505" t="b">
        <v>0</v>
      </c>
      <c r="P505" s="7">
        <f>E505/D505</f>
        <v>1.7538461538461537E-2</v>
      </c>
      <c r="Q505" s="6">
        <f>IF(N505&gt;0,E505/N505,0)</f>
        <v>12.666666666666666</v>
      </c>
      <c r="R505" t="b">
        <v>0</v>
      </c>
      <c r="S505" s="6" t="s">
        <v>8266</v>
      </c>
      <c r="T505" s="6" t="s">
        <v>8272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tr">
        <f t="shared" si="21"/>
        <v>20000 to 24999</v>
      </c>
      <c r="H506" t="s">
        <v>8222</v>
      </c>
      <c r="I506" t="s">
        <v>8244</v>
      </c>
      <c r="J506">
        <v>1334097387</v>
      </c>
      <c r="K506" s="8">
        <f t="shared" si="22"/>
        <v>41009.941979166666</v>
      </c>
      <c r="L506">
        <v>1328916987</v>
      </c>
      <c r="M506" s="8">
        <f t="shared" si="23"/>
        <v>40949.98364583333</v>
      </c>
      <c r="N506">
        <v>5</v>
      </c>
      <c r="O506" t="b">
        <v>0</v>
      </c>
      <c r="P506" s="7">
        <f>E506/D506</f>
        <v>1.3673469387755101E-2</v>
      </c>
      <c r="Q506" s="6">
        <f>IF(N506&gt;0,E506/N506,0)</f>
        <v>67</v>
      </c>
      <c r="R506" t="b">
        <v>0</v>
      </c>
      <c r="S506" s="6" t="s">
        <v>8266</v>
      </c>
      <c r="T506" s="6" t="s">
        <v>8272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tr">
        <f t="shared" si="21"/>
        <v>10000 to 14999</v>
      </c>
      <c r="H507" t="s">
        <v>8222</v>
      </c>
      <c r="I507" t="s">
        <v>8244</v>
      </c>
      <c r="J507">
        <v>1451010086</v>
      </c>
      <c r="K507" s="8">
        <f t="shared" si="22"/>
        <v>42363.098217592589</v>
      </c>
      <c r="L507">
        <v>1447122086</v>
      </c>
      <c r="M507" s="8">
        <f t="shared" si="23"/>
        <v>42318.098217592589</v>
      </c>
      <c r="N507">
        <v>14</v>
      </c>
      <c r="O507" t="b">
        <v>0</v>
      </c>
      <c r="P507" s="7">
        <f>E507/D507</f>
        <v>4.3333333333333331E-3</v>
      </c>
      <c r="Q507" s="6">
        <f>IF(N507&gt;0,E507/N507,0)</f>
        <v>3.7142857142857144</v>
      </c>
      <c r="R507" t="b">
        <v>0</v>
      </c>
      <c r="S507" s="6" t="s">
        <v>8266</v>
      </c>
      <c r="T507" s="6" t="s">
        <v>8272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tr">
        <f t="shared" si="21"/>
        <v>Not within Scope</v>
      </c>
      <c r="H508" t="s">
        <v>8222</v>
      </c>
      <c r="I508" t="s">
        <v>8244</v>
      </c>
      <c r="J508">
        <v>1376140520</v>
      </c>
      <c r="K508" s="8">
        <f t="shared" si="22"/>
        <v>41496.552314814813</v>
      </c>
      <c r="L508">
        <v>1373548520</v>
      </c>
      <c r="M508" s="8">
        <f t="shared" si="23"/>
        <v>41466.552314814813</v>
      </c>
      <c r="N508">
        <v>1</v>
      </c>
      <c r="O508" t="b">
        <v>0</v>
      </c>
      <c r="P508" s="7">
        <f>E508/D508</f>
        <v>1.25E-3</v>
      </c>
      <c r="Q508" s="6">
        <f>IF(N508&gt;0,E508/N508,0)</f>
        <v>250</v>
      </c>
      <c r="R508" t="b">
        <v>0</v>
      </c>
      <c r="S508" s="6" t="s">
        <v>8266</v>
      </c>
      <c r="T508" s="6" t="s">
        <v>8272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tr">
        <f t="shared" si="21"/>
        <v>20000 to 24999</v>
      </c>
      <c r="H509" t="s">
        <v>8222</v>
      </c>
      <c r="I509" t="s">
        <v>8244</v>
      </c>
      <c r="J509">
        <v>1350687657</v>
      </c>
      <c r="K509" s="8">
        <f t="shared" si="22"/>
        <v>41201.958993055552</v>
      </c>
      <c r="L509">
        <v>1346799657</v>
      </c>
      <c r="M509" s="8">
        <f t="shared" si="23"/>
        <v>41156.958993055552</v>
      </c>
      <c r="N509">
        <v>10</v>
      </c>
      <c r="O509" t="b">
        <v>0</v>
      </c>
      <c r="P509" s="7">
        <f>E509/D509</f>
        <v>3.2000000000000001E-2</v>
      </c>
      <c r="Q509" s="6">
        <f>IF(N509&gt;0,E509/N509,0)</f>
        <v>64</v>
      </c>
      <c r="R509" t="b">
        <v>0</v>
      </c>
      <c r="S509" s="6" t="s">
        <v>8266</v>
      </c>
      <c r="T509" s="6" t="s">
        <v>8272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tr">
        <f t="shared" si="21"/>
        <v>Not within Scope</v>
      </c>
      <c r="H510" t="s">
        <v>8222</v>
      </c>
      <c r="I510" t="s">
        <v>8244</v>
      </c>
      <c r="J510">
        <v>1337955240</v>
      </c>
      <c r="K510" s="8">
        <f t="shared" si="22"/>
        <v>41054.593055555553</v>
      </c>
      <c r="L510">
        <v>1332808501</v>
      </c>
      <c r="M510" s="8">
        <f t="shared" si="23"/>
        <v>40995.024317129632</v>
      </c>
      <c r="N510">
        <v>3</v>
      </c>
      <c r="O510" t="b">
        <v>0</v>
      </c>
      <c r="P510" s="7">
        <f>E510/D510</f>
        <v>8.0000000000000002E-3</v>
      </c>
      <c r="Q510" s="6">
        <f>IF(N510&gt;0,E510/N510,0)</f>
        <v>133.33333333333334</v>
      </c>
      <c r="R510" t="b">
        <v>0</v>
      </c>
      <c r="S510" s="6" t="s">
        <v>8266</v>
      </c>
      <c r="T510" s="6" t="s">
        <v>8272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tr">
        <f t="shared" si="21"/>
        <v>5000 to 9999</v>
      </c>
      <c r="H511" t="s">
        <v>8223</v>
      </c>
      <c r="I511" t="s">
        <v>8245</v>
      </c>
      <c r="J511">
        <v>1435504170</v>
      </c>
      <c r="K511" s="8">
        <f t="shared" si="22"/>
        <v>42183.631597222222</v>
      </c>
      <c r="L511">
        <v>1432912170</v>
      </c>
      <c r="M511" s="8">
        <f t="shared" si="23"/>
        <v>42153.631597222222</v>
      </c>
      <c r="N511">
        <v>1</v>
      </c>
      <c r="O511" t="b">
        <v>0</v>
      </c>
      <c r="P511" s="7">
        <f>E511/D511</f>
        <v>2E-3</v>
      </c>
      <c r="Q511" s="6">
        <f>IF(N511&gt;0,E511/N511,0)</f>
        <v>10</v>
      </c>
      <c r="R511" t="b">
        <v>0</v>
      </c>
      <c r="S511" s="6" t="s">
        <v>8266</v>
      </c>
      <c r="T511" s="6" t="s">
        <v>8272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tr">
        <f t="shared" si="21"/>
        <v>10000 to 14999</v>
      </c>
      <c r="H512" t="s">
        <v>8222</v>
      </c>
      <c r="I512" t="s">
        <v>8244</v>
      </c>
      <c r="J512">
        <v>1456805639</v>
      </c>
      <c r="K512" s="8">
        <f t="shared" si="22"/>
        <v>42430.176377314812</v>
      </c>
      <c r="L512">
        <v>1454213639</v>
      </c>
      <c r="M512" s="8">
        <f t="shared" si="23"/>
        <v>42400.176377314812</v>
      </c>
      <c r="N512">
        <v>0</v>
      </c>
      <c r="O512" t="b">
        <v>0</v>
      </c>
      <c r="P512" s="7">
        <f>E512/D512</f>
        <v>0</v>
      </c>
      <c r="Q512" s="6">
        <f>IF(N512&gt;0,E512/N512,0)</f>
        <v>0</v>
      </c>
      <c r="R512" t="b">
        <v>0</v>
      </c>
      <c r="S512" s="6" t="s">
        <v>8266</v>
      </c>
      <c r="T512" s="6" t="s">
        <v>8272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tr">
        <f t="shared" si="21"/>
        <v>5000 to 9999</v>
      </c>
      <c r="H513" t="s">
        <v>8222</v>
      </c>
      <c r="I513" t="s">
        <v>8244</v>
      </c>
      <c r="J513">
        <v>1365228982</v>
      </c>
      <c r="K513" s="8">
        <f t="shared" si="22"/>
        <v>41370.261365740742</v>
      </c>
      <c r="L513">
        <v>1362640582</v>
      </c>
      <c r="M513" s="8">
        <f t="shared" si="23"/>
        <v>41340.303032407406</v>
      </c>
      <c r="N513">
        <v>5</v>
      </c>
      <c r="O513" t="b">
        <v>0</v>
      </c>
      <c r="P513" s="7">
        <f>E513/D513</f>
        <v>0.03</v>
      </c>
      <c r="Q513" s="6">
        <f>IF(N513&gt;0,E513/N513,0)</f>
        <v>30</v>
      </c>
      <c r="R513" t="b">
        <v>0</v>
      </c>
      <c r="S513" s="6" t="s">
        <v>8266</v>
      </c>
      <c r="T513" s="6" t="s">
        <v>8272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tr">
        <f t="shared" si="21"/>
        <v>5000 to 9999</v>
      </c>
      <c r="H514" t="s">
        <v>8222</v>
      </c>
      <c r="I514" t="s">
        <v>8244</v>
      </c>
      <c r="J514">
        <v>1479667727</v>
      </c>
      <c r="K514" s="8">
        <f t="shared" si="22"/>
        <v>42694.783877314811</v>
      </c>
      <c r="L514">
        <v>1475776127</v>
      </c>
      <c r="M514" s="8">
        <f t="shared" si="23"/>
        <v>42649.742210648154</v>
      </c>
      <c r="N514">
        <v>2</v>
      </c>
      <c r="O514" t="b">
        <v>0</v>
      </c>
      <c r="P514" s="7">
        <f>E514/D514</f>
        <v>1.3749999999999999E-3</v>
      </c>
      <c r="Q514" s="6">
        <f>IF(N514&gt;0,E514/N514,0)</f>
        <v>5.5</v>
      </c>
      <c r="R514" t="b">
        <v>0</v>
      </c>
      <c r="S514" s="6" t="s">
        <v>8266</v>
      </c>
      <c r="T514" s="6" t="s">
        <v>8272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tr">
        <f t="shared" ref="G515:G578" si="24">IF(D515&lt;=1000,"Less Than 1000",IF(D515&lt;=4999,"1000 to 4999",IF(D515&lt;=9999,"5000 to 9999",IF(D515&lt;=14999,"10000 to 14999",IF(D515&lt;=19999,"15000 to 19999",IF(D515&lt;=24999,"20000 to 24999",IF(D515&lt;=29999,"25000 to 29999",IF(D515&lt;=34999,"30000 to 34999",IF(D515&lt;=39999,"35000 to 39999",IF(D515&lt;=44999,"40000 to 44999",IF(D515&lt;=49999,"45000 to 49999",IF(D515&gt;=50000,"Not within Scope",9999))))))))))))</f>
        <v>Not within Scope</v>
      </c>
      <c r="H515" t="s">
        <v>8222</v>
      </c>
      <c r="I515" t="s">
        <v>8244</v>
      </c>
      <c r="J515">
        <v>1471244400</v>
      </c>
      <c r="K515" s="8">
        <f t="shared" ref="K515:K578" si="25">(((J515/60)/60)/24)+DATE(1970,1,1)</f>
        <v>42597.291666666672</v>
      </c>
      <c r="L515">
        <v>1467387705</v>
      </c>
      <c r="M515" s="8">
        <f t="shared" ref="M515:M578" si="26">(((L515/60)/60)/24)+DATE(1970,1,1)</f>
        <v>42552.653993055559</v>
      </c>
      <c r="N515">
        <v>68</v>
      </c>
      <c r="O515" t="b">
        <v>0</v>
      </c>
      <c r="P515" s="7">
        <f>E515/D515</f>
        <v>0.13924</v>
      </c>
      <c r="Q515" s="6">
        <f>IF(N515&gt;0,E515/N515,0)</f>
        <v>102.38235294117646</v>
      </c>
      <c r="R515" t="b">
        <v>0</v>
      </c>
      <c r="S515" s="6" t="s">
        <v>8266</v>
      </c>
      <c r="T515" s="6" t="s">
        <v>8272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tr">
        <f t="shared" si="24"/>
        <v>1000 to 4999</v>
      </c>
      <c r="H516" t="s">
        <v>8227</v>
      </c>
      <c r="I516" t="s">
        <v>8249</v>
      </c>
      <c r="J516">
        <v>1407595447</v>
      </c>
      <c r="K516" s="8">
        <f t="shared" si="25"/>
        <v>41860.613969907405</v>
      </c>
      <c r="L516">
        <v>1405003447</v>
      </c>
      <c r="M516" s="8">
        <f t="shared" si="26"/>
        <v>41830.613969907405</v>
      </c>
      <c r="N516">
        <v>3</v>
      </c>
      <c r="O516" t="b">
        <v>0</v>
      </c>
      <c r="P516" s="7">
        <f>E516/D516</f>
        <v>3.3333333333333333E-2</v>
      </c>
      <c r="Q516" s="6">
        <f>IF(N516&gt;0,E516/N516,0)</f>
        <v>16.666666666666668</v>
      </c>
      <c r="R516" t="b">
        <v>0</v>
      </c>
      <c r="S516" s="6" t="s">
        <v>8266</v>
      </c>
      <c r="T516" s="6" t="s">
        <v>8272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tr">
        <f t="shared" si="24"/>
        <v>Not within Scope</v>
      </c>
      <c r="H517" t="s">
        <v>8222</v>
      </c>
      <c r="I517" t="s">
        <v>8244</v>
      </c>
      <c r="J517">
        <v>1451389601</v>
      </c>
      <c r="K517" s="8">
        <f t="shared" si="25"/>
        <v>42367.490752314814</v>
      </c>
      <c r="L517">
        <v>1447933601</v>
      </c>
      <c r="M517" s="8">
        <f t="shared" si="26"/>
        <v>42327.490752314814</v>
      </c>
      <c r="N517">
        <v>34</v>
      </c>
      <c r="O517" t="b">
        <v>0</v>
      </c>
      <c r="P517" s="7">
        <f>E517/D517</f>
        <v>0.25413402061855672</v>
      </c>
      <c r="Q517" s="6">
        <f>IF(N517&gt;0,E517/N517,0)</f>
        <v>725.02941176470586</v>
      </c>
      <c r="R517" t="b">
        <v>0</v>
      </c>
      <c r="S517" s="6" t="s">
        <v>8266</v>
      </c>
      <c r="T517" s="6" t="s">
        <v>8272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tr">
        <f t="shared" si="24"/>
        <v>5000 to 9999</v>
      </c>
      <c r="H518" t="s">
        <v>8223</v>
      </c>
      <c r="I518" t="s">
        <v>8245</v>
      </c>
      <c r="J518">
        <v>1432752080</v>
      </c>
      <c r="K518" s="8">
        <f t="shared" si="25"/>
        <v>42151.778703703705</v>
      </c>
      <c r="L518">
        <v>1427568080</v>
      </c>
      <c r="M518" s="8">
        <f t="shared" si="26"/>
        <v>42091.778703703705</v>
      </c>
      <c r="N518">
        <v>0</v>
      </c>
      <c r="O518" t="b">
        <v>0</v>
      </c>
      <c r="P518" s="7">
        <f>E518/D518</f>
        <v>0</v>
      </c>
      <c r="Q518" s="6">
        <f>IF(N518&gt;0,E518/N518,0)</f>
        <v>0</v>
      </c>
      <c r="R518" t="b">
        <v>0</v>
      </c>
      <c r="S518" s="6" t="s">
        <v>8266</v>
      </c>
      <c r="T518" s="6" t="s">
        <v>8272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tr">
        <f t="shared" si="24"/>
        <v>15000 to 19999</v>
      </c>
      <c r="H519" t="s">
        <v>8222</v>
      </c>
      <c r="I519" t="s">
        <v>8244</v>
      </c>
      <c r="J519">
        <v>1486046761</v>
      </c>
      <c r="K519" s="8">
        <f t="shared" si="25"/>
        <v>42768.615289351852</v>
      </c>
      <c r="L519">
        <v>1483454761</v>
      </c>
      <c r="M519" s="8">
        <f t="shared" si="26"/>
        <v>42738.615289351852</v>
      </c>
      <c r="N519">
        <v>3</v>
      </c>
      <c r="O519" t="b">
        <v>0</v>
      </c>
      <c r="P519" s="7">
        <f>E519/D519</f>
        <v>1.3666666666666667E-2</v>
      </c>
      <c r="Q519" s="6">
        <f>IF(N519&gt;0,E519/N519,0)</f>
        <v>68.333333333333329</v>
      </c>
      <c r="R519" t="b">
        <v>0</v>
      </c>
      <c r="S519" s="6" t="s">
        <v>8266</v>
      </c>
      <c r="T519" s="6" t="s">
        <v>8272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tr">
        <f t="shared" si="24"/>
        <v>5000 to 9999</v>
      </c>
      <c r="H520" t="s">
        <v>8222</v>
      </c>
      <c r="I520" t="s">
        <v>8244</v>
      </c>
      <c r="J520">
        <v>1441550760</v>
      </c>
      <c r="K520" s="8">
        <f t="shared" si="25"/>
        <v>42253.615277777775</v>
      </c>
      <c r="L520">
        <v>1438958824</v>
      </c>
      <c r="M520" s="8">
        <f t="shared" si="26"/>
        <v>42223.616018518514</v>
      </c>
      <c r="N520">
        <v>0</v>
      </c>
      <c r="O520" t="b">
        <v>0</v>
      </c>
      <c r="P520" s="7">
        <f>E520/D520</f>
        <v>0</v>
      </c>
      <c r="Q520" s="6">
        <f>IF(N520&gt;0,E520/N520,0)</f>
        <v>0</v>
      </c>
      <c r="R520" t="b">
        <v>0</v>
      </c>
      <c r="S520" s="6" t="s">
        <v>8266</v>
      </c>
      <c r="T520" s="6" t="s">
        <v>8272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tr">
        <f t="shared" si="24"/>
        <v>10000 to 14999</v>
      </c>
      <c r="H521" t="s">
        <v>8222</v>
      </c>
      <c r="I521" t="s">
        <v>8244</v>
      </c>
      <c r="J521">
        <v>1354699421</v>
      </c>
      <c r="K521" s="8">
        <f t="shared" si="25"/>
        <v>41248.391446759262</v>
      </c>
      <c r="L521">
        <v>1352107421</v>
      </c>
      <c r="M521" s="8">
        <f t="shared" si="26"/>
        <v>41218.391446759262</v>
      </c>
      <c r="N521">
        <v>70</v>
      </c>
      <c r="O521" t="b">
        <v>0</v>
      </c>
      <c r="P521" s="7">
        <f>E521/D521</f>
        <v>0.22881426547787684</v>
      </c>
      <c r="Q521" s="6">
        <f>IF(N521&gt;0,E521/N521,0)</f>
        <v>39.228571428571428</v>
      </c>
      <c r="R521" t="b">
        <v>0</v>
      </c>
      <c r="S521" s="6" t="s">
        <v>8266</v>
      </c>
      <c r="T521" s="6" t="s">
        <v>8272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tr">
        <f t="shared" si="24"/>
        <v>5000 to 9999</v>
      </c>
      <c r="H522" t="s">
        <v>8223</v>
      </c>
      <c r="I522" t="s">
        <v>8245</v>
      </c>
      <c r="J522">
        <v>1449766261</v>
      </c>
      <c r="K522" s="8">
        <f t="shared" si="25"/>
        <v>42348.702094907407</v>
      </c>
      <c r="L522">
        <v>1447174261</v>
      </c>
      <c r="M522" s="8">
        <f t="shared" si="26"/>
        <v>42318.702094907407</v>
      </c>
      <c r="N522">
        <v>34</v>
      </c>
      <c r="O522" t="b">
        <v>0</v>
      </c>
      <c r="P522" s="7">
        <f>E522/D522</f>
        <v>1.0209999999999999</v>
      </c>
      <c r="Q522" s="6">
        <f>IF(N522&gt;0,E522/N522,0)</f>
        <v>150.14705882352942</v>
      </c>
      <c r="R522" t="b">
        <v>1</v>
      </c>
      <c r="S522" s="6" t="s">
        <v>8273</v>
      </c>
      <c r="T522" s="6" t="s">
        <v>8274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tr">
        <f t="shared" si="24"/>
        <v>5000 to 9999</v>
      </c>
      <c r="H523" t="s">
        <v>8222</v>
      </c>
      <c r="I523" t="s">
        <v>8244</v>
      </c>
      <c r="J523">
        <v>1477976340</v>
      </c>
      <c r="K523" s="8">
        <f t="shared" si="25"/>
        <v>42675.207638888889</v>
      </c>
      <c r="L523">
        <v>1475460819</v>
      </c>
      <c r="M523" s="8">
        <f t="shared" si="26"/>
        <v>42646.092812499999</v>
      </c>
      <c r="N523">
        <v>56</v>
      </c>
      <c r="O523" t="b">
        <v>0</v>
      </c>
      <c r="P523" s="7">
        <f>E523/D523</f>
        <v>1.0464</v>
      </c>
      <c r="Q523" s="6">
        <f>IF(N523&gt;0,E523/N523,0)</f>
        <v>93.428571428571431</v>
      </c>
      <c r="R523" t="b">
        <v>1</v>
      </c>
      <c r="S523" s="6" t="s">
        <v>8273</v>
      </c>
      <c r="T523" s="6" t="s">
        <v>8274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tr">
        <f t="shared" si="24"/>
        <v>1000 to 4999</v>
      </c>
      <c r="H524" t="s">
        <v>8222</v>
      </c>
      <c r="I524" t="s">
        <v>8244</v>
      </c>
      <c r="J524">
        <v>1458518325</v>
      </c>
      <c r="K524" s="8">
        <f t="shared" si="25"/>
        <v>42449.999131944445</v>
      </c>
      <c r="L524">
        <v>1456793925</v>
      </c>
      <c r="M524" s="8">
        <f t="shared" si="26"/>
        <v>42430.040798611109</v>
      </c>
      <c r="N524">
        <v>31</v>
      </c>
      <c r="O524" t="b">
        <v>0</v>
      </c>
      <c r="P524" s="7">
        <f>E524/D524</f>
        <v>1.1466666666666667</v>
      </c>
      <c r="Q524" s="6">
        <f>IF(N524&gt;0,E524/N524,0)</f>
        <v>110.96774193548387</v>
      </c>
      <c r="R524" t="b">
        <v>1</v>
      </c>
      <c r="S524" s="6" t="s">
        <v>8273</v>
      </c>
      <c r="T524" s="6" t="s">
        <v>8274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tr">
        <f t="shared" si="24"/>
        <v>5000 to 9999</v>
      </c>
      <c r="H525" t="s">
        <v>8222</v>
      </c>
      <c r="I525" t="s">
        <v>8244</v>
      </c>
      <c r="J525">
        <v>1442805076</v>
      </c>
      <c r="K525" s="8">
        <f t="shared" si="25"/>
        <v>42268.13282407407</v>
      </c>
      <c r="L525">
        <v>1440213076</v>
      </c>
      <c r="M525" s="8">
        <f t="shared" si="26"/>
        <v>42238.13282407407</v>
      </c>
      <c r="N525">
        <v>84</v>
      </c>
      <c r="O525" t="b">
        <v>0</v>
      </c>
      <c r="P525" s="7">
        <f>E525/D525</f>
        <v>1.206</v>
      </c>
      <c r="Q525" s="6">
        <f>IF(N525&gt;0,E525/N525,0)</f>
        <v>71.785714285714292</v>
      </c>
      <c r="R525" t="b">
        <v>1</v>
      </c>
      <c r="S525" s="6" t="s">
        <v>8273</v>
      </c>
      <c r="T525" s="6" t="s">
        <v>8274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tr">
        <f t="shared" si="24"/>
        <v>1000 to 4999</v>
      </c>
      <c r="H526" t="s">
        <v>8223</v>
      </c>
      <c r="I526" t="s">
        <v>8245</v>
      </c>
      <c r="J526">
        <v>1464801169</v>
      </c>
      <c r="K526" s="8">
        <f t="shared" si="25"/>
        <v>42522.717233796298</v>
      </c>
      <c r="L526">
        <v>1462209169</v>
      </c>
      <c r="M526" s="8">
        <f t="shared" si="26"/>
        <v>42492.717233796298</v>
      </c>
      <c r="N526">
        <v>130</v>
      </c>
      <c r="O526" t="b">
        <v>0</v>
      </c>
      <c r="P526" s="7">
        <f>E526/D526</f>
        <v>1.0867285714285715</v>
      </c>
      <c r="Q526" s="6">
        <f>IF(N526&gt;0,E526/N526,0)</f>
        <v>29.258076923076924</v>
      </c>
      <c r="R526" t="b">
        <v>1</v>
      </c>
      <c r="S526" s="6" t="s">
        <v>8273</v>
      </c>
      <c r="T526" s="6" t="s">
        <v>8274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tr">
        <f t="shared" si="24"/>
        <v>10000 to 14999</v>
      </c>
      <c r="H527" t="s">
        <v>8222</v>
      </c>
      <c r="I527" t="s">
        <v>8244</v>
      </c>
      <c r="J527">
        <v>1410601041</v>
      </c>
      <c r="K527" s="8">
        <f t="shared" si="25"/>
        <v>41895.400937500002</v>
      </c>
      <c r="L527">
        <v>1406713041</v>
      </c>
      <c r="M527" s="8">
        <f t="shared" si="26"/>
        <v>41850.400937500002</v>
      </c>
      <c r="N527">
        <v>12</v>
      </c>
      <c r="O527" t="b">
        <v>0</v>
      </c>
      <c r="P527" s="7">
        <f>E527/D527</f>
        <v>1</v>
      </c>
      <c r="Q527" s="6">
        <f>IF(N527&gt;0,E527/N527,0)</f>
        <v>1000</v>
      </c>
      <c r="R527" t="b">
        <v>1</v>
      </c>
      <c r="S527" s="6" t="s">
        <v>8273</v>
      </c>
      <c r="T527" s="6" t="s">
        <v>8274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tr">
        <f t="shared" si="24"/>
        <v>1000 to 4999</v>
      </c>
      <c r="H528" t="s">
        <v>8223</v>
      </c>
      <c r="I528" t="s">
        <v>8245</v>
      </c>
      <c r="J528">
        <v>1438966800</v>
      </c>
      <c r="K528" s="8">
        <f t="shared" si="25"/>
        <v>42223.708333333328</v>
      </c>
      <c r="L528">
        <v>1436278344</v>
      </c>
      <c r="M528" s="8">
        <f t="shared" si="26"/>
        <v>42192.591944444444</v>
      </c>
      <c r="N528">
        <v>23</v>
      </c>
      <c r="O528" t="b">
        <v>0</v>
      </c>
      <c r="P528" s="7">
        <f>E528/D528</f>
        <v>1.1399999999999999</v>
      </c>
      <c r="Q528" s="6">
        <f>IF(N528&gt;0,E528/N528,0)</f>
        <v>74.347826086956516</v>
      </c>
      <c r="R528" t="b">
        <v>1</v>
      </c>
      <c r="S528" s="6" t="s">
        <v>8273</v>
      </c>
      <c r="T528" s="6" t="s">
        <v>8274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tr">
        <f t="shared" si="24"/>
        <v>10000 to 14999</v>
      </c>
      <c r="H529" t="s">
        <v>8222</v>
      </c>
      <c r="I529" t="s">
        <v>8244</v>
      </c>
      <c r="J529">
        <v>1487347500</v>
      </c>
      <c r="K529" s="8">
        <f t="shared" si="25"/>
        <v>42783.670138888891</v>
      </c>
      <c r="L529">
        <v>1484715366</v>
      </c>
      <c r="M529" s="8">
        <f t="shared" si="26"/>
        <v>42753.205625000002</v>
      </c>
      <c r="N529">
        <v>158</v>
      </c>
      <c r="O529" t="b">
        <v>0</v>
      </c>
      <c r="P529" s="7">
        <f>E529/D529</f>
        <v>1.0085</v>
      </c>
      <c r="Q529" s="6">
        <f>IF(N529&gt;0,E529/N529,0)</f>
        <v>63.829113924050631</v>
      </c>
      <c r="R529" t="b">
        <v>1</v>
      </c>
      <c r="S529" s="6" t="s">
        <v>8273</v>
      </c>
      <c r="T529" s="6" t="s">
        <v>8274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tr">
        <f t="shared" si="24"/>
        <v>1000 to 4999</v>
      </c>
      <c r="H530" t="s">
        <v>8222</v>
      </c>
      <c r="I530" t="s">
        <v>8244</v>
      </c>
      <c r="J530">
        <v>1434921600</v>
      </c>
      <c r="K530" s="8">
        <f t="shared" si="25"/>
        <v>42176.888888888891</v>
      </c>
      <c r="L530">
        <v>1433109907</v>
      </c>
      <c r="M530" s="8">
        <f t="shared" si="26"/>
        <v>42155.920219907406</v>
      </c>
      <c r="N530">
        <v>30</v>
      </c>
      <c r="O530" t="b">
        <v>0</v>
      </c>
      <c r="P530" s="7">
        <f>E530/D530</f>
        <v>1.1565217391304348</v>
      </c>
      <c r="Q530" s="6">
        <f>IF(N530&gt;0,E530/N530,0)</f>
        <v>44.333333333333336</v>
      </c>
      <c r="R530" t="b">
        <v>1</v>
      </c>
      <c r="S530" s="6" t="s">
        <v>8273</v>
      </c>
      <c r="T530" s="6" t="s">
        <v>8274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tr">
        <f t="shared" si="24"/>
        <v>1000 to 4999</v>
      </c>
      <c r="H531" t="s">
        <v>8227</v>
      </c>
      <c r="I531" t="s">
        <v>8249</v>
      </c>
      <c r="J531">
        <v>1484110800</v>
      </c>
      <c r="K531" s="8">
        <f t="shared" si="25"/>
        <v>42746.208333333328</v>
      </c>
      <c r="L531">
        <v>1482281094</v>
      </c>
      <c r="M531" s="8">
        <f t="shared" si="26"/>
        <v>42725.031180555554</v>
      </c>
      <c r="N531">
        <v>18</v>
      </c>
      <c r="O531" t="b">
        <v>0</v>
      </c>
      <c r="P531" s="7">
        <f>E531/D531</f>
        <v>1.3041666666666667</v>
      </c>
      <c r="Q531" s="6">
        <f>IF(N531&gt;0,E531/N531,0)</f>
        <v>86.944444444444443</v>
      </c>
      <c r="R531" t="b">
        <v>1</v>
      </c>
      <c r="S531" s="6" t="s">
        <v>8273</v>
      </c>
      <c r="T531" s="6" t="s">
        <v>8274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tr">
        <f t="shared" si="24"/>
        <v>1000 to 4999</v>
      </c>
      <c r="H532" t="s">
        <v>8222</v>
      </c>
      <c r="I532" t="s">
        <v>8244</v>
      </c>
      <c r="J532">
        <v>1435111200</v>
      </c>
      <c r="K532" s="8">
        <f t="shared" si="25"/>
        <v>42179.083333333328</v>
      </c>
      <c r="L532">
        <v>1433254268</v>
      </c>
      <c r="M532" s="8">
        <f t="shared" si="26"/>
        <v>42157.591064814813</v>
      </c>
      <c r="N532">
        <v>29</v>
      </c>
      <c r="O532" t="b">
        <v>0</v>
      </c>
      <c r="P532" s="7">
        <f>E532/D532</f>
        <v>1.0778267254038179</v>
      </c>
      <c r="Q532" s="6">
        <f>IF(N532&gt;0,E532/N532,0)</f>
        <v>126.55172413793103</v>
      </c>
      <c r="R532" t="b">
        <v>1</v>
      </c>
      <c r="S532" s="6" t="s">
        <v>8273</v>
      </c>
      <c r="T532" s="6" t="s">
        <v>8274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tr">
        <f t="shared" si="24"/>
        <v>1000 to 4999</v>
      </c>
      <c r="H533" t="s">
        <v>8222</v>
      </c>
      <c r="I533" t="s">
        <v>8244</v>
      </c>
      <c r="J533">
        <v>1481957940</v>
      </c>
      <c r="K533" s="8">
        <f t="shared" si="25"/>
        <v>42721.290972222225</v>
      </c>
      <c r="L533">
        <v>1478050429</v>
      </c>
      <c r="M533" s="8">
        <f t="shared" si="26"/>
        <v>42676.065150462964</v>
      </c>
      <c r="N533">
        <v>31</v>
      </c>
      <c r="O533" t="b">
        <v>0</v>
      </c>
      <c r="P533" s="7">
        <f>E533/D533</f>
        <v>1</v>
      </c>
      <c r="Q533" s="6">
        <f>IF(N533&gt;0,E533/N533,0)</f>
        <v>129.03225806451613</v>
      </c>
      <c r="R533" t="b">
        <v>1</v>
      </c>
      <c r="S533" s="6" t="s">
        <v>8273</v>
      </c>
      <c r="T533" s="6" t="s">
        <v>8274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tr">
        <f t="shared" si="24"/>
        <v>10000 to 14999</v>
      </c>
      <c r="H534" t="s">
        <v>8222</v>
      </c>
      <c r="I534" t="s">
        <v>8244</v>
      </c>
      <c r="J534">
        <v>1463098208</v>
      </c>
      <c r="K534" s="8">
        <f t="shared" si="25"/>
        <v>42503.007037037038</v>
      </c>
      <c r="L534">
        <v>1460506208</v>
      </c>
      <c r="M534" s="8">
        <f t="shared" si="26"/>
        <v>42473.007037037038</v>
      </c>
      <c r="N534">
        <v>173</v>
      </c>
      <c r="O534" t="b">
        <v>0</v>
      </c>
      <c r="P534" s="7">
        <f>E534/D534</f>
        <v>1.2324999999999999</v>
      </c>
      <c r="Q534" s="6">
        <f>IF(N534&gt;0,E534/N534,0)</f>
        <v>71.242774566473983</v>
      </c>
      <c r="R534" t="b">
        <v>1</v>
      </c>
      <c r="S534" s="6" t="s">
        <v>8273</v>
      </c>
      <c r="T534" s="6" t="s">
        <v>8274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tr">
        <f t="shared" si="24"/>
        <v>1000 to 4999</v>
      </c>
      <c r="H535" t="s">
        <v>8223</v>
      </c>
      <c r="I535" t="s">
        <v>8245</v>
      </c>
      <c r="J535">
        <v>1463394365</v>
      </c>
      <c r="K535" s="8">
        <f t="shared" si="25"/>
        <v>42506.43478009259</v>
      </c>
      <c r="L535">
        <v>1461320765</v>
      </c>
      <c r="M535" s="8">
        <f t="shared" si="26"/>
        <v>42482.43478009259</v>
      </c>
      <c r="N535">
        <v>17</v>
      </c>
      <c r="O535" t="b">
        <v>0</v>
      </c>
      <c r="P535" s="7">
        <f>E535/D535</f>
        <v>1.002</v>
      </c>
      <c r="Q535" s="6">
        <f>IF(N535&gt;0,E535/N535,0)</f>
        <v>117.88235294117646</v>
      </c>
      <c r="R535" t="b">
        <v>1</v>
      </c>
      <c r="S535" s="6" t="s">
        <v>8273</v>
      </c>
      <c r="T535" s="6" t="s">
        <v>8274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tr">
        <f t="shared" si="24"/>
        <v>15000 to 19999</v>
      </c>
      <c r="H536" t="s">
        <v>8232</v>
      </c>
      <c r="I536" t="s">
        <v>8252</v>
      </c>
      <c r="J536">
        <v>1446418800</v>
      </c>
      <c r="K536" s="8">
        <f t="shared" si="25"/>
        <v>42309.958333333328</v>
      </c>
      <c r="L536">
        <v>1443036470</v>
      </c>
      <c r="M536" s="8">
        <f t="shared" si="26"/>
        <v>42270.810995370368</v>
      </c>
      <c r="N536">
        <v>48</v>
      </c>
      <c r="O536" t="b">
        <v>0</v>
      </c>
      <c r="P536" s="7">
        <f>E536/D536</f>
        <v>1.0466666666666666</v>
      </c>
      <c r="Q536" s="6">
        <f>IF(N536&gt;0,E536/N536,0)</f>
        <v>327.08333333333331</v>
      </c>
      <c r="R536" t="b">
        <v>1</v>
      </c>
      <c r="S536" s="6" t="s">
        <v>8273</v>
      </c>
      <c r="T536" s="6" t="s">
        <v>8274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tr">
        <f t="shared" si="24"/>
        <v>1000 to 4999</v>
      </c>
      <c r="H537" t="s">
        <v>8223</v>
      </c>
      <c r="I537" t="s">
        <v>8245</v>
      </c>
      <c r="J537">
        <v>1483707905</v>
      </c>
      <c r="K537" s="8">
        <f t="shared" si="25"/>
        <v>42741.545196759253</v>
      </c>
      <c r="L537">
        <v>1481115905</v>
      </c>
      <c r="M537" s="8">
        <f t="shared" si="26"/>
        <v>42711.545196759253</v>
      </c>
      <c r="N537">
        <v>59</v>
      </c>
      <c r="O537" t="b">
        <v>0</v>
      </c>
      <c r="P537" s="7">
        <f>E537/D537</f>
        <v>1.0249999999999999</v>
      </c>
      <c r="Q537" s="6">
        <f>IF(N537&gt;0,E537/N537,0)</f>
        <v>34.745762711864408</v>
      </c>
      <c r="R537" t="b">
        <v>1</v>
      </c>
      <c r="S537" s="6" t="s">
        <v>8273</v>
      </c>
      <c r="T537" s="6" t="s">
        <v>8274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tr">
        <f t="shared" si="24"/>
        <v>1000 to 4999</v>
      </c>
      <c r="H538" t="s">
        <v>8223</v>
      </c>
      <c r="I538" t="s">
        <v>8245</v>
      </c>
      <c r="J538">
        <v>1438624800</v>
      </c>
      <c r="K538" s="8">
        <f t="shared" si="25"/>
        <v>42219.75</v>
      </c>
      <c r="L538">
        <v>1435133807</v>
      </c>
      <c r="M538" s="8">
        <f t="shared" si="26"/>
        <v>42179.344988425932</v>
      </c>
      <c r="N538">
        <v>39</v>
      </c>
      <c r="O538" t="b">
        <v>0</v>
      </c>
      <c r="P538" s="7">
        <f>E538/D538</f>
        <v>1.1825757575757576</v>
      </c>
      <c r="Q538" s="6">
        <f>IF(N538&gt;0,E538/N538,0)</f>
        <v>100.06410256410257</v>
      </c>
      <c r="R538" t="b">
        <v>1</v>
      </c>
      <c r="S538" s="6" t="s">
        <v>8273</v>
      </c>
      <c r="T538" s="6" t="s">
        <v>8274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tr">
        <f t="shared" si="24"/>
        <v>1000 to 4999</v>
      </c>
      <c r="H539" t="s">
        <v>8222</v>
      </c>
      <c r="I539" t="s">
        <v>8244</v>
      </c>
      <c r="J539">
        <v>1446665191</v>
      </c>
      <c r="K539" s="8">
        <f t="shared" si="25"/>
        <v>42312.810081018513</v>
      </c>
      <c r="L539">
        <v>1444069591</v>
      </c>
      <c r="M539" s="8">
        <f t="shared" si="26"/>
        <v>42282.768414351856</v>
      </c>
      <c r="N539">
        <v>59</v>
      </c>
      <c r="O539" t="b">
        <v>0</v>
      </c>
      <c r="P539" s="7">
        <f>E539/D539</f>
        <v>1.2050000000000001</v>
      </c>
      <c r="Q539" s="6">
        <f>IF(N539&gt;0,E539/N539,0)</f>
        <v>40.847457627118644</v>
      </c>
      <c r="R539" t="b">
        <v>1</v>
      </c>
      <c r="S539" s="6" t="s">
        <v>8273</v>
      </c>
      <c r="T539" s="6" t="s">
        <v>8274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tr">
        <f t="shared" si="24"/>
        <v>5000 to 9999</v>
      </c>
      <c r="H540" t="s">
        <v>8222</v>
      </c>
      <c r="I540" t="s">
        <v>8244</v>
      </c>
      <c r="J540">
        <v>1463166263</v>
      </c>
      <c r="K540" s="8">
        <f t="shared" si="25"/>
        <v>42503.794710648144</v>
      </c>
      <c r="L540">
        <v>1460574263</v>
      </c>
      <c r="M540" s="8">
        <f t="shared" si="26"/>
        <v>42473.794710648144</v>
      </c>
      <c r="N540">
        <v>60</v>
      </c>
      <c r="O540" t="b">
        <v>0</v>
      </c>
      <c r="P540" s="7">
        <f>E540/D540</f>
        <v>3.0242</v>
      </c>
      <c r="Q540" s="6">
        <f>IF(N540&gt;0,E540/N540,0)</f>
        <v>252.01666666666668</v>
      </c>
      <c r="R540" t="b">
        <v>1</v>
      </c>
      <c r="S540" s="6" t="s">
        <v>8273</v>
      </c>
      <c r="T540" s="6" t="s">
        <v>8274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tr">
        <f t="shared" si="24"/>
        <v>Less Than 1000</v>
      </c>
      <c r="H541" t="s">
        <v>8223</v>
      </c>
      <c r="I541" t="s">
        <v>8245</v>
      </c>
      <c r="J541">
        <v>1467681107</v>
      </c>
      <c r="K541" s="8">
        <f t="shared" si="25"/>
        <v>42556.049849537041</v>
      </c>
      <c r="L541">
        <v>1465866707</v>
      </c>
      <c r="M541" s="8">
        <f t="shared" si="26"/>
        <v>42535.049849537041</v>
      </c>
      <c r="N541">
        <v>20</v>
      </c>
      <c r="O541" t="b">
        <v>0</v>
      </c>
      <c r="P541" s="7">
        <f>E541/D541</f>
        <v>1.00644</v>
      </c>
      <c r="Q541" s="6">
        <f>IF(N541&gt;0,E541/N541,0)</f>
        <v>25.161000000000001</v>
      </c>
      <c r="R541" t="b">
        <v>1</v>
      </c>
      <c r="S541" s="6" t="s">
        <v>8273</v>
      </c>
      <c r="T541" s="6" t="s">
        <v>8274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tr">
        <f t="shared" si="24"/>
        <v>15000 to 19999</v>
      </c>
      <c r="H542" t="s">
        <v>8222</v>
      </c>
      <c r="I542" t="s">
        <v>8244</v>
      </c>
      <c r="J542">
        <v>1423078606</v>
      </c>
      <c r="K542" s="8">
        <f t="shared" si="25"/>
        <v>42039.817199074074</v>
      </c>
      <c r="L542">
        <v>1420486606</v>
      </c>
      <c r="M542" s="8">
        <f t="shared" si="26"/>
        <v>42009.817199074074</v>
      </c>
      <c r="N542">
        <v>1</v>
      </c>
      <c r="O542" t="b">
        <v>0</v>
      </c>
      <c r="P542" s="7">
        <f>E542/D542</f>
        <v>6.666666666666667E-5</v>
      </c>
      <c r="Q542" s="6">
        <f>IF(N542&gt;0,E542/N542,0)</f>
        <v>1</v>
      </c>
      <c r="R542" t="b">
        <v>0</v>
      </c>
      <c r="S542" s="6" t="s">
        <v>8275</v>
      </c>
      <c r="T542" s="6" t="s">
        <v>8276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tr">
        <f t="shared" si="24"/>
        <v>1000 to 4999</v>
      </c>
      <c r="H543" t="s">
        <v>8222</v>
      </c>
      <c r="I543" t="s">
        <v>8244</v>
      </c>
      <c r="J543">
        <v>1446080834</v>
      </c>
      <c r="K543" s="8">
        <f t="shared" si="25"/>
        <v>42306.046689814815</v>
      </c>
      <c r="L543">
        <v>1443488834</v>
      </c>
      <c r="M543" s="8">
        <f t="shared" si="26"/>
        <v>42276.046689814815</v>
      </c>
      <c r="N543">
        <v>1</v>
      </c>
      <c r="O543" t="b">
        <v>0</v>
      </c>
      <c r="P543" s="7">
        <f>E543/D543</f>
        <v>5.5555555555555558E-3</v>
      </c>
      <c r="Q543" s="6">
        <f>IF(N543&gt;0,E543/N543,0)</f>
        <v>25</v>
      </c>
      <c r="R543" t="b">
        <v>0</v>
      </c>
      <c r="S543" s="6" t="s">
        <v>8275</v>
      </c>
      <c r="T543" s="6" t="s">
        <v>8276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tr">
        <f t="shared" si="24"/>
        <v>Not within Scope</v>
      </c>
      <c r="H544" t="s">
        <v>8222</v>
      </c>
      <c r="I544" t="s">
        <v>8244</v>
      </c>
      <c r="J544">
        <v>1462293716</v>
      </c>
      <c r="K544" s="8">
        <f t="shared" si="25"/>
        <v>42493.695787037039</v>
      </c>
      <c r="L544">
        <v>1457113316</v>
      </c>
      <c r="M544" s="8">
        <f t="shared" si="26"/>
        <v>42433.737453703703</v>
      </c>
      <c r="N544">
        <v>1</v>
      </c>
      <c r="O544" t="b">
        <v>0</v>
      </c>
      <c r="P544" s="7">
        <f>E544/D544</f>
        <v>3.9999999999999998E-6</v>
      </c>
      <c r="Q544" s="6">
        <f>IF(N544&gt;0,E544/N544,0)</f>
        <v>1</v>
      </c>
      <c r="R544" t="b">
        <v>0</v>
      </c>
      <c r="S544" s="6" t="s">
        <v>8275</v>
      </c>
      <c r="T544" s="6" t="s">
        <v>8276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tr">
        <f t="shared" si="24"/>
        <v>20000 to 24999</v>
      </c>
      <c r="H545" t="s">
        <v>8224</v>
      </c>
      <c r="I545" t="s">
        <v>8246</v>
      </c>
      <c r="J545">
        <v>1414807962</v>
      </c>
      <c r="K545" s="8">
        <f t="shared" si="25"/>
        <v>41944.092152777775</v>
      </c>
      <c r="L545">
        <v>1412215962</v>
      </c>
      <c r="M545" s="8">
        <f t="shared" si="26"/>
        <v>41914.092152777775</v>
      </c>
      <c r="N545">
        <v>2</v>
      </c>
      <c r="O545" t="b">
        <v>0</v>
      </c>
      <c r="P545" s="7">
        <f>E545/D545</f>
        <v>3.1818181818181819E-3</v>
      </c>
      <c r="Q545" s="6">
        <f>IF(N545&gt;0,E545/N545,0)</f>
        <v>35</v>
      </c>
      <c r="R545" t="b">
        <v>0</v>
      </c>
      <c r="S545" s="6" t="s">
        <v>8275</v>
      </c>
      <c r="T545" s="6" t="s">
        <v>8276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tr">
        <f t="shared" si="24"/>
        <v>Less Than 1000</v>
      </c>
      <c r="H546" t="s">
        <v>8222</v>
      </c>
      <c r="I546" t="s">
        <v>8244</v>
      </c>
      <c r="J546">
        <v>1467647160</v>
      </c>
      <c r="K546" s="8">
        <f t="shared" si="25"/>
        <v>42555.656944444447</v>
      </c>
      <c r="L546">
        <v>1465055160</v>
      </c>
      <c r="M546" s="8">
        <f t="shared" si="26"/>
        <v>42525.656944444447</v>
      </c>
      <c r="N546">
        <v>2</v>
      </c>
      <c r="O546" t="b">
        <v>0</v>
      </c>
      <c r="P546" s="7">
        <f>E546/D546</f>
        <v>1.2E-2</v>
      </c>
      <c r="Q546" s="6">
        <f>IF(N546&gt;0,E546/N546,0)</f>
        <v>3</v>
      </c>
      <c r="R546" t="b">
        <v>0</v>
      </c>
      <c r="S546" s="6" t="s">
        <v>8275</v>
      </c>
      <c r="T546" s="6" t="s">
        <v>8276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tr">
        <f t="shared" si="24"/>
        <v>Not within Scope</v>
      </c>
      <c r="H547" t="s">
        <v>8228</v>
      </c>
      <c r="I547" t="s">
        <v>8247</v>
      </c>
      <c r="J547">
        <v>1447600389</v>
      </c>
      <c r="K547" s="8">
        <f t="shared" si="25"/>
        <v>42323.634131944447</v>
      </c>
      <c r="L547">
        <v>1444140789</v>
      </c>
      <c r="M547" s="8">
        <f t="shared" si="26"/>
        <v>42283.592465277776</v>
      </c>
      <c r="N547">
        <v>34</v>
      </c>
      <c r="O547" t="b">
        <v>0</v>
      </c>
      <c r="P547" s="7">
        <f>E547/D547</f>
        <v>0.27383999999999997</v>
      </c>
      <c r="Q547" s="6">
        <f>IF(N547&gt;0,E547/N547,0)</f>
        <v>402.70588235294116</v>
      </c>
      <c r="R547" t="b">
        <v>0</v>
      </c>
      <c r="S547" s="6" t="s">
        <v>8275</v>
      </c>
      <c r="T547" s="6" t="s">
        <v>8276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tr">
        <f t="shared" si="24"/>
        <v>Not within Scope</v>
      </c>
      <c r="H548" t="s">
        <v>8222</v>
      </c>
      <c r="I548" t="s">
        <v>8244</v>
      </c>
      <c r="J548">
        <v>1445097715</v>
      </c>
      <c r="K548" s="8">
        <f t="shared" si="25"/>
        <v>42294.667997685188</v>
      </c>
      <c r="L548">
        <v>1441209715</v>
      </c>
      <c r="M548" s="8">
        <f t="shared" si="26"/>
        <v>42249.667997685188</v>
      </c>
      <c r="N548">
        <v>2</v>
      </c>
      <c r="O548" t="b">
        <v>0</v>
      </c>
      <c r="P548" s="7">
        <f>E548/D548</f>
        <v>8.6666666666666663E-4</v>
      </c>
      <c r="Q548" s="6">
        <f>IF(N548&gt;0,E548/N548,0)</f>
        <v>26</v>
      </c>
      <c r="R548" t="b">
        <v>0</v>
      </c>
      <c r="S548" s="6" t="s">
        <v>8275</v>
      </c>
      <c r="T548" s="6" t="s">
        <v>8276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tr">
        <f t="shared" si="24"/>
        <v>5000 to 9999</v>
      </c>
      <c r="H549" t="s">
        <v>8223</v>
      </c>
      <c r="I549" t="s">
        <v>8245</v>
      </c>
      <c r="J549">
        <v>1455122564</v>
      </c>
      <c r="K549" s="8">
        <f t="shared" si="25"/>
        <v>42410.696342592593</v>
      </c>
      <c r="L549">
        <v>1452530564</v>
      </c>
      <c r="M549" s="8">
        <f t="shared" si="26"/>
        <v>42380.696342592593</v>
      </c>
      <c r="N549">
        <v>0</v>
      </c>
      <c r="O549" t="b">
        <v>0</v>
      </c>
      <c r="P549" s="7">
        <f>E549/D549</f>
        <v>0</v>
      </c>
      <c r="Q549" s="6">
        <f>IF(N549&gt;0,E549/N549,0)</f>
        <v>0</v>
      </c>
      <c r="R549" t="b">
        <v>0</v>
      </c>
      <c r="S549" s="6" t="s">
        <v>8275</v>
      </c>
      <c r="T549" s="6" t="s">
        <v>8276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tr">
        <f t="shared" si="24"/>
        <v>10000 to 14999</v>
      </c>
      <c r="H550" t="s">
        <v>8223</v>
      </c>
      <c r="I550" t="s">
        <v>8245</v>
      </c>
      <c r="J550">
        <v>1446154848</v>
      </c>
      <c r="K550" s="8">
        <f t="shared" si="25"/>
        <v>42306.903333333335</v>
      </c>
      <c r="L550">
        <v>1443562848</v>
      </c>
      <c r="M550" s="8">
        <f t="shared" si="26"/>
        <v>42276.903333333335</v>
      </c>
      <c r="N550">
        <v>1</v>
      </c>
      <c r="O550" t="b">
        <v>0</v>
      </c>
      <c r="P550" s="7">
        <f>E550/D550</f>
        <v>8.9999999999999998E-4</v>
      </c>
      <c r="Q550" s="6">
        <f>IF(N550&gt;0,E550/N550,0)</f>
        <v>9</v>
      </c>
      <c r="R550" t="b">
        <v>0</v>
      </c>
      <c r="S550" s="6" t="s">
        <v>8275</v>
      </c>
      <c r="T550" s="6" t="s">
        <v>8276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tr">
        <f t="shared" si="24"/>
        <v>1000 to 4999</v>
      </c>
      <c r="H551" t="s">
        <v>8223</v>
      </c>
      <c r="I551" t="s">
        <v>8245</v>
      </c>
      <c r="J551">
        <v>1436368622</v>
      </c>
      <c r="K551" s="8">
        <f t="shared" si="25"/>
        <v>42193.636828703704</v>
      </c>
      <c r="L551">
        <v>1433776622</v>
      </c>
      <c r="M551" s="8">
        <f t="shared" si="26"/>
        <v>42163.636828703704</v>
      </c>
      <c r="N551">
        <v>8</v>
      </c>
      <c r="O551" t="b">
        <v>0</v>
      </c>
      <c r="P551" s="7">
        <f>E551/D551</f>
        <v>2.7199999999999998E-2</v>
      </c>
      <c r="Q551" s="6">
        <f>IF(N551&gt;0,E551/N551,0)</f>
        <v>8.5</v>
      </c>
      <c r="R551" t="b">
        <v>0</v>
      </c>
      <c r="S551" s="6" t="s">
        <v>8275</v>
      </c>
      <c r="T551" s="6" t="s">
        <v>8276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tr">
        <f t="shared" si="24"/>
        <v>5000 to 9999</v>
      </c>
      <c r="H552" t="s">
        <v>8227</v>
      </c>
      <c r="I552" t="s">
        <v>8249</v>
      </c>
      <c r="J552">
        <v>1485838800</v>
      </c>
      <c r="K552" s="8">
        <f t="shared" si="25"/>
        <v>42766.208333333328</v>
      </c>
      <c r="L552">
        <v>1484756245</v>
      </c>
      <c r="M552" s="8">
        <f t="shared" si="26"/>
        <v>42753.678761574076</v>
      </c>
      <c r="N552">
        <v>4</v>
      </c>
      <c r="O552" t="b">
        <v>0</v>
      </c>
      <c r="P552" s="7">
        <f>E552/D552</f>
        <v>7.0000000000000001E-3</v>
      </c>
      <c r="Q552" s="6">
        <f>IF(N552&gt;0,E552/N552,0)</f>
        <v>8.75</v>
      </c>
      <c r="R552" t="b">
        <v>0</v>
      </c>
      <c r="S552" s="6" t="s">
        <v>8275</v>
      </c>
      <c r="T552" s="6" t="s">
        <v>8276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tr">
        <f t="shared" si="24"/>
        <v>Not within Scope</v>
      </c>
      <c r="H553" t="s">
        <v>8222</v>
      </c>
      <c r="I553" t="s">
        <v>8244</v>
      </c>
      <c r="J553">
        <v>1438451580</v>
      </c>
      <c r="K553" s="8">
        <f t="shared" si="25"/>
        <v>42217.745138888888</v>
      </c>
      <c r="L553">
        <v>1434609424</v>
      </c>
      <c r="M553" s="8">
        <f t="shared" si="26"/>
        <v>42173.275740740741</v>
      </c>
      <c r="N553">
        <v>28</v>
      </c>
      <c r="O553" t="b">
        <v>0</v>
      </c>
      <c r="P553" s="7">
        <f>E553/D553</f>
        <v>5.0413333333333331E-2</v>
      </c>
      <c r="Q553" s="6">
        <f>IF(N553&gt;0,E553/N553,0)</f>
        <v>135.03571428571428</v>
      </c>
      <c r="R553" t="b">
        <v>0</v>
      </c>
      <c r="S553" s="6" t="s">
        <v>8275</v>
      </c>
      <c r="T553" s="6" t="s">
        <v>8276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tr">
        <f t="shared" si="24"/>
        <v>45000 to 49999</v>
      </c>
      <c r="H554" t="s">
        <v>8227</v>
      </c>
      <c r="I554" t="s">
        <v>8249</v>
      </c>
      <c r="J554">
        <v>1452350896</v>
      </c>
      <c r="K554" s="8">
        <f t="shared" si="25"/>
        <v>42378.616851851853</v>
      </c>
      <c r="L554">
        <v>1447166896</v>
      </c>
      <c r="M554" s="8">
        <f t="shared" si="26"/>
        <v>42318.616851851853</v>
      </c>
      <c r="N554">
        <v>0</v>
      </c>
      <c r="O554" t="b">
        <v>0</v>
      </c>
      <c r="P554" s="7">
        <f>E554/D554</f>
        <v>0</v>
      </c>
      <c r="Q554" s="6">
        <f>IF(N554&gt;0,E554/N554,0)</f>
        <v>0</v>
      </c>
      <c r="R554" t="b">
        <v>0</v>
      </c>
      <c r="S554" s="6" t="s">
        <v>8275</v>
      </c>
      <c r="T554" s="6" t="s">
        <v>8276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tr">
        <f t="shared" si="24"/>
        <v>25000 to 29999</v>
      </c>
      <c r="H555" t="s">
        <v>8222</v>
      </c>
      <c r="I555" t="s">
        <v>8244</v>
      </c>
      <c r="J555">
        <v>1415988991</v>
      </c>
      <c r="K555" s="8">
        <f t="shared" si="25"/>
        <v>41957.761469907404</v>
      </c>
      <c r="L555">
        <v>1413393391</v>
      </c>
      <c r="M555" s="8">
        <f t="shared" si="26"/>
        <v>41927.71980324074</v>
      </c>
      <c r="N555">
        <v>6</v>
      </c>
      <c r="O555" t="b">
        <v>0</v>
      </c>
      <c r="P555" s="7">
        <f>E555/D555</f>
        <v>4.9199999999999999E-3</v>
      </c>
      <c r="Q555" s="6">
        <f>IF(N555&gt;0,E555/N555,0)</f>
        <v>20.5</v>
      </c>
      <c r="R555" t="b">
        <v>0</v>
      </c>
      <c r="S555" s="6" t="s">
        <v>8275</v>
      </c>
      <c r="T555" s="6" t="s">
        <v>8276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tr">
        <f t="shared" si="24"/>
        <v>1000 to 4999</v>
      </c>
      <c r="H556" t="s">
        <v>8222</v>
      </c>
      <c r="I556" t="s">
        <v>8244</v>
      </c>
      <c r="J556">
        <v>1413735972</v>
      </c>
      <c r="K556" s="8">
        <f t="shared" si="25"/>
        <v>41931.684861111113</v>
      </c>
      <c r="L556">
        <v>1411143972</v>
      </c>
      <c r="M556" s="8">
        <f t="shared" si="26"/>
        <v>41901.684861111113</v>
      </c>
      <c r="N556">
        <v>22</v>
      </c>
      <c r="O556" t="b">
        <v>0</v>
      </c>
      <c r="P556" s="7">
        <f>E556/D556</f>
        <v>0.36589147286821705</v>
      </c>
      <c r="Q556" s="6">
        <f>IF(N556&gt;0,E556/N556,0)</f>
        <v>64.36363636363636</v>
      </c>
      <c r="R556" t="b">
        <v>0</v>
      </c>
      <c r="S556" s="6" t="s">
        <v>8275</v>
      </c>
      <c r="T556" s="6" t="s">
        <v>8276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tr">
        <f t="shared" si="24"/>
        <v>5000 to 9999</v>
      </c>
      <c r="H557" t="s">
        <v>8223</v>
      </c>
      <c r="I557" t="s">
        <v>8245</v>
      </c>
      <c r="J557">
        <v>1465720143</v>
      </c>
      <c r="K557" s="8">
        <f t="shared" si="25"/>
        <v>42533.353506944448</v>
      </c>
      <c r="L557">
        <v>1463128143</v>
      </c>
      <c r="M557" s="8">
        <f t="shared" si="26"/>
        <v>42503.353506944448</v>
      </c>
      <c r="N557">
        <v>0</v>
      </c>
      <c r="O557" t="b">
        <v>0</v>
      </c>
      <c r="P557" s="7">
        <f>E557/D557</f>
        <v>0</v>
      </c>
      <c r="Q557" s="6">
        <f>IF(N557&gt;0,E557/N557,0)</f>
        <v>0</v>
      </c>
      <c r="R557" t="b">
        <v>0</v>
      </c>
      <c r="S557" s="6" t="s">
        <v>8275</v>
      </c>
      <c r="T557" s="6" t="s">
        <v>8276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tr">
        <f t="shared" si="24"/>
        <v>5000 to 9999</v>
      </c>
      <c r="H558" t="s">
        <v>8222</v>
      </c>
      <c r="I558" t="s">
        <v>8244</v>
      </c>
      <c r="J558">
        <v>1452112717</v>
      </c>
      <c r="K558" s="8">
        <f t="shared" si="25"/>
        <v>42375.860150462962</v>
      </c>
      <c r="L558">
        <v>1449520717</v>
      </c>
      <c r="M558" s="8">
        <f t="shared" si="26"/>
        <v>42345.860150462962</v>
      </c>
      <c r="N558">
        <v>1</v>
      </c>
      <c r="O558" t="b">
        <v>0</v>
      </c>
      <c r="P558" s="7">
        <f>E558/D558</f>
        <v>2.5000000000000001E-2</v>
      </c>
      <c r="Q558" s="6">
        <f>IF(N558&gt;0,E558/N558,0)</f>
        <v>200</v>
      </c>
      <c r="R558" t="b">
        <v>0</v>
      </c>
      <c r="S558" s="6" t="s">
        <v>8275</v>
      </c>
      <c r="T558" s="6" t="s">
        <v>8276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tr">
        <f t="shared" si="24"/>
        <v>Not within Scope</v>
      </c>
      <c r="H559" t="s">
        <v>8234</v>
      </c>
      <c r="I559" t="s">
        <v>8247</v>
      </c>
      <c r="J559">
        <v>1480721803</v>
      </c>
      <c r="K559" s="8">
        <f t="shared" si="25"/>
        <v>42706.983831018515</v>
      </c>
      <c r="L559">
        <v>1478126203</v>
      </c>
      <c r="M559" s="8">
        <f t="shared" si="26"/>
        <v>42676.942164351851</v>
      </c>
      <c r="N559">
        <v>20</v>
      </c>
      <c r="O559" t="b">
        <v>0</v>
      </c>
      <c r="P559" s="7">
        <f>E559/D559</f>
        <v>9.1066666666666674E-3</v>
      </c>
      <c r="Q559" s="6">
        <f>IF(N559&gt;0,E559/N559,0)</f>
        <v>68.3</v>
      </c>
      <c r="R559" t="b">
        <v>0</v>
      </c>
      <c r="S559" s="6" t="s">
        <v>8275</v>
      </c>
      <c r="T559" s="6" t="s">
        <v>8276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tr">
        <f t="shared" si="24"/>
        <v>Less Than 1000</v>
      </c>
      <c r="H560" t="s">
        <v>8222</v>
      </c>
      <c r="I560" t="s">
        <v>8244</v>
      </c>
      <c r="J560">
        <v>1427227905</v>
      </c>
      <c r="K560" s="8">
        <f t="shared" si="25"/>
        <v>42087.841493055559</v>
      </c>
      <c r="L560">
        <v>1424639505</v>
      </c>
      <c r="M560" s="8">
        <f t="shared" si="26"/>
        <v>42057.883159722223</v>
      </c>
      <c r="N560">
        <v>0</v>
      </c>
      <c r="O560" t="b">
        <v>0</v>
      </c>
      <c r="P560" s="7">
        <f>E560/D560</f>
        <v>0</v>
      </c>
      <c r="Q560" s="6">
        <f>IF(N560&gt;0,E560/N560,0)</f>
        <v>0</v>
      </c>
      <c r="R560" t="b">
        <v>0</v>
      </c>
      <c r="S560" s="6" t="s">
        <v>8275</v>
      </c>
      <c r="T560" s="6" t="s">
        <v>8276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tr">
        <f t="shared" si="24"/>
        <v>Not within Scope</v>
      </c>
      <c r="H561" t="s">
        <v>8222</v>
      </c>
      <c r="I561" t="s">
        <v>8244</v>
      </c>
      <c r="J561">
        <v>1449989260</v>
      </c>
      <c r="K561" s="8">
        <f t="shared" si="25"/>
        <v>42351.283101851848</v>
      </c>
      <c r="L561">
        <v>1447397260</v>
      </c>
      <c r="M561" s="8">
        <f t="shared" si="26"/>
        <v>42321.283101851848</v>
      </c>
      <c r="N561">
        <v>1</v>
      </c>
      <c r="O561" t="b">
        <v>0</v>
      </c>
      <c r="P561" s="7">
        <f>E561/D561</f>
        <v>2.0833333333333335E-4</v>
      </c>
      <c r="Q561" s="6">
        <f>IF(N561&gt;0,E561/N561,0)</f>
        <v>50</v>
      </c>
      <c r="R561" t="b">
        <v>0</v>
      </c>
      <c r="S561" s="6" t="s">
        <v>8275</v>
      </c>
      <c r="T561" s="6" t="s">
        <v>8276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tr">
        <f t="shared" si="24"/>
        <v>Not within Scope</v>
      </c>
      <c r="H562" t="s">
        <v>8227</v>
      </c>
      <c r="I562" t="s">
        <v>8249</v>
      </c>
      <c r="J562">
        <v>1418841045</v>
      </c>
      <c r="K562" s="8">
        <f t="shared" si="25"/>
        <v>41990.771354166667</v>
      </c>
      <c r="L562">
        <v>1416249045</v>
      </c>
      <c r="M562" s="8">
        <f t="shared" si="26"/>
        <v>41960.771354166667</v>
      </c>
      <c r="N562">
        <v>3</v>
      </c>
      <c r="O562" t="b">
        <v>0</v>
      </c>
      <c r="P562" s="7">
        <f>E562/D562</f>
        <v>1.2E-4</v>
      </c>
      <c r="Q562" s="6">
        <f>IF(N562&gt;0,E562/N562,0)</f>
        <v>4</v>
      </c>
      <c r="R562" t="b">
        <v>0</v>
      </c>
      <c r="S562" s="6" t="s">
        <v>8275</v>
      </c>
      <c r="T562" s="6" t="s">
        <v>8276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tr">
        <f t="shared" si="24"/>
        <v>15000 to 19999</v>
      </c>
      <c r="H563" t="s">
        <v>8222</v>
      </c>
      <c r="I563" t="s">
        <v>8244</v>
      </c>
      <c r="J563">
        <v>1445874513</v>
      </c>
      <c r="K563" s="8">
        <f t="shared" si="25"/>
        <v>42303.658715277779</v>
      </c>
      <c r="L563">
        <v>1442850513</v>
      </c>
      <c r="M563" s="8">
        <f t="shared" si="26"/>
        <v>42268.658715277779</v>
      </c>
      <c r="N563">
        <v>2</v>
      </c>
      <c r="O563" t="b">
        <v>0</v>
      </c>
      <c r="P563" s="7">
        <f>E563/D563</f>
        <v>3.6666666666666666E-3</v>
      </c>
      <c r="Q563" s="6">
        <f>IF(N563&gt;0,E563/N563,0)</f>
        <v>27.5</v>
      </c>
      <c r="R563" t="b">
        <v>0</v>
      </c>
      <c r="S563" s="6" t="s">
        <v>8275</v>
      </c>
      <c r="T563" s="6" t="s">
        <v>8276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tr">
        <f t="shared" si="24"/>
        <v>Not within Scope</v>
      </c>
      <c r="H564" t="s">
        <v>8231</v>
      </c>
      <c r="I564" t="s">
        <v>8247</v>
      </c>
      <c r="J564">
        <v>1482052815</v>
      </c>
      <c r="K564" s="8">
        <f t="shared" si="25"/>
        <v>42722.389062500006</v>
      </c>
      <c r="L564">
        <v>1479460815</v>
      </c>
      <c r="M564" s="8">
        <f t="shared" si="26"/>
        <v>42692.389062500006</v>
      </c>
      <c r="N564">
        <v>0</v>
      </c>
      <c r="O564" t="b">
        <v>0</v>
      </c>
      <c r="P564" s="7">
        <f>E564/D564</f>
        <v>0</v>
      </c>
      <c r="Q564" s="6">
        <f>IF(N564&gt;0,E564/N564,0)</f>
        <v>0</v>
      </c>
      <c r="R564" t="b">
        <v>0</v>
      </c>
      <c r="S564" s="6" t="s">
        <v>8275</v>
      </c>
      <c r="T564" s="6" t="s">
        <v>8276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tr">
        <f t="shared" si="24"/>
        <v>Not within Scope</v>
      </c>
      <c r="H565" t="s">
        <v>8224</v>
      </c>
      <c r="I565" t="s">
        <v>8246</v>
      </c>
      <c r="J565">
        <v>1424137247</v>
      </c>
      <c r="K565" s="8">
        <f t="shared" si="25"/>
        <v>42052.069988425923</v>
      </c>
      <c r="L565">
        <v>1421545247</v>
      </c>
      <c r="M565" s="8">
        <f t="shared" si="26"/>
        <v>42022.069988425923</v>
      </c>
      <c r="N565">
        <v>2</v>
      </c>
      <c r="O565" t="b">
        <v>0</v>
      </c>
      <c r="P565" s="7">
        <f>E565/D565</f>
        <v>9.0666666666666662E-4</v>
      </c>
      <c r="Q565" s="6">
        <f>IF(N565&gt;0,E565/N565,0)</f>
        <v>34</v>
      </c>
      <c r="R565" t="b">
        <v>0</v>
      </c>
      <c r="S565" s="6" t="s">
        <v>8275</v>
      </c>
      <c r="T565" s="6" t="s">
        <v>8276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tr">
        <f t="shared" si="24"/>
        <v>15000 to 19999</v>
      </c>
      <c r="H566" t="s">
        <v>8228</v>
      </c>
      <c r="I566" t="s">
        <v>8247</v>
      </c>
      <c r="J566">
        <v>1457822275</v>
      </c>
      <c r="K566" s="8">
        <f t="shared" si="25"/>
        <v>42441.942997685182</v>
      </c>
      <c r="L566">
        <v>1455230275</v>
      </c>
      <c r="M566" s="8">
        <f t="shared" si="26"/>
        <v>42411.942997685182</v>
      </c>
      <c r="N566">
        <v>1</v>
      </c>
      <c r="O566" t="b">
        <v>0</v>
      </c>
      <c r="P566" s="7">
        <f>E566/D566</f>
        <v>5.5555555555555558E-5</v>
      </c>
      <c r="Q566" s="6">
        <f>IF(N566&gt;0,E566/N566,0)</f>
        <v>1</v>
      </c>
      <c r="R566" t="b">
        <v>0</v>
      </c>
      <c r="S566" s="6" t="s">
        <v>8275</v>
      </c>
      <c r="T566" s="6" t="s">
        <v>8276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tr">
        <f t="shared" si="24"/>
        <v>25000 to 29999</v>
      </c>
      <c r="H567" t="s">
        <v>8223</v>
      </c>
      <c r="I567" t="s">
        <v>8245</v>
      </c>
      <c r="J567">
        <v>1436554249</v>
      </c>
      <c r="K567" s="8">
        <f t="shared" si="25"/>
        <v>42195.785289351858</v>
      </c>
      <c r="L567">
        <v>1433962249</v>
      </c>
      <c r="M567" s="8">
        <f t="shared" si="26"/>
        <v>42165.785289351858</v>
      </c>
      <c r="N567">
        <v>0</v>
      </c>
      <c r="O567" t="b">
        <v>0</v>
      </c>
      <c r="P567" s="7">
        <f>E567/D567</f>
        <v>0</v>
      </c>
      <c r="Q567" s="6">
        <f>IF(N567&gt;0,E567/N567,0)</f>
        <v>0</v>
      </c>
      <c r="R567" t="b">
        <v>0</v>
      </c>
      <c r="S567" s="6" t="s">
        <v>8275</v>
      </c>
      <c r="T567" s="6" t="s">
        <v>8276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tr">
        <f t="shared" si="24"/>
        <v>5000 to 9999</v>
      </c>
      <c r="H568" t="s">
        <v>8222</v>
      </c>
      <c r="I568" t="s">
        <v>8244</v>
      </c>
      <c r="J568">
        <v>1468513533</v>
      </c>
      <c r="K568" s="8">
        <f t="shared" si="25"/>
        <v>42565.68440972222</v>
      </c>
      <c r="L568">
        <v>1465921533</v>
      </c>
      <c r="M568" s="8">
        <f t="shared" si="26"/>
        <v>42535.68440972222</v>
      </c>
      <c r="N568">
        <v>1</v>
      </c>
      <c r="O568" t="b">
        <v>0</v>
      </c>
      <c r="P568" s="7">
        <f>E568/D568</f>
        <v>2.0000000000000001E-4</v>
      </c>
      <c r="Q568" s="6">
        <f>IF(N568&gt;0,E568/N568,0)</f>
        <v>1</v>
      </c>
      <c r="R568" t="b">
        <v>0</v>
      </c>
      <c r="S568" s="6" t="s">
        <v>8275</v>
      </c>
      <c r="T568" s="6" t="s">
        <v>8276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tr">
        <f t="shared" si="24"/>
        <v>10000 to 14999</v>
      </c>
      <c r="H569" t="s">
        <v>8222</v>
      </c>
      <c r="I569" t="s">
        <v>8244</v>
      </c>
      <c r="J569">
        <v>1420143194</v>
      </c>
      <c r="K569" s="8">
        <f t="shared" si="25"/>
        <v>42005.842523148152</v>
      </c>
      <c r="L569">
        <v>1417551194</v>
      </c>
      <c r="M569" s="8">
        <f t="shared" si="26"/>
        <v>41975.842523148152</v>
      </c>
      <c r="N569">
        <v>0</v>
      </c>
      <c r="O569" t="b">
        <v>0</v>
      </c>
      <c r="P569" s="7">
        <f>E569/D569</f>
        <v>0</v>
      </c>
      <c r="Q569" s="6">
        <f>IF(N569&gt;0,E569/N569,0)</f>
        <v>0</v>
      </c>
      <c r="R569" t="b">
        <v>0</v>
      </c>
      <c r="S569" s="6" t="s">
        <v>8275</v>
      </c>
      <c r="T569" s="6" t="s">
        <v>8276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tr">
        <f t="shared" si="24"/>
        <v>20000 to 24999</v>
      </c>
      <c r="H570" t="s">
        <v>8226</v>
      </c>
      <c r="I570" t="s">
        <v>8248</v>
      </c>
      <c r="J570">
        <v>1452942000</v>
      </c>
      <c r="K570" s="8">
        <f t="shared" si="25"/>
        <v>42385.458333333328</v>
      </c>
      <c r="L570">
        <v>1449785223</v>
      </c>
      <c r="M570" s="8">
        <f t="shared" si="26"/>
        <v>42348.9215625</v>
      </c>
      <c r="N570">
        <v>5</v>
      </c>
      <c r="O570" t="b">
        <v>0</v>
      </c>
      <c r="P570" s="7">
        <f>E570/D570</f>
        <v>0.01</v>
      </c>
      <c r="Q570" s="6">
        <f>IF(N570&gt;0,E570/N570,0)</f>
        <v>49</v>
      </c>
      <c r="R570" t="b">
        <v>0</v>
      </c>
      <c r="S570" s="6" t="s">
        <v>8275</v>
      </c>
      <c r="T570" s="6" t="s">
        <v>8276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tr">
        <f t="shared" si="24"/>
        <v>1000 to 4999</v>
      </c>
      <c r="H571" t="s">
        <v>8227</v>
      </c>
      <c r="I571" t="s">
        <v>8249</v>
      </c>
      <c r="J571">
        <v>1451679612</v>
      </c>
      <c r="K571" s="8">
        <f t="shared" si="25"/>
        <v>42370.847361111111</v>
      </c>
      <c r="L571">
        <v>1449087612</v>
      </c>
      <c r="M571" s="8">
        <f t="shared" si="26"/>
        <v>42340.847361111111</v>
      </c>
      <c r="N571">
        <v>1</v>
      </c>
      <c r="O571" t="b">
        <v>0</v>
      </c>
      <c r="P571" s="7">
        <f>E571/D571</f>
        <v>8.0000000000000002E-3</v>
      </c>
      <c r="Q571" s="6">
        <f>IF(N571&gt;0,E571/N571,0)</f>
        <v>20</v>
      </c>
      <c r="R571" t="b">
        <v>0</v>
      </c>
      <c r="S571" s="6" t="s">
        <v>8275</v>
      </c>
      <c r="T571" s="6" t="s">
        <v>8276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tr">
        <f t="shared" si="24"/>
        <v>Not within Scope</v>
      </c>
      <c r="H572" t="s">
        <v>8222</v>
      </c>
      <c r="I572" t="s">
        <v>8244</v>
      </c>
      <c r="J572">
        <v>1455822569</v>
      </c>
      <c r="K572" s="8">
        <f t="shared" si="25"/>
        <v>42418.798252314817</v>
      </c>
      <c r="L572">
        <v>1453230569</v>
      </c>
      <c r="M572" s="8">
        <f t="shared" si="26"/>
        <v>42388.798252314817</v>
      </c>
      <c r="N572">
        <v>1</v>
      </c>
      <c r="O572" t="b">
        <v>0</v>
      </c>
      <c r="P572" s="7">
        <f>E572/D572</f>
        <v>1.6705882352941177E-3</v>
      </c>
      <c r="Q572" s="6">
        <f>IF(N572&gt;0,E572/N572,0)</f>
        <v>142</v>
      </c>
      <c r="R572" t="b">
        <v>0</v>
      </c>
      <c r="S572" s="6" t="s">
        <v>8275</v>
      </c>
      <c r="T572" s="6" t="s">
        <v>8276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tr">
        <f t="shared" si="24"/>
        <v>25000 to 29999</v>
      </c>
      <c r="H573" t="s">
        <v>8222</v>
      </c>
      <c r="I573" t="s">
        <v>8244</v>
      </c>
      <c r="J573">
        <v>1437969540</v>
      </c>
      <c r="K573" s="8">
        <f t="shared" si="25"/>
        <v>42212.165972222225</v>
      </c>
      <c r="L573">
        <v>1436297723</v>
      </c>
      <c r="M573" s="8">
        <f t="shared" si="26"/>
        <v>42192.816238425927</v>
      </c>
      <c r="N573">
        <v>2</v>
      </c>
      <c r="O573" t="b">
        <v>0</v>
      </c>
      <c r="P573" s="7">
        <f>E573/D573</f>
        <v>4.2399999999999998E-3</v>
      </c>
      <c r="Q573" s="6">
        <f>IF(N573&gt;0,E573/N573,0)</f>
        <v>53</v>
      </c>
      <c r="R573" t="b">
        <v>0</v>
      </c>
      <c r="S573" s="6" t="s">
        <v>8275</v>
      </c>
      <c r="T573" s="6" t="s">
        <v>8276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tr">
        <f t="shared" si="24"/>
        <v>1000 to 4999</v>
      </c>
      <c r="H574" t="s">
        <v>8222</v>
      </c>
      <c r="I574" t="s">
        <v>8244</v>
      </c>
      <c r="J574">
        <v>1446660688</v>
      </c>
      <c r="K574" s="8">
        <f t="shared" si="25"/>
        <v>42312.757962962962</v>
      </c>
      <c r="L574">
        <v>1444065088</v>
      </c>
      <c r="M574" s="8">
        <f t="shared" si="26"/>
        <v>42282.71629629629</v>
      </c>
      <c r="N574">
        <v>0</v>
      </c>
      <c r="O574" t="b">
        <v>0</v>
      </c>
      <c r="P574" s="7">
        <f>E574/D574</f>
        <v>0</v>
      </c>
      <c r="Q574" s="6">
        <f>IF(N574&gt;0,E574/N574,0)</f>
        <v>0</v>
      </c>
      <c r="R574" t="b">
        <v>0</v>
      </c>
      <c r="S574" s="6" t="s">
        <v>8275</v>
      </c>
      <c r="T574" s="6" t="s">
        <v>8276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tr">
        <f t="shared" si="24"/>
        <v>Not within Scope</v>
      </c>
      <c r="H575" t="s">
        <v>8222</v>
      </c>
      <c r="I575" t="s">
        <v>8244</v>
      </c>
      <c r="J575">
        <v>1421543520</v>
      </c>
      <c r="K575" s="8">
        <f t="shared" si="25"/>
        <v>42022.05</v>
      </c>
      <c r="L575">
        <v>1416445931</v>
      </c>
      <c r="M575" s="8">
        <f t="shared" si="26"/>
        <v>41963.050127314811</v>
      </c>
      <c r="N575">
        <v>9</v>
      </c>
      <c r="O575" t="b">
        <v>0</v>
      </c>
      <c r="P575" s="7">
        <f>E575/D575</f>
        <v>3.892538925389254E-3</v>
      </c>
      <c r="Q575" s="6">
        <f>IF(N575&gt;0,E575/N575,0)</f>
        <v>38.444444444444443</v>
      </c>
      <c r="R575" t="b">
        <v>0</v>
      </c>
      <c r="S575" s="6" t="s">
        <v>8275</v>
      </c>
      <c r="T575" s="6" t="s">
        <v>8276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tr">
        <f t="shared" si="24"/>
        <v>10000 to 14999</v>
      </c>
      <c r="H576" t="s">
        <v>8223</v>
      </c>
      <c r="I576" t="s">
        <v>8245</v>
      </c>
      <c r="J576">
        <v>1476873507</v>
      </c>
      <c r="K576" s="8">
        <f t="shared" si="25"/>
        <v>42662.443368055552</v>
      </c>
      <c r="L576">
        <v>1474281507</v>
      </c>
      <c r="M576" s="8">
        <f t="shared" si="26"/>
        <v>42632.443368055552</v>
      </c>
      <c r="N576">
        <v>4</v>
      </c>
      <c r="O576" t="b">
        <v>0</v>
      </c>
      <c r="P576" s="7">
        <f>E576/D576</f>
        <v>7.1556350626118068E-3</v>
      </c>
      <c r="Q576" s="6">
        <f>IF(N576&gt;0,E576/N576,0)</f>
        <v>20</v>
      </c>
      <c r="R576" t="b">
        <v>0</v>
      </c>
      <c r="S576" s="6" t="s">
        <v>8275</v>
      </c>
      <c r="T576" s="6" t="s">
        <v>8276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tr">
        <f t="shared" si="24"/>
        <v>Not within Scope</v>
      </c>
      <c r="H577" t="s">
        <v>8234</v>
      </c>
      <c r="I577" t="s">
        <v>8247</v>
      </c>
      <c r="J577">
        <v>1434213443</v>
      </c>
      <c r="K577" s="8">
        <f t="shared" si="25"/>
        <v>42168.692627314813</v>
      </c>
      <c r="L577">
        <v>1431621443</v>
      </c>
      <c r="M577" s="8">
        <f t="shared" si="26"/>
        <v>42138.692627314813</v>
      </c>
      <c r="N577">
        <v>4</v>
      </c>
      <c r="O577" t="b">
        <v>0</v>
      </c>
      <c r="P577" s="7">
        <f>E577/D577</f>
        <v>4.3166666666666666E-3</v>
      </c>
      <c r="Q577" s="6">
        <f>IF(N577&gt;0,E577/N577,0)</f>
        <v>64.75</v>
      </c>
      <c r="R577" t="b">
        <v>0</v>
      </c>
      <c r="S577" s="6" t="s">
        <v>8275</v>
      </c>
      <c r="T577" s="6" t="s">
        <v>8276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tr">
        <f t="shared" si="24"/>
        <v>Not within Scope</v>
      </c>
      <c r="H578" t="s">
        <v>8222</v>
      </c>
      <c r="I578" t="s">
        <v>8244</v>
      </c>
      <c r="J578">
        <v>1427537952</v>
      </c>
      <c r="K578" s="8">
        <f t="shared" si="25"/>
        <v>42091.43</v>
      </c>
      <c r="L578">
        <v>1422357552</v>
      </c>
      <c r="M578" s="8">
        <f t="shared" si="26"/>
        <v>42031.471666666665</v>
      </c>
      <c r="N578">
        <v>1</v>
      </c>
      <c r="O578" t="b">
        <v>0</v>
      </c>
      <c r="P578" s="7">
        <f>E578/D578</f>
        <v>1.2500000000000001E-5</v>
      </c>
      <c r="Q578" s="6">
        <f>IF(N578&gt;0,E578/N578,0)</f>
        <v>1</v>
      </c>
      <c r="R578" t="b">
        <v>0</v>
      </c>
      <c r="S578" s="6" t="s">
        <v>8275</v>
      </c>
      <c r="T578" s="6" t="s">
        <v>8276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tr">
        <f t="shared" ref="G579:G642" si="27">IF(D579&lt;=1000,"Less Than 1000",IF(D579&lt;=4999,"1000 to 4999",IF(D579&lt;=9999,"5000 to 9999",IF(D579&lt;=14999,"10000 to 14999",IF(D579&lt;=19999,"15000 to 19999",IF(D579&lt;=24999,"20000 to 24999",IF(D579&lt;=29999,"25000 to 29999",IF(D579&lt;=34999,"30000 to 34999",IF(D579&lt;=39999,"35000 to 39999",IF(D579&lt;=44999,"40000 to 44999",IF(D579&lt;=49999,"45000 to 49999",IF(D579&gt;=50000,"Not within Scope",9999))))))))))))</f>
        <v>5000 to 9999</v>
      </c>
      <c r="H579" t="s">
        <v>8222</v>
      </c>
      <c r="I579" t="s">
        <v>8244</v>
      </c>
      <c r="J579">
        <v>1463753302</v>
      </c>
      <c r="K579" s="8">
        <f t="shared" ref="K579:K642" si="28">(((J579/60)/60)/24)+DATE(1970,1,1)</f>
        <v>42510.589143518519</v>
      </c>
      <c r="L579">
        <v>1458569302</v>
      </c>
      <c r="M579" s="8">
        <f t="shared" ref="M579:M642" si="29">(((L579/60)/60)/24)+DATE(1970,1,1)</f>
        <v>42450.589143518519</v>
      </c>
      <c r="N579">
        <v>1</v>
      </c>
      <c r="O579" t="b">
        <v>0</v>
      </c>
      <c r="P579" s="7">
        <f>E579/D579</f>
        <v>2E-3</v>
      </c>
      <c r="Q579" s="6">
        <f>IF(N579&gt;0,E579/N579,0)</f>
        <v>10</v>
      </c>
      <c r="R579" t="b">
        <v>0</v>
      </c>
      <c r="S579" s="6" t="s">
        <v>8275</v>
      </c>
      <c r="T579" s="6" t="s">
        <v>8276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tr">
        <f t="shared" si="27"/>
        <v>Not within Scope</v>
      </c>
      <c r="H580" t="s">
        <v>8223</v>
      </c>
      <c r="I580" t="s">
        <v>8245</v>
      </c>
      <c r="J580">
        <v>1441633993</v>
      </c>
      <c r="K580" s="8">
        <f t="shared" si="28"/>
        <v>42254.578622685185</v>
      </c>
      <c r="L580">
        <v>1439560393</v>
      </c>
      <c r="M580" s="8">
        <f t="shared" si="29"/>
        <v>42230.578622685185</v>
      </c>
      <c r="N580">
        <v>7</v>
      </c>
      <c r="O580" t="b">
        <v>0</v>
      </c>
      <c r="P580" s="7">
        <f>E580/D580</f>
        <v>1.12E-4</v>
      </c>
      <c r="Q580" s="6">
        <f>IF(N580&gt;0,E580/N580,0)</f>
        <v>2</v>
      </c>
      <c r="R580" t="b">
        <v>0</v>
      </c>
      <c r="S580" s="6" t="s">
        <v>8275</v>
      </c>
      <c r="T580" s="6" t="s">
        <v>8276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tr">
        <f t="shared" si="27"/>
        <v>10000 to 14999</v>
      </c>
      <c r="H581" t="s">
        <v>8222</v>
      </c>
      <c r="I581" t="s">
        <v>8244</v>
      </c>
      <c r="J581">
        <v>1419539223</v>
      </c>
      <c r="K581" s="8">
        <f t="shared" si="28"/>
        <v>41998.852118055554</v>
      </c>
      <c r="L581">
        <v>1416947223</v>
      </c>
      <c r="M581" s="8">
        <f t="shared" si="29"/>
        <v>41968.852118055554</v>
      </c>
      <c r="N581">
        <v>5</v>
      </c>
      <c r="O581" t="b">
        <v>0</v>
      </c>
      <c r="P581" s="7">
        <f>E581/D581</f>
        <v>1.4583333333333334E-2</v>
      </c>
      <c r="Q581" s="6">
        <f>IF(N581&gt;0,E581/N581,0)</f>
        <v>35</v>
      </c>
      <c r="R581" t="b">
        <v>0</v>
      </c>
      <c r="S581" s="6" t="s">
        <v>8275</v>
      </c>
      <c r="T581" s="6" t="s">
        <v>8276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tr">
        <f t="shared" si="27"/>
        <v>1000 to 4999</v>
      </c>
      <c r="H582" t="s">
        <v>8222</v>
      </c>
      <c r="I582" t="s">
        <v>8244</v>
      </c>
      <c r="J582">
        <v>1474580867</v>
      </c>
      <c r="K582" s="8">
        <f t="shared" si="28"/>
        <v>42635.908182870371</v>
      </c>
      <c r="L582">
        <v>1471988867</v>
      </c>
      <c r="M582" s="8">
        <f t="shared" si="29"/>
        <v>42605.908182870371</v>
      </c>
      <c r="N582">
        <v>1</v>
      </c>
      <c r="O582" t="b">
        <v>0</v>
      </c>
      <c r="P582" s="7">
        <f>E582/D582</f>
        <v>3.3333333333333332E-4</v>
      </c>
      <c r="Q582" s="6">
        <f>IF(N582&gt;0,E582/N582,0)</f>
        <v>1</v>
      </c>
      <c r="R582" t="b">
        <v>0</v>
      </c>
      <c r="S582" s="6" t="s">
        <v>8275</v>
      </c>
      <c r="T582" s="6" t="s">
        <v>8276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tr">
        <f t="shared" si="27"/>
        <v>Less Than 1000</v>
      </c>
      <c r="H583" t="s">
        <v>8222</v>
      </c>
      <c r="I583" t="s">
        <v>8244</v>
      </c>
      <c r="J583">
        <v>1438474704</v>
      </c>
      <c r="K583" s="8">
        <f t="shared" si="28"/>
        <v>42218.012777777782</v>
      </c>
      <c r="L583">
        <v>1435882704</v>
      </c>
      <c r="M583" s="8">
        <f t="shared" si="29"/>
        <v>42188.012777777782</v>
      </c>
      <c r="N583">
        <v>0</v>
      </c>
      <c r="O583" t="b">
        <v>0</v>
      </c>
      <c r="P583" s="7">
        <f>E583/D583</f>
        <v>0</v>
      </c>
      <c r="Q583" s="6">
        <f>IF(N583&gt;0,E583/N583,0)</f>
        <v>0</v>
      </c>
      <c r="R583" t="b">
        <v>0</v>
      </c>
      <c r="S583" s="6" t="s">
        <v>8275</v>
      </c>
      <c r="T583" s="6" t="s">
        <v>8276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tr">
        <f t="shared" si="27"/>
        <v>Not within Scope</v>
      </c>
      <c r="H584" t="s">
        <v>8222</v>
      </c>
      <c r="I584" t="s">
        <v>8244</v>
      </c>
      <c r="J584">
        <v>1426442400</v>
      </c>
      <c r="K584" s="8">
        <f t="shared" si="28"/>
        <v>42078.75</v>
      </c>
      <c r="L584">
        <v>1424454319</v>
      </c>
      <c r="M584" s="8">
        <f t="shared" si="29"/>
        <v>42055.739803240736</v>
      </c>
      <c r="N584">
        <v>0</v>
      </c>
      <c r="O584" t="b">
        <v>0</v>
      </c>
      <c r="P584" s="7">
        <f>E584/D584</f>
        <v>0</v>
      </c>
      <c r="Q584" s="6">
        <f>IF(N584&gt;0,E584/N584,0)</f>
        <v>0</v>
      </c>
      <c r="R584" t="b">
        <v>0</v>
      </c>
      <c r="S584" s="6" t="s">
        <v>8275</v>
      </c>
      <c r="T584" s="6" t="s">
        <v>8276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tr">
        <f t="shared" si="27"/>
        <v>5000 to 9999</v>
      </c>
      <c r="H585" t="s">
        <v>8222</v>
      </c>
      <c r="I585" t="s">
        <v>8244</v>
      </c>
      <c r="J585">
        <v>1426800687</v>
      </c>
      <c r="K585" s="8">
        <f t="shared" si="28"/>
        <v>42082.896840277783</v>
      </c>
      <c r="L585">
        <v>1424212287</v>
      </c>
      <c r="M585" s="8">
        <f t="shared" si="29"/>
        <v>42052.93850694444</v>
      </c>
      <c r="N585">
        <v>1</v>
      </c>
      <c r="O585" t="b">
        <v>0</v>
      </c>
      <c r="P585" s="7">
        <f>E585/D585</f>
        <v>1.1111111111111112E-4</v>
      </c>
      <c r="Q585" s="6">
        <f>IF(N585&gt;0,E585/N585,0)</f>
        <v>1</v>
      </c>
      <c r="R585" t="b">
        <v>0</v>
      </c>
      <c r="S585" s="6" t="s">
        <v>8275</v>
      </c>
      <c r="T585" s="6" t="s">
        <v>8276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tr">
        <f t="shared" si="27"/>
        <v>Less Than 1000</v>
      </c>
      <c r="H586" t="s">
        <v>8222</v>
      </c>
      <c r="I586" t="s">
        <v>8244</v>
      </c>
      <c r="J586">
        <v>1426522316</v>
      </c>
      <c r="K586" s="8">
        <f t="shared" si="28"/>
        <v>42079.674953703703</v>
      </c>
      <c r="L586">
        <v>1423933916</v>
      </c>
      <c r="M586" s="8">
        <f t="shared" si="29"/>
        <v>42049.716620370367</v>
      </c>
      <c r="N586">
        <v>2</v>
      </c>
      <c r="O586" t="b">
        <v>0</v>
      </c>
      <c r="P586" s="7">
        <f>E586/D586</f>
        <v>0.01</v>
      </c>
      <c r="Q586" s="6">
        <f>IF(N586&gt;0,E586/N586,0)</f>
        <v>5</v>
      </c>
      <c r="R586" t="b">
        <v>0</v>
      </c>
      <c r="S586" s="6" t="s">
        <v>8275</v>
      </c>
      <c r="T586" s="6" t="s">
        <v>8276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tr">
        <f t="shared" si="27"/>
        <v>5000 to 9999</v>
      </c>
      <c r="H587" t="s">
        <v>8223</v>
      </c>
      <c r="I587" t="s">
        <v>8245</v>
      </c>
      <c r="J587">
        <v>1448928000</v>
      </c>
      <c r="K587" s="8">
        <f t="shared" si="28"/>
        <v>42339</v>
      </c>
      <c r="L587">
        <v>1444123377</v>
      </c>
      <c r="M587" s="8">
        <f t="shared" si="29"/>
        <v>42283.3909375</v>
      </c>
      <c r="N587">
        <v>0</v>
      </c>
      <c r="O587" t="b">
        <v>0</v>
      </c>
      <c r="P587" s="7">
        <f>E587/D587</f>
        <v>0</v>
      </c>
      <c r="Q587" s="6">
        <f>IF(N587&gt;0,E587/N587,0)</f>
        <v>0</v>
      </c>
      <c r="R587" t="b">
        <v>0</v>
      </c>
      <c r="S587" s="6" t="s">
        <v>8275</v>
      </c>
      <c r="T587" s="6" t="s">
        <v>8276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tr">
        <f t="shared" si="27"/>
        <v>10000 to 14999</v>
      </c>
      <c r="H588" t="s">
        <v>8222</v>
      </c>
      <c r="I588" t="s">
        <v>8244</v>
      </c>
      <c r="J588">
        <v>1424032207</v>
      </c>
      <c r="K588" s="8">
        <f t="shared" si="28"/>
        <v>42050.854247685187</v>
      </c>
      <c r="L588">
        <v>1421440207</v>
      </c>
      <c r="M588" s="8">
        <f t="shared" si="29"/>
        <v>42020.854247685187</v>
      </c>
      <c r="N588">
        <v>4</v>
      </c>
      <c r="O588" t="b">
        <v>0</v>
      </c>
      <c r="P588" s="7">
        <f>E588/D588</f>
        <v>5.5999999999999999E-3</v>
      </c>
      <c r="Q588" s="6">
        <f>IF(N588&gt;0,E588/N588,0)</f>
        <v>14</v>
      </c>
      <c r="R588" t="b">
        <v>0</v>
      </c>
      <c r="S588" s="6" t="s">
        <v>8275</v>
      </c>
      <c r="T588" s="6" t="s">
        <v>8276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tr">
        <f t="shared" si="27"/>
        <v>30000 to 34999</v>
      </c>
      <c r="H589" t="s">
        <v>8227</v>
      </c>
      <c r="I589" t="s">
        <v>8249</v>
      </c>
      <c r="J589">
        <v>1429207833</v>
      </c>
      <c r="K589" s="8">
        <f t="shared" si="28"/>
        <v>42110.757326388892</v>
      </c>
      <c r="L589">
        <v>1426615833</v>
      </c>
      <c r="M589" s="8">
        <f t="shared" si="29"/>
        <v>42080.757326388892</v>
      </c>
      <c r="N589">
        <v>7</v>
      </c>
      <c r="O589" t="b">
        <v>0</v>
      </c>
      <c r="P589" s="7">
        <f>E589/D589</f>
        <v>9.0833333333333335E-2</v>
      </c>
      <c r="Q589" s="6">
        <f>IF(N589&gt;0,E589/N589,0)</f>
        <v>389.28571428571428</v>
      </c>
      <c r="R589" t="b">
        <v>0</v>
      </c>
      <c r="S589" s="6" t="s">
        <v>8275</v>
      </c>
      <c r="T589" s="6" t="s">
        <v>8276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tr">
        <f t="shared" si="27"/>
        <v>5000 to 9999</v>
      </c>
      <c r="H590" t="s">
        <v>8235</v>
      </c>
      <c r="I590" t="s">
        <v>8247</v>
      </c>
      <c r="J590">
        <v>1479410886</v>
      </c>
      <c r="K590" s="8">
        <f t="shared" si="28"/>
        <v>42691.811180555553</v>
      </c>
      <c r="L590">
        <v>1474223286</v>
      </c>
      <c r="M590" s="8">
        <f t="shared" si="29"/>
        <v>42631.769513888896</v>
      </c>
      <c r="N590">
        <v>2</v>
      </c>
      <c r="O590" t="b">
        <v>0</v>
      </c>
      <c r="P590" s="7">
        <f>E590/D590</f>
        <v>3.3444444444444443E-2</v>
      </c>
      <c r="Q590" s="6">
        <f>IF(N590&gt;0,E590/N590,0)</f>
        <v>150.5</v>
      </c>
      <c r="R590" t="b">
        <v>0</v>
      </c>
      <c r="S590" s="6" t="s">
        <v>8275</v>
      </c>
      <c r="T590" s="6" t="s">
        <v>8276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tr">
        <f t="shared" si="27"/>
        <v>5000 to 9999</v>
      </c>
      <c r="H591" t="s">
        <v>8222</v>
      </c>
      <c r="I591" t="s">
        <v>8244</v>
      </c>
      <c r="J591">
        <v>1436366699</v>
      </c>
      <c r="K591" s="8">
        <f t="shared" si="28"/>
        <v>42193.614571759259</v>
      </c>
      <c r="L591">
        <v>1435070699</v>
      </c>
      <c r="M591" s="8">
        <f t="shared" si="29"/>
        <v>42178.614571759259</v>
      </c>
      <c r="N591">
        <v>1</v>
      </c>
      <c r="O591" t="b">
        <v>0</v>
      </c>
      <c r="P591" s="7">
        <f>E591/D591</f>
        <v>1.3333333333333334E-4</v>
      </c>
      <c r="Q591" s="6">
        <f>IF(N591&gt;0,E591/N591,0)</f>
        <v>1</v>
      </c>
      <c r="R591" t="b">
        <v>0</v>
      </c>
      <c r="S591" s="6" t="s">
        <v>8275</v>
      </c>
      <c r="T591" s="6" t="s">
        <v>8276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tr">
        <f t="shared" si="27"/>
        <v>5000 to 9999</v>
      </c>
      <c r="H592" t="s">
        <v>8223</v>
      </c>
      <c r="I592" t="s">
        <v>8245</v>
      </c>
      <c r="J592">
        <v>1454936460</v>
      </c>
      <c r="K592" s="8">
        <f t="shared" si="28"/>
        <v>42408.542361111111</v>
      </c>
      <c r="L592">
        <v>1452259131</v>
      </c>
      <c r="M592" s="8">
        <f t="shared" si="29"/>
        <v>42377.554756944446</v>
      </c>
      <c r="N592">
        <v>9</v>
      </c>
      <c r="O592" t="b">
        <v>0</v>
      </c>
      <c r="P592" s="7">
        <f>E592/D592</f>
        <v>4.4600000000000001E-2</v>
      </c>
      <c r="Q592" s="6">
        <f>IF(N592&gt;0,E592/N592,0)</f>
        <v>24.777777777777779</v>
      </c>
      <c r="R592" t="b">
        <v>0</v>
      </c>
      <c r="S592" s="6" t="s">
        <v>8275</v>
      </c>
      <c r="T592" s="6" t="s">
        <v>8276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tr">
        <f t="shared" si="27"/>
        <v>Not within Scope</v>
      </c>
      <c r="H593" t="s">
        <v>8222</v>
      </c>
      <c r="I593" t="s">
        <v>8244</v>
      </c>
      <c r="J593">
        <v>1437570130</v>
      </c>
      <c r="K593" s="8">
        <f t="shared" si="28"/>
        <v>42207.543171296296</v>
      </c>
      <c r="L593">
        <v>1434978130</v>
      </c>
      <c r="M593" s="8">
        <f t="shared" si="29"/>
        <v>42177.543171296296</v>
      </c>
      <c r="N593">
        <v>2</v>
      </c>
      <c r="O593" t="b">
        <v>0</v>
      </c>
      <c r="P593" s="7">
        <f>E593/D593</f>
        <v>6.0999999999999997E-4</v>
      </c>
      <c r="Q593" s="6">
        <f>IF(N593&gt;0,E593/N593,0)</f>
        <v>30.5</v>
      </c>
      <c r="R593" t="b">
        <v>0</v>
      </c>
      <c r="S593" s="6" t="s">
        <v>8275</v>
      </c>
      <c r="T593" s="6" t="s">
        <v>8276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tr">
        <f t="shared" si="27"/>
        <v>5000 to 9999</v>
      </c>
      <c r="H594" t="s">
        <v>8222</v>
      </c>
      <c r="I594" t="s">
        <v>8244</v>
      </c>
      <c r="J594">
        <v>1417584860</v>
      </c>
      <c r="K594" s="8">
        <f t="shared" si="28"/>
        <v>41976.232175925921</v>
      </c>
      <c r="L594">
        <v>1414992860</v>
      </c>
      <c r="M594" s="8">
        <f t="shared" si="29"/>
        <v>41946.232175925928</v>
      </c>
      <c r="N594">
        <v>1</v>
      </c>
      <c r="O594" t="b">
        <v>0</v>
      </c>
      <c r="P594" s="7">
        <f>E594/D594</f>
        <v>3.3333333333333333E-2</v>
      </c>
      <c r="Q594" s="6">
        <f>IF(N594&gt;0,E594/N594,0)</f>
        <v>250</v>
      </c>
      <c r="R594" t="b">
        <v>0</v>
      </c>
      <c r="S594" s="6" t="s">
        <v>8275</v>
      </c>
      <c r="T594" s="6" t="s">
        <v>8276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tr">
        <f t="shared" si="27"/>
        <v>Less Than 1000</v>
      </c>
      <c r="H595" t="s">
        <v>8223</v>
      </c>
      <c r="I595" t="s">
        <v>8245</v>
      </c>
      <c r="J595">
        <v>1428333345</v>
      </c>
      <c r="K595" s="8">
        <f t="shared" si="28"/>
        <v>42100.635937500003</v>
      </c>
      <c r="L595">
        <v>1425744945</v>
      </c>
      <c r="M595" s="8">
        <f t="shared" si="29"/>
        <v>42070.677604166667</v>
      </c>
      <c r="N595">
        <v>7</v>
      </c>
      <c r="O595" t="b">
        <v>0</v>
      </c>
      <c r="P595" s="7">
        <f>E595/D595</f>
        <v>0.23</v>
      </c>
      <c r="Q595" s="6">
        <f>IF(N595&gt;0,E595/N595,0)</f>
        <v>16.428571428571427</v>
      </c>
      <c r="R595" t="b">
        <v>0</v>
      </c>
      <c r="S595" s="6" t="s">
        <v>8275</v>
      </c>
      <c r="T595" s="6" t="s">
        <v>8276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tr">
        <f t="shared" si="27"/>
        <v>25000 to 29999</v>
      </c>
      <c r="H596" t="s">
        <v>8222</v>
      </c>
      <c r="I596" t="s">
        <v>8244</v>
      </c>
      <c r="J596">
        <v>1460832206</v>
      </c>
      <c r="K596" s="8">
        <f t="shared" si="28"/>
        <v>42476.780162037037</v>
      </c>
      <c r="L596">
        <v>1458240206</v>
      </c>
      <c r="M596" s="8">
        <f t="shared" si="29"/>
        <v>42446.780162037037</v>
      </c>
      <c r="N596">
        <v>2</v>
      </c>
      <c r="O596" t="b">
        <v>0</v>
      </c>
      <c r="P596" s="7">
        <f>E596/D596</f>
        <v>1.0399999999999999E-3</v>
      </c>
      <c r="Q596" s="6">
        <f>IF(N596&gt;0,E596/N596,0)</f>
        <v>13</v>
      </c>
      <c r="R596" t="b">
        <v>0</v>
      </c>
      <c r="S596" s="6" t="s">
        <v>8275</v>
      </c>
      <c r="T596" s="6" t="s">
        <v>8276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tr">
        <f t="shared" si="27"/>
        <v>Not within Scope</v>
      </c>
      <c r="H597" t="s">
        <v>8222</v>
      </c>
      <c r="I597" t="s">
        <v>8244</v>
      </c>
      <c r="J597">
        <v>1430703638</v>
      </c>
      <c r="K597" s="8">
        <f t="shared" si="28"/>
        <v>42128.069884259254</v>
      </c>
      <c r="L597">
        <v>1426815638</v>
      </c>
      <c r="M597" s="8">
        <f t="shared" si="29"/>
        <v>42083.069884259254</v>
      </c>
      <c r="N597">
        <v>8</v>
      </c>
      <c r="O597" t="b">
        <v>0</v>
      </c>
      <c r="P597" s="7">
        <f>E597/D597</f>
        <v>4.2599999999999999E-3</v>
      </c>
      <c r="Q597" s="6">
        <f>IF(N597&gt;0,E597/N597,0)</f>
        <v>53.25</v>
      </c>
      <c r="R597" t="b">
        <v>0</v>
      </c>
      <c r="S597" s="6" t="s">
        <v>8275</v>
      </c>
      <c r="T597" s="6" t="s">
        <v>8276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tr">
        <f t="shared" si="27"/>
        <v>20000 to 24999</v>
      </c>
      <c r="H598" t="s">
        <v>8222</v>
      </c>
      <c r="I598" t="s">
        <v>8244</v>
      </c>
      <c r="J598">
        <v>1478122292</v>
      </c>
      <c r="K598" s="8">
        <f t="shared" si="28"/>
        <v>42676.896898148145</v>
      </c>
      <c r="L598">
        <v>1475530292</v>
      </c>
      <c r="M598" s="8">
        <f t="shared" si="29"/>
        <v>42646.896898148145</v>
      </c>
      <c r="N598">
        <v>2</v>
      </c>
      <c r="O598" t="b">
        <v>0</v>
      </c>
      <c r="P598" s="7">
        <f>E598/D598</f>
        <v>2.9999999999999997E-4</v>
      </c>
      <c r="Q598" s="6">
        <f>IF(N598&gt;0,E598/N598,0)</f>
        <v>3</v>
      </c>
      <c r="R598" t="b">
        <v>0</v>
      </c>
      <c r="S598" s="6" t="s">
        <v>8275</v>
      </c>
      <c r="T598" s="6" t="s">
        <v>8276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tr">
        <f t="shared" si="27"/>
        <v>5000 to 9999</v>
      </c>
      <c r="H599" t="s">
        <v>8222</v>
      </c>
      <c r="I599" t="s">
        <v>8244</v>
      </c>
      <c r="J599">
        <v>1469980800</v>
      </c>
      <c r="K599" s="8">
        <f t="shared" si="28"/>
        <v>42582.666666666672</v>
      </c>
      <c r="L599">
        <v>1466787335</v>
      </c>
      <c r="M599" s="8">
        <f t="shared" si="29"/>
        <v>42545.705266203702</v>
      </c>
      <c r="N599">
        <v>2</v>
      </c>
      <c r="O599" t="b">
        <v>0</v>
      </c>
      <c r="P599" s="7">
        <f>E599/D599</f>
        <v>2.6666666666666666E-3</v>
      </c>
      <c r="Q599" s="6">
        <f>IF(N599&gt;0,E599/N599,0)</f>
        <v>10</v>
      </c>
      <c r="R599" t="b">
        <v>0</v>
      </c>
      <c r="S599" s="6" t="s">
        <v>8275</v>
      </c>
      <c r="T599" s="6" t="s">
        <v>8276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tr">
        <f t="shared" si="27"/>
        <v>1000 to 4999</v>
      </c>
      <c r="H600" t="s">
        <v>8222</v>
      </c>
      <c r="I600" t="s">
        <v>8244</v>
      </c>
      <c r="J600">
        <v>1417737781</v>
      </c>
      <c r="K600" s="8">
        <f t="shared" si="28"/>
        <v>41978.00209490741</v>
      </c>
      <c r="L600">
        <v>1415145781</v>
      </c>
      <c r="M600" s="8">
        <f t="shared" si="29"/>
        <v>41948.00209490741</v>
      </c>
      <c r="N600">
        <v>7</v>
      </c>
      <c r="O600" t="b">
        <v>0</v>
      </c>
      <c r="P600" s="7">
        <f>E600/D600</f>
        <v>0.34</v>
      </c>
      <c r="Q600" s="6">
        <f>IF(N600&gt;0,E600/N600,0)</f>
        <v>121.42857142857143</v>
      </c>
      <c r="R600" t="b">
        <v>0</v>
      </c>
      <c r="S600" s="6" t="s">
        <v>8275</v>
      </c>
      <c r="T600" s="6" t="s">
        <v>8276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tr">
        <f t="shared" si="27"/>
        <v>Not within Scope</v>
      </c>
      <c r="H601" t="s">
        <v>8222</v>
      </c>
      <c r="I601" t="s">
        <v>8244</v>
      </c>
      <c r="J601">
        <v>1425827760</v>
      </c>
      <c r="K601" s="8">
        <f t="shared" si="28"/>
        <v>42071.636111111111</v>
      </c>
      <c r="L601">
        <v>1423769402</v>
      </c>
      <c r="M601" s="8">
        <f t="shared" si="29"/>
        <v>42047.812523148154</v>
      </c>
      <c r="N601">
        <v>2</v>
      </c>
      <c r="O601" t="b">
        <v>0</v>
      </c>
      <c r="P601" s="7">
        <f>E601/D601</f>
        <v>6.2E-4</v>
      </c>
      <c r="Q601" s="6">
        <f>IF(N601&gt;0,E601/N601,0)</f>
        <v>15.5</v>
      </c>
      <c r="R601" t="b">
        <v>0</v>
      </c>
      <c r="S601" s="6" t="s">
        <v>8275</v>
      </c>
      <c r="T601" s="6" t="s">
        <v>8276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8263</v>
      </c>
      <c r="G602" t="str">
        <f t="shared" si="27"/>
        <v>5000 to 9999</v>
      </c>
      <c r="H602" t="s">
        <v>8222</v>
      </c>
      <c r="I602" t="s">
        <v>8244</v>
      </c>
      <c r="J602">
        <v>1431198562</v>
      </c>
      <c r="K602" s="8">
        <f t="shared" si="28"/>
        <v>42133.798171296294</v>
      </c>
      <c r="L602">
        <v>1426014562</v>
      </c>
      <c r="M602" s="8">
        <f t="shared" si="29"/>
        <v>42073.798171296294</v>
      </c>
      <c r="N602">
        <v>1</v>
      </c>
      <c r="O602" t="b">
        <v>0</v>
      </c>
      <c r="P602" s="7">
        <f>E602/D602</f>
        <v>0.02</v>
      </c>
      <c r="Q602" s="6">
        <f>IF(N602&gt;0,E602/N602,0)</f>
        <v>100</v>
      </c>
      <c r="R602" t="b">
        <v>0</v>
      </c>
      <c r="S602" s="6" t="s">
        <v>8275</v>
      </c>
      <c r="T602" s="6" t="s">
        <v>8276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8263</v>
      </c>
      <c r="G603" t="str">
        <f t="shared" si="27"/>
        <v>10000 to 14999</v>
      </c>
      <c r="H603" t="s">
        <v>8227</v>
      </c>
      <c r="I603" t="s">
        <v>8249</v>
      </c>
      <c r="J603">
        <v>1419626139</v>
      </c>
      <c r="K603" s="8">
        <f t="shared" si="28"/>
        <v>41999.858090277776</v>
      </c>
      <c r="L603">
        <v>1417034139</v>
      </c>
      <c r="M603" s="8">
        <f t="shared" si="29"/>
        <v>41969.858090277776</v>
      </c>
      <c r="N603">
        <v>6</v>
      </c>
      <c r="O603" t="b">
        <v>0</v>
      </c>
      <c r="P603" s="7">
        <f>E603/D603</f>
        <v>1.4E-2</v>
      </c>
      <c r="Q603" s="6">
        <f>IF(N603&gt;0,E603/N603,0)</f>
        <v>23.333333333333332</v>
      </c>
      <c r="R603" t="b">
        <v>0</v>
      </c>
      <c r="S603" s="6" t="s">
        <v>8275</v>
      </c>
      <c r="T603" s="6" t="s">
        <v>8276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8263</v>
      </c>
      <c r="G604" t="str">
        <f t="shared" si="27"/>
        <v>Not within Scope</v>
      </c>
      <c r="H604" t="s">
        <v>8222</v>
      </c>
      <c r="I604" t="s">
        <v>8244</v>
      </c>
      <c r="J604">
        <v>1434654215</v>
      </c>
      <c r="K604" s="8">
        <f t="shared" si="28"/>
        <v>42173.79415509259</v>
      </c>
      <c r="L604">
        <v>1432062215</v>
      </c>
      <c r="M604" s="8">
        <f t="shared" si="29"/>
        <v>42143.79415509259</v>
      </c>
      <c r="N604">
        <v>0</v>
      </c>
      <c r="O604" t="b">
        <v>0</v>
      </c>
      <c r="P604" s="7">
        <f>E604/D604</f>
        <v>0</v>
      </c>
      <c r="Q604" s="6">
        <f>IF(N604&gt;0,E604/N604,0)</f>
        <v>0</v>
      </c>
      <c r="R604" t="b">
        <v>0</v>
      </c>
      <c r="S604" s="6" t="s">
        <v>8275</v>
      </c>
      <c r="T604" s="6" t="s">
        <v>8276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8263</v>
      </c>
      <c r="G605" t="str">
        <f t="shared" si="27"/>
        <v>15000 to 19999</v>
      </c>
      <c r="H605" t="s">
        <v>8222</v>
      </c>
      <c r="I605" t="s">
        <v>8244</v>
      </c>
      <c r="J605">
        <v>1408029623</v>
      </c>
      <c r="K605" s="8">
        <f t="shared" si="28"/>
        <v>41865.639155092591</v>
      </c>
      <c r="L605">
        <v>1405437623</v>
      </c>
      <c r="M605" s="8">
        <f t="shared" si="29"/>
        <v>41835.639155092591</v>
      </c>
      <c r="N605">
        <v>13</v>
      </c>
      <c r="O605" t="b">
        <v>0</v>
      </c>
      <c r="P605" s="7">
        <f>E605/D605</f>
        <v>3.9334666666666664E-2</v>
      </c>
      <c r="Q605" s="6">
        <f>IF(N605&gt;0,E605/N605,0)</f>
        <v>45.386153846153846</v>
      </c>
      <c r="R605" t="b">
        <v>0</v>
      </c>
      <c r="S605" s="6" t="s">
        <v>8275</v>
      </c>
      <c r="T605" s="6" t="s">
        <v>8276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8263</v>
      </c>
      <c r="G606" t="str">
        <f t="shared" si="27"/>
        <v>1000 to 4999</v>
      </c>
      <c r="H606" t="s">
        <v>8222</v>
      </c>
      <c r="I606" t="s">
        <v>8244</v>
      </c>
      <c r="J606">
        <v>1409187056</v>
      </c>
      <c r="K606" s="8">
        <f t="shared" si="28"/>
        <v>41879.035370370373</v>
      </c>
      <c r="L606">
        <v>1406595056</v>
      </c>
      <c r="M606" s="8">
        <f t="shared" si="29"/>
        <v>41849.035370370373</v>
      </c>
      <c r="N606">
        <v>0</v>
      </c>
      <c r="O606" t="b">
        <v>0</v>
      </c>
      <c r="P606" s="7">
        <f>E606/D606</f>
        <v>0</v>
      </c>
      <c r="Q606" s="6">
        <f>IF(N606&gt;0,E606/N606,0)</f>
        <v>0</v>
      </c>
      <c r="R606" t="b">
        <v>0</v>
      </c>
      <c r="S606" s="6" t="s">
        <v>8275</v>
      </c>
      <c r="T606" s="6" t="s">
        <v>8276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8263</v>
      </c>
      <c r="G607" t="str">
        <f t="shared" si="27"/>
        <v>5000 to 9999</v>
      </c>
      <c r="H607" t="s">
        <v>8222</v>
      </c>
      <c r="I607" t="s">
        <v>8244</v>
      </c>
      <c r="J607">
        <v>1440318908</v>
      </c>
      <c r="K607" s="8">
        <f t="shared" si="28"/>
        <v>42239.357731481476</v>
      </c>
      <c r="L607">
        <v>1436430908</v>
      </c>
      <c r="M607" s="8">
        <f t="shared" si="29"/>
        <v>42194.357731481476</v>
      </c>
      <c r="N607">
        <v>8</v>
      </c>
      <c r="O607" t="b">
        <v>0</v>
      </c>
      <c r="P607" s="7">
        <f>E607/D607</f>
        <v>2.6200000000000001E-2</v>
      </c>
      <c r="Q607" s="6">
        <f>IF(N607&gt;0,E607/N607,0)</f>
        <v>16.375</v>
      </c>
      <c r="R607" t="b">
        <v>0</v>
      </c>
      <c r="S607" s="6" t="s">
        <v>8275</v>
      </c>
      <c r="T607" s="6" t="s">
        <v>8276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8263</v>
      </c>
      <c r="G608" t="str">
        <f t="shared" si="27"/>
        <v>5000 to 9999</v>
      </c>
      <c r="H608" t="s">
        <v>8231</v>
      </c>
      <c r="I608" t="s">
        <v>8247</v>
      </c>
      <c r="J608">
        <v>1432479600</v>
      </c>
      <c r="K608" s="8">
        <f t="shared" si="28"/>
        <v>42148.625</v>
      </c>
      <c r="L608">
        <v>1428507409</v>
      </c>
      <c r="M608" s="8">
        <f t="shared" si="29"/>
        <v>42102.650567129633</v>
      </c>
      <c r="N608">
        <v>1</v>
      </c>
      <c r="O608" t="b">
        <v>0</v>
      </c>
      <c r="P608" s="7">
        <f>E608/D608</f>
        <v>2E-3</v>
      </c>
      <c r="Q608" s="6">
        <f>IF(N608&gt;0,E608/N608,0)</f>
        <v>10</v>
      </c>
      <c r="R608" t="b">
        <v>0</v>
      </c>
      <c r="S608" s="6" t="s">
        <v>8275</v>
      </c>
      <c r="T608" s="6" t="s">
        <v>8276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8263</v>
      </c>
      <c r="G609" t="str">
        <f t="shared" si="27"/>
        <v>Less Than 1000</v>
      </c>
      <c r="H609" t="s">
        <v>8222</v>
      </c>
      <c r="I609" t="s">
        <v>8244</v>
      </c>
      <c r="J609">
        <v>1448225336</v>
      </c>
      <c r="K609" s="8">
        <f t="shared" si="28"/>
        <v>42330.867314814815</v>
      </c>
      <c r="L609">
        <v>1445629736</v>
      </c>
      <c r="M609" s="8">
        <f t="shared" si="29"/>
        <v>42300.825648148151</v>
      </c>
      <c r="N609">
        <v>0</v>
      </c>
      <c r="O609" t="b">
        <v>0</v>
      </c>
      <c r="P609" s="7">
        <f>E609/D609</f>
        <v>0</v>
      </c>
      <c r="Q609" s="6">
        <f>IF(N609&gt;0,E609/N609,0)</f>
        <v>0</v>
      </c>
      <c r="R609" t="b">
        <v>0</v>
      </c>
      <c r="S609" s="6" t="s">
        <v>8275</v>
      </c>
      <c r="T609" s="6" t="s">
        <v>8276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8263</v>
      </c>
      <c r="G610" t="str">
        <f t="shared" si="27"/>
        <v>Not within Scope</v>
      </c>
      <c r="H610" t="s">
        <v>8222</v>
      </c>
      <c r="I610" t="s">
        <v>8244</v>
      </c>
      <c r="J610">
        <v>1434405980</v>
      </c>
      <c r="K610" s="8">
        <f t="shared" si="28"/>
        <v>42170.921064814815</v>
      </c>
      <c r="L610">
        <v>1431813980</v>
      </c>
      <c r="M610" s="8">
        <f t="shared" si="29"/>
        <v>42140.921064814815</v>
      </c>
      <c r="N610">
        <v>5</v>
      </c>
      <c r="O610" t="b">
        <v>0</v>
      </c>
      <c r="P610" s="7">
        <f>E610/D610</f>
        <v>9.7400000000000004E-3</v>
      </c>
      <c r="Q610" s="6">
        <f>IF(N610&gt;0,E610/N610,0)</f>
        <v>292.2</v>
      </c>
      <c r="R610" t="b">
        <v>0</v>
      </c>
      <c r="S610" s="6" t="s">
        <v>8275</v>
      </c>
      <c r="T610" s="6" t="s">
        <v>8276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8263</v>
      </c>
      <c r="G611" t="str">
        <f t="shared" si="27"/>
        <v>Less Than 1000</v>
      </c>
      <c r="H611" t="s">
        <v>8223</v>
      </c>
      <c r="I611" t="s">
        <v>8245</v>
      </c>
      <c r="J611">
        <v>1448761744</v>
      </c>
      <c r="K611" s="8">
        <f t="shared" si="28"/>
        <v>42337.075740740736</v>
      </c>
      <c r="L611">
        <v>1446166144</v>
      </c>
      <c r="M611" s="8">
        <f t="shared" si="29"/>
        <v>42307.034074074079</v>
      </c>
      <c r="N611">
        <v>1</v>
      </c>
      <c r="O611" t="b">
        <v>0</v>
      </c>
      <c r="P611" s="7">
        <f>E611/D611</f>
        <v>6.41025641025641E-3</v>
      </c>
      <c r="Q611" s="6">
        <f>IF(N611&gt;0,E611/N611,0)</f>
        <v>5</v>
      </c>
      <c r="R611" t="b">
        <v>0</v>
      </c>
      <c r="S611" s="6" t="s">
        <v>8275</v>
      </c>
      <c r="T611" s="6" t="s">
        <v>8276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8263</v>
      </c>
      <c r="G612" t="str">
        <f t="shared" si="27"/>
        <v>10000 to 14999</v>
      </c>
      <c r="H612" t="s">
        <v>8222</v>
      </c>
      <c r="I612" t="s">
        <v>8244</v>
      </c>
      <c r="J612">
        <v>1429732586</v>
      </c>
      <c r="K612" s="8">
        <f t="shared" si="28"/>
        <v>42116.83085648148</v>
      </c>
      <c r="L612">
        <v>1427140586</v>
      </c>
      <c r="M612" s="8">
        <f t="shared" si="29"/>
        <v>42086.83085648148</v>
      </c>
      <c r="N612">
        <v>0</v>
      </c>
      <c r="O612" t="b">
        <v>0</v>
      </c>
      <c r="P612" s="7">
        <f>E612/D612</f>
        <v>0</v>
      </c>
      <c r="Q612" s="6">
        <f>IF(N612&gt;0,E612/N612,0)</f>
        <v>0</v>
      </c>
      <c r="R612" t="b">
        <v>0</v>
      </c>
      <c r="S612" s="6" t="s">
        <v>8275</v>
      </c>
      <c r="T612" s="6" t="s">
        <v>8276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8263</v>
      </c>
      <c r="G613" t="str">
        <f t="shared" si="27"/>
        <v>Not within Scope</v>
      </c>
      <c r="H613" t="s">
        <v>8228</v>
      </c>
      <c r="I613" t="s">
        <v>8247</v>
      </c>
      <c r="J613">
        <v>1453210037</v>
      </c>
      <c r="K613" s="8">
        <f t="shared" si="28"/>
        <v>42388.560613425929</v>
      </c>
      <c r="L613">
        <v>1448026037</v>
      </c>
      <c r="M613" s="8">
        <f t="shared" si="29"/>
        <v>42328.560613425929</v>
      </c>
      <c r="N613">
        <v>0</v>
      </c>
      <c r="O613" t="b">
        <v>0</v>
      </c>
      <c r="P613" s="7">
        <f>E613/D613</f>
        <v>0</v>
      </c>
      <c r="Q613" s="6">
        <f>IF(N613&gt;0,E613/N613,0)</f>
        <v>0</v>
      </c>
      <c r="R613" t="b">
        <v>0</v>
      </c>
      <c r="S613" s="6" t="s">
        <v>8275</v>
      </c>
      <c r="T613" s="6" t="s">
        <v>8276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8263</v>
      </c>
      <c r="G614" t="str">
        <f t="shared" si="27"/>
        <v>10000 to 14999</v>
      </c>
      <c r="H614" t="s">
        <v>8235</v>
      </c>
      <c r="I614" t="s">
        <v>8247</v>
      </c>
      <c r="J614">
        <v>1472777146</v>
      </c>
      <c r="K614" s="8">
        <f t="shared" si="28"/>
        <v>42615.031782407401</v>
      </c>
      <c r="L614">
        <v>1470185146</v>
      </c>
      <c r="M614" s="8">
        <f t="shared" si="29"/>
        <v>42585.031782407401</v>
      </c>
      <c r="N614">
        <v>0</v>
      </c>
      <c r="O614" t="b">
        <v>0</v>
      </c>
      <c r="P614" s="7">
        <f>E614/D614</f>
        <v>0</v>
      </c>
      <c r="Q614" s="6">
        <f>IF(N614&gt;0,E614/N614,0)</f>
        <v>0</v>
      </c>
      <c r="R614" t="b">
        <v>0</v>
      </c>
      <c r="S614" s="6" t="s">
        <v>8275</v>
      </c>
      <c r="T614" s="6" t="s">
        <v>8276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8263</v>
      </c>
      <c r="G615" t="str">
        <f t="shared" si="27"/>
        <v>Not within Scope</v>
      </c>
      <c r="H615" t="s">
        <v>8222</v>
      </c>
      <c r="I615" t="s">
        <v>8244</v>
      </c>
      <c r="J615">
        <v>1443675540</v>
      </c>
      <c r="K615" s="8">
        <f t="shared" si="28"/>
        <v>42278.207638888889</v>
      </c>
      <c r="L615">
        <v>1441022120</v>
      </c>
      <c r="M615" s="8">
        <f t="shared" si="29"/>
        <v>42247.496759259258</v>
      </c>
      <c r="N615">
        <v>121</v>
      </c>
      <c r="O615" t="b">
        <v>0</v>
      </c>
      <c r="P615" s="7">
        <f>E615/D615</f>
        <v>0.21363333333333334</v>
      </c>
      <c r="Q615" s="6">
        <f>IF(N615&gt;0,E615/N615,0)</f>
        <v>105.93388429752066</v>
      </c>
      <c r="R615" t="b">
        <v>0</v>
      </c>
      <c r="S615" s="6" t="s">
        <v>8275</v>
      </c>
      <c r="T615" s="6" t="s">
        <v>8276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8263</v>
      </c>
      <c r="G616" t="str">
        <f t="shared" si="27"/>
        <v>10000 to 14999</v>
      </c>
      <c r="H616" t="s">
        <v>8222</v>
      </c>
      <c r="I616" t="s">
        <v>8244</v>
      </c>
      <c r="J616">
        <v>1466731740</v>
      </c>
      <c r="K616" s="8">
        <f t="shared" si="28"/>
        <v>42545.061805555553</v>
      </c>
      <c r="L616">
        <v>1464139740</v>
      </c>
      <c r="M616" s="8">
        <f t="shared" si="29"/>
        <v>42515.061805555553</v>
      </c>
      <c r="N616">
        <v>0</v>
      </c>
      <c r="O616" t="b">
        <v>0</v>
      </c>
      <c r="P616" s="7">
        <f>E616/D616</f>
        <v>0</v>
      </c>
      <c r="Q616" s="6">
        <f>IF(N616&gt;0,E616/N616,0)</f>
        <v>0</v>
      </c>
      <c r="R616" t="b">
        <v>0</v>
      </c>
      <c r="S616" s="6" t="s">
        <v>8275</v>
      </c>
      <c r="T616" s="6" t="s">
        <v>8276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8263</v>
      </c>
      <c r="G617" t="str">
        <f t="shared" si="27"/>
        <v>Less Than 1000</v>
      </c>
      <c r="H617" t="s">
        <v>8226</v>
      </c>
      <c r="I617" t="s">
        <v>8248</v>
      </c>
      <c r="J617">
        <v>1443149759</v>
      </c>
      <c r="K617" s="8">
        <f t="shared" si="28"/>
        <v>42272.122210648144</v>
      </c>
      <c r="L617">
        <v>1440557759</v>
      </c>
      <c r="M617" s="8">
        <f t="shared" si="29"/>
        <v>42242.122210648144</v>
      </c>
      <c r="N617">
        <v>0</v>
      </c>
      <c r="O617" t="b">
        <v>0</v>
      </c>
      <c r="P617" s="7">
        <f>E617/D617</f>
        <v>0</v>
      </c>
      <c r="Q617" s="6">
        <f>IF(N617&gt;0,E617/N617,0)</f>
        <v>0</v>
      </c>
      <c r="R617" t="b">
        <v>0</v>
      </c>
      <c r="S617" s="6" t="s">
        <v>8275</v>
      </c>
      <c r="T617" s="6" t="s">
        <v>8276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8263</v>
      </c>
      <c r="G618" t="str">
        <f t="shared" si="27"/>
        <v>5000 to 9999</v>
      </c>
      <c r="H618" t="s">
        <v>8228</v>
      </c>
      <c r="I618" t="s">
        <v>8247</v>
      </c>
      <c r="J618">
        <v>1488013307</v>
      </c>
      <c r="K618" s="8">
        <f t="shared" si="28"/>
        <v>42791.376238425932</v>
      </c>
      <c r="L618">
        <v>1485421307</v>
      </c>
      <c r="M618" s="8">
        <f t="shared" si="29"/>
        <v>42761.376238425932</v>
      </c>
      <c r="N618">
        <v>0</v>
      </c>
      <c r="O618" t="b">
        <v>0</v>
      </c>
      <c r="P618" s="7">
        <f>E618/D618</f>
        <v>0</v>
      </c>
      <c r="Q618" s="6">
        <f>IF(N618&gt;0,E618/N618,0)</f>
        <v>0</v>
      </c>
      <c r="R618" t="b">
        <v>0</v>
      </c>
      <c r="S618" s="6" t="s">
        <v>8275</v>
      </c>
      <c r="T618" s="6" t="s">
        <v>8276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8263</v>
      </c>
      <c r="G619" t="str">
        <f t="shared" si="27"/>
        <v>1000 to 4999</v>
      </c>
      <c r="H619" t="s">
        <v>8223</v>
      </c>
      <c r="I619" t="s">
        <v>8245</v>
      </c>
      <c r="J619">
        <v>1431072843</v>
      </c>
      <c r="K619" s="8">
        <f t="shared" si="28"/>
        <v>42132.343090277776</v>
      </c>
      <c r="L619">
        <v>1427184843</v>
      </c>
      <c r="M619" s="8">
        <f t="shared" si="29"/>
        <v>42087.343090277776</v>
      </c>
      <c r="N619">
        <v>3</v>
      </c>
      <c r="O619" t="b">
        <v>0</v>
      </c>
      <c r="P619" s="7">
        <f>E619/D619</f>
        <v>0.03</v>
      </c>
      <c r="Q619" s="6">
        <f>IF(N619&gt;0,E619/N619,0)</f>
        <v>20</v>
      </c>
      <c r="R619" t="b">
        <v>0</v>
      </c>
      <c r="S619" s="6" t="s">
        <v>8275</v>
      </c>
      <c r="T619" s="6" t="s">
        <v>8276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8263</v>
      </c>
      <c r="G620" t="str">
        <f t="shared" si="27"/>
        <v>Less Than 1000</v>
      </c>
      <c r="H620" t="s">
        <v>8222</v>
      </c>
      <c r="I620" t="s">
        <v>8244</v>
      </c>
      <c r="J620">
        <v>1449689203</v>
      </c>
      <c r="K620" s="8">
        <f t="shared" si="28"/>
        <v>42347.810219907406</v>
      </c>
      <c r="L620">
        <v>1447097203</v>
      </c>
      <c r="M620" s="8">
        <f t="shared" si="29"/>
        <v>42317.810219907406</v>
      </c>
      <c r="N620">
        <v>0</v>
      </c>
      <c r="O620" t="b">
        <v>0</v>
      </c>
      <c r="P620" s="7">
        <f>E620/D620</f>
        <v>0</v>
      </c>
      <c r="Q620" s="6">
        <f>IF(N620&gt;0,E620/N620,0)</f>
        <v>0</v>
      </c>
      <c r="R620" t="b">
        <v>0</v>
      </c>
      <c r="S620" s="6" t="s">
        <v>8275</v>
      </c>
      <c r="T620" s="6" t="s">
        <v>8276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8263</v>
      </c>
      <c r="G621" t="str">
        <f t="shared" si="27"/>
        <v>Not within Scope</v>
      </c>
      <c r="H621" t="s">
        <v>8222</v>
      </c>
      <c r="I621" t="s">
        <v>8244</v>
      </c>
      <c r="J621">
        <v>1416933390</v>
      </c>
      <c r="K621" s="8">
        <f t="shared" si="28"/>
        <v>41968.692013888889</v>
      </c>
      <c r="L621">
        <v>1411745790</v>
      </c>
      <c r="M621" s="8">
        <f t="shared" si="29"/>
        <v>41908.650347222225</v>
      </c>
      <c r="N621">
        <v>1</v>
      </c>
      <c r="O621" t="b">
        <v>0</v>
      </c>
      <c r="P621" s="7">
        <f>E621/D621</f>
        <v>3.9999999999999998E-7</v>
      </c>
      <c r="Q621" s="6">
        <f>IF(N621&gt;0,E621/N621,0)</f>
        <v>1</v>
      </c>
      <c r="R621" t="b">
        <v>0</v>
      </c>
      <c r="S621" s="6" t="s">
        <v>8275</v>
      </c>
      <c r="T621" s="6" t="s">
        <v>8276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8263</v>
      </c>
      <c r="G622" t="str">
        <f t="shared" si="27"/>
        <v>30000 to 34999</v>
      </c>
      <c r="H622" t="s">
        <v>8227</v>
      </c>
      <c r="I622" t="s">
        <v>8249</v>
      </c>
      <c r="J622">
        <v>1408986738</v>
      </c>
      <c r="K622" s="8">
        <f t="shared" si="28"/>
        <v>41876.716874999998</v>
      </c>
      <c r="L622">
        <v>1405098738</v>
      </c>
      <c r="M622" s="8">
        <f t="shared" si="29"/>
        <v>41831.716874999998</v>
      </c>
      <c r="N622">
        <v>1</v>
      </c>
      <c r="O622" t="b">
        <v>0</v>
      </c>
      <c r="P622" s="7">
        <f>E622/D622</f>
        <v>0.01</v>
      </c>
      <c r="Q622" s="6">
        <f>IF(N622&gt;0,E622/N622,0)</f>
        <v>300</v>
      </c>
      <c r="R622" t="b">
        <v>0</v>
      </c>
      <c r="S622" s="6" t="s">
        <v>8275</v>
      </c>
      <c r="T622" s="6" t="s">
        <v>8276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8263</v>
      </c>
      <c r="G623" t="str">
        <f t="shared" si="27"/>
        <v>25000 to 29999</v>
      </c>
      <c r="H623" t="s">
        <v>8222</v>
      </c>
      <c r="I623" t="s">
        <v>8244</v>
      </c>
      <c r="J623">
        <v>1467934937</v>
      </c>
      <c r="K623" s="8">
        <f t="shared" si="28"/>
        <v>42558.987696759257</v>
      </c>
      <c r="L623">
        <v>1465342937</v>
      </c>
      <c r="M623" s="8">
        <f t="shared" si="29"/>
        <v>42528.987696759257</v>
      </c>
      <c r="N623">
        <v>3</v>
      </c>
      <c r="O623" t="b">
        <v>0</v>
      </c>
      <c r="P623" s="7">
        <f>E623/D623</f>
        <v>1.044E-2</v>
      </c>
      <c r="Q623" s="6">
        <f>IF(N623&gt;0,E623/N623,0)</f>
        <v>87</v>
      </c>
      <c r="R623" t="b">
        <v>0</v>
      </c>
      <c r="S623" s="6" t="s">
        <v>8275</v>
      </c>
      <c r="T623" s="6" t="s">
        <v>8276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8263</v>
      </c>
      <c r="G624" t="str">
        <f t="shared" si="27"/>
        <v>5000 to 9999</v>
      </c>
      <c r="H624" t="s">
        <v>8222</v>
      </c>
      <c r="I624" t="s">
        <v>8244</v>
      </c>
      <c r="J624">
        <v>1467398138</v>
      </c>
      <c r="K624" s="8">
        <f t="shared" si="28"/>
        <v>42552.774745370371</v>
      </c>
      <c r="L624">
        <v>1465670138</v>
      </c>
      <c r="M624" s="8">
        <f t="shared" si="29"/>
        <v>42532.774745370371</v>
      </c>
      <c r="N624">
        <v>9</v>
      </c>
      <c r="O624" t="b">
        <v>0</v>
      </c>
      <c r="P624" s="7">
        <f>E624/D624</f>
        <v>5.6833333333333333E-2</v>
      </c>
      <c r="Q624" s="6">
        <f>IF(N624&gt;0,E624/N624,0)</f>
        <v>37.888888888888886</v>
      </c>
      <c r="R624" t="b">
        <v>0</v>
      </c>
      <c r="S624" s="6" t="s">
        <v>8275</v>
      </c>
      <c r="T624" s="6" t="s">
        <v>8276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8263</v>
      </c>
      <c r="G625" t="str">
        <f t="shared" si="27"/>
        <v>Not within Scope</v>
      </c>
      <c r="H625" t="s">
        <v>8224</v>
      </c>
      <c r="I625" t="s">
        <v>8246</v>
      </c>
      <c r="J625">
        <v>1432771997</v>
      </c>
      <c r="K625" s="8">
        <f t="shared" si="28"/>
        <v>42152.009224537032</v>
      </c>
      <c r="L625">
        <v>1430179997</v>
      </c>
      <c r="M625" s="8">
        <f t="shared" si="29"/>
        <v>42122.009224537032</v>
      </c>
      <c r="N625">
        <v>0</v>
      </c>
      <c r="O625" t="b">
        <v>0</v>
      </c>
      <c r="P625" s="7">
        <f>E625/D625</f>
        <v>0</v>
      </c>
      <c r="Q625" s="6">
        <f>IF(N625&gt;0,E625/N625,0)</f>
        <v>0</v>
      </c>
      <c r="R625" t="b">
        <v>0</v>
      </c>
      <c r="S625" s="6" t="s">
        <v>8275</v>
      </c>
      <c r="T625" s="6" t="s">
        <v>8276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8263</v>
      </c>
      <c r="G626" t="str">
        <f t="shared" si="27"/>
        <v>5000 to 9999</v>
      </c>
      <c r="H626" t="s">
        <v>8222</v>
      </c>
      <c r="I626" t="s">
        <v>8244</v>
      </c>
      <c r="J626">
        <v>1431647041</v>
      </c>
      <c r="K626" s="8">
        <f t="shared" si="28"/>
        <v>42138.988900462966</v>
      </c>
      <c r="L626">
        <v>1429055041</v>
      </c>
      <c r="M626" s="8">
        <f t="shared" si="29"/>
        <v>42108.988900462966</v>
      </c>
      <c r="N626">
        <v>0</v>
      </c>
      <c r="O626" t="b">
        <v>0</v>
      </c>
      <c r="P626" s="7">
        <f>E626/D626</f>
        <v>0</v>
      </c>
      <c r="Q626" s="6">
        <f>IF(N626&gt;0,E626/N626,0)</f>
        <v>0</v>
      </c>
      <c r="R626" t="b">
        <v>0</v>
      </c>
      <c r="S626" s="6" t="s">
        <v>8275</v>
      </c>
      <c r="T626" s="6" t="s">
        <v>8276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8263</v>
      </c>
      <c r="G627" t="str">
        <f t="shared" si="27"/>
        <v>25000 to 29999</v>
      </c>
      <c r="H627" t="s">
        <v>8227</v>
      </c>
      <c r="I627" t="s">
        <v>8249</v>
      </c>
      <c r="J627">
        <v>1490560177</v>
      </c>
      <c r="K627" s="8">
        <f t="shared" si="28"/>
        <v>42820.853900462964</v>
      </c>
      <c r="L627">
        <v>1487971777</v>
      </c>
      <c r="M627" s="8">
        <f t="shared" si="29"/>
        <v>42790.895567129628</v>
      </c>
      <c r="N627">
        <v>0</v>
      </c>
      <c r="O627" t="b">
        <v>0</v>
      </c>
      <c r="P627" s="7">
        <f>E627/D627</f>
        <v>0</v>
      </c>
      <c r="Q627" s="6">
        <f>IF(N627&gt;0,E627/N627,0)</f>
        <v>0</v>
      </c>
      <c r="R627" t="b">
        <v>0</v>
      </c>
      <c r="S627" s="6" t="s">
        <v>8275</v>
      </c>
      <c r="T627" s="6" t="s">
        <v>8276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8263</v>
      </c>
      <c r="G628" t="str">
        <f t="shared" si="27"/>
        <v>25000 to 29999</v>
      </c>
      <c r="H628" t="s">
        <v>8222</v>
      </c>
      <c r="I628" t="s">
        <v>8244</v>
      </c>
      <c r="J628">
        <v>1439644920</v>
      </c>
      <c r="K628" s="8">
        <f t="shared" si="28"/>
        <v>42231.556944444441</v>
      </c>
      <c r="L628">
        <v>1436793939</v>
      </c>
      <c r="M628" s="8">
        <f t="shared" si="29"/>
        <v>42198.559479166666</v>
      </c>
      <c r="N628">
        <v>39</v>
      </c>
      <c r="O628" t="b">
        <v>0</v>
      </c>
      <c r="P628" s="7">
        <f>E628/D628</f>
        <v>0.17380000000000001</v>
      </c>
      <c r="Q628" s="6">
        <f>IF(N628&gt;0,E628/N628,0)</f>
        <v>111.41025641025641</v>
      </c>
      <c r="R628" t="b">
        <v>0</v>
      </c>
      <c r="S628" s="6" t="s">
        <v>8275</v>
      </c>
      <c r="T628" s="6" t="s">
        <v>8276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8263</v>
      </c>
      <c r="G629" t="str">
        <f t="shared" si="27"/>
        <v>Not within Scope</v>
      </c>
      <c r="H629" t="s">
        <v>8233</v>
      </c>
      <c r="I629" t="s">
        <v>8253</v>
      </c>
      <c r="J629">
        <v>1457996400</v>
      </c>
      <c r="K629" s="8">
        <f t="shared" si="28"/>
        <v>42443.958333333328</v>
      </c>
      <c r="L629">
        <v>1452842511</v>
      </c>
      <c r="M629" s="8">
        <f t="shared" si="29"/>
        <v>42384.306840277779</v>
      </c>
      <c r="N629">
        <v>1</v>
      </c>
      <c r="O629" t="b">
        <v>0</v>
      </c>
      <c r="P629" s="7">
        <f>E629/D629</f>
        <v>2.0000000000000001E-4</v>
      </c>
      <c r="Q629" s="6">
        <f>IF(N629&gt;0,E629/N629,0)</f>
        <v>90</v>
      </c>
      <c r="R629" t="b">
        <v>0</v>
      </c>
      <c r="S629" s="6" t="s">
        <v>8275</v>
      </c>
      <c r="T629" s="6" t="s">
        <v>8276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8263</v>
      </c>
      <c r="G630" t="str">
        <f t="shared" si="27"/>
        <v>5000 to 9999</v>
      </c>
      <c r="H630" t="s">
        <v>8222</v>
      </c>
      <c r="I630" t="s">
        <v>8244</v>
      </c>
      <c r="J630">
        <v>1405269457</v>
      </c>
      <c r="K630" s="8">
        <f t="shared" si="28"/>
        <v>41833.692789351851</v>
      </c>
      <c r="L630">
        <v>1402677457</v>
      </c>
      <c r="M630" s="8">
        <f t="shared" si="29"/>
        <v>41803.692789351851</v>
      </c>
      <c r="N630">
        <v>0</v>
      </c>
      <c r="O630" t="b">
        <v>0</v>
      </c>
      <c r="P630" s="7">
        <f>E630/D630</f>
        <v>0</v>
      </c>
      <c r="Q630" s="6">
        <f>IF(N630&gt;0,E630/N630,0)</f>
        <v>0</v>
      </c>
      <c r="R630" t="b">
        <v>0</v>
      </c>
      <c r="S630" s="6" t="s">
        <v>8275</v>
      </c>
      <c r="T630" s="6" t="s">
        <v>8276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8263</v>
      </c>
      <c r="G631" t="str">
        <f t="shared" si="27"/>
        <v>Not within Scope</v>
      </c>
      <c r="H631" t="s">
        <v>8224</v>
      </c>
      <c r="I631" t="s">
        <v>8246</v>
      </c>
      <c r="J631">
        <v>1463239108</v>
      </c>
      <c r="K631" s="8">
        <f t="shared" si="28"/>
        <v>42504.637824074074</v>
      </c>
      <c r="L631">
        <v>1460647108</v>
      </c>
      <c r="M631" s="8">
        <f t="shared" si="29"/>
        <v>42474.637824074074</v>
      </c>
      <c r="N631">
        <v>3</v>
      </c>
      <c r="O631" t="b">
        <v>0</v>
      </c>
      <c r="P631" s="7">
        <f>E631/D631</f>
        <v>1.75E-3</v>
      </c>
      <c r="Q631" s="6">
        <f>IF(N631&gt;0,E631/N631,0)</f>
        <v>116.66666666666667</v>
      </c>
      <c r="R631" t="b">
        <v>0</v>
      </c>
      <c r="S631" s="6" t="s">
        <v>8275</v>
      </c>
      <c r="T631" s="6" t="s">
        <v>8276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8263</v>
      </c>
      <c r="G632" t="str">
        <f t="shared" si="27"/>
        <v>10000 to 14999</v>
      </c>
      <c r="H632" t="s">
        <v>8222</v>
      </c>
      <c r="I632" t="s">
        <v>8244</v>
      </c>
      <c r="J632">
        <v>1441516200</v>
      </c>
      <c r="K632" s="8">
        <f t="shared" si="28"/>
        <v>42253.215277777781</v>
      </c>
      <c r="L632">
        <v>1438959121</v>
      </c>
      <c r="M632" s="8">
        <f t="shared" si="29"/>
        <v>42223.619456018518</v>
      </c>
      <c r="N632">
        <v>1</v>
      </c>
      <c r="O632" t="b">
        <v>0</v>
      </c>
      <c r="P632" s="7">
        <f>E632/D632</f>
        <v>8.3340278356529708E-4</v>
      </c>
      <c r="Q632" s="6">
        <f>IF(N632&gt;0,E632/N632,0)</f>
        <v>10</v>
      </c>
      <c r="R632" t="b">
        <v>0</v>
      </c>
      <c r="S632" s="6" t="s">
        <v>8275</v>
      </c>
      <c r="T632" s="6" t="s">
        <v>8276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8263</v>
      </c>
      <c r="G633" t="str">
        <f t="shared" si="27"/>
        <v>Not within Scope</v>
      </c>
      <c r="H633" t="s">
        <v>8227</v>
      </c>
      <c r="I633" t="s">
        <v>8249</v>
      </c>
      <c r="J633">
        <v>1464460329</v>
      </c>
      <c r="K633" s="8">
        <f t="shared" si="28"/>
        <v>42518.772326388891</v>
      </c>
      <c r="L633">
        <v>1461954729</v>
      </c>
      <c r="M633" s="8">
        <f t="shared" si="29"/>
        <v>42489.772326388891</v>
      </c>
      <c r="N633">
        <v>9</v>
      </c>
      <c r="O633" t="b">
        <v>0</v>
      </c>
      <c r="P633" s="7">
        <f>E633/D633</f>
        <v>1.38E-2</v>
      </c>
      <c r="Q633" s="6">
        <f>IF(N633&gt;0,E633/N633,0)</f>
        <v>76.666666666666671</v>
      </c>
      <c r="R633" t="b">
        <v>0</v>
      </c>
      <c r="S633" s="6" t="s">
        <v>8275</v>
      </c>
      <c r="T633" s="6" t="s">
        <v>8276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8263</v>
      </c>
      <c r="G634" t="str">
        <f t="shared" si="27"/>
        <v>20000 to 24999</v>
      </c>
      <c r="H634" t="s">
        <v>8231</v>
      </c>
      <c r="I634" t="s">
        <v>8247</v>
      </c>
      <c r="J634">
        <v>1448470165</v>
      </c>
      <c r="K634" s="8">
        <f t="shared" si="28"/>
        <v>42333.700983796298</v>
      </c>
      <c r="L634">
        <v>1445874565</v>
      </c>
      <c r="M634" s="8">
        <f t="shared" si="29"/>
        <v>42303.659317129626</v>
      </c>
      <c r="N634">
        <v>0</v>
      </c>
      <c r="O634" t="b">
        <v>0</v>
      </c>
      <c r="P634" s="7">
        <f>E634/D634</f>
        <v>0</v>
      </c>
      <c r="Q634" s="6">
        <f>IF(N634&gt;0,E634/N634,0)</f>
        <v>0</v>
      </c>
      <c r="R634" t="b">
        <v>0</v>
      </c>
      <c r="S634" s="6" t="s">
        <v>8275</v>
      </c>
      <c r="T634" s="6" t="s">
        <v>8276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8263</v>
      </c>
      <c r="G635" t="str">
        <f t="shared" si="27"/>
        <v>10000 to 14999</v>
      </c>
      <c r="H635" t="s">
        <v>8222</v>
      </c>
      <c r="I635" t="s">
        <v>8244</v>
      </c>
      <c r="J635">
        <v>1466204400</v>
      </c>
      <c r="K635" s="8">
        <f t="shared" si="28"/>
        <v>42538.958333333328</v>
      </c>
      <c r="L635">
        <v>1463469062</v>
      </c>
      <c r="M635" s="8">
        <f t="shared" si="29"/>
        <v>42507.29932870371</v>
      </c>
      <c r="N635">
        <v>25</v>
      </c>
      <c r="O635" t="b">
        <v>0</v>
      </c>
      <c r="P635" s="7">
        <f>E635/D635</f>
        <v>0.1245</v>
      </c>
      <c r="Q635" s="6">
        <f>IF(N635&gt;0,E635/N635,0)</f>
        <v>49.8</v>
      </c>
      <c r="R635" t="b">
        <v>0</v>
      </c>
      <c r="S635" s="6" t="s">
        <v>8275</v>
      </c>
      <c r="T635" s="6" t="s">
        <v>8276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8263</v>
      </c>
      <c r="G636" t="str">
        <f t="shared" si="27"/>
        <v>5000 to 9999</v>
      </c>
      <c r="H636" t="s">
        <v>8222</v>
      </c>
      <c r="I636" t="s">
        <v>8244</v>
      </c>
      <c r="J636">
        <v>1424989029</v>
      </c>
      <c r="K636" s="8">
        <f t="shared" si="28"/>
        <v>42061.928576388891</v>
      </c>
      <c r="L636">
        <v>1422397029</v>
      </c>
      <c r="M636" s="8">
        <f t="shared" si="29"/>
        <v>42031.928576388891</v>
      </c>
      <c r="N636">
        <v>1</v>
      </c>
      <c r="O636" t="b">
        <v>0</v>
      </c>
      <c r="P636" s="7">
        <f>E636/D636</f>
        <v>2.0000000000000001E-4</v>
      </c>
      <c r="Q636" s="6">
        <f>IF(N636&gt;0,E636/N636,0)</f>
        <v>1</v>
      </c>
      <c r="R636" t="b">
        <v>0</v>
      </c>
      <c r="S636" s="6" t="s">
        <v>8275</v>
      </c>
      <c r="T636" s="6" t="s">
        <v>8276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8263</v>
      </c>
      <c r="G637" t="str">
        <f t="shared" si="27"/>
        <v>25000 to 29999</v>
      </c>
      <c r="H637" t="s">
        <v>8222</v>
      </c>
      <c r="I637" t="s">
        <v>8244</v>
      </c>
      <c r="J637">
        <v>1428804762</v>
      </c>
      <c r="K637" s="8">
        <f t="shared" si="28"/>
        <v>42106.092152777783</v>
      </c>
      <c r="L637">
        <v>1426212762</v>
      </c>
      <c r="M637" s="8">
        <f t="shared" si="29"/>
        <v>42076.092152777783</v>
      </c>
      <c r="N637">
        <v>1</v>
      </c>
      <c r="O637" t="b">
        <v>0</v>
      </c>
      <c r="P637" s="7">
        <f>E637/D637</f>
        <v>8.0000000000000007E-5</v>
      </c>
      <c r="Q637" s="6">
        <f>IF(N637&gt;0,E637/N637,0)</f>
        <v>2</v>
      </c>
      <c r="R637" t="b">
        <v>0</v>
      </c>
      <c r="S637" s="6" t="s">
        <v>8275</v>
      </c>
      <c r="T637" s="6" t="s">
        <v>8276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8263</v>
      </c>
      <c r="G638" t="str">
        <f t="shared" si="27"/>
        <v>1000 to 4999</v>
      </c>
      <c r="H638" t="s">
        <v>8223</v>
      </c>
      <c r="I638" t="s">
        <v>8245</v>
      </c>
      <c r="J638">
        <v>1433587620</v>
      </c>
      <c r="K638" s="8">
        <f t="shared" si="28"/>
        <v>42161.44930555555</v>
      </c>
      <c r="L638">
        <v>1430996150</v>
      </c>
      <c r="M638" s="8">
        <f t="shared" si="29"/>
        <v>42131.455439814818</v>
      </c>
      <c r="N638">
        <v>1</v>
      </c>
      <c r="O638" t="b">
        <v>0</v>
      </c>
      <c r="P638" s="7">
        <f>E638/D638</f>
        <v>2E-3</v>
      </c>
      <c r="Q638" s="6">
        <f>IF(N638&gt;0,E638/N638,0)</f>
        <v>4</v>
      </c>
      <c r="R638" t="b">
        <v>0</v>
      </c>
      <c r="S638" s="6" t="s">
        <v>8275</v>
      </c>
      <c r="T638" s="6" t="s">
        <v>8276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8263</v>
      </c>
      <c r="G639" t="str">
        <f t="shared" si="27"/>
        <v>Not within Scope</v>
      </c>
      <c r="H639" t="s">
        <v>8223</v>
      </c>
      <c r="I639" t="s">
        <v>8245</v>
      </c>
      <c r="J639">
        <v>1488063840</v>
      </c>
      <c r="K639" s="8">
        <f t="shared" si="28"/>
        <v>42791.961111111115</v>
      </c>
      <c r="L639">
        <v>1485558318</v>
      </c>
      <c r="M639" s="8">
        <f t="shared" si="29"/>
        <v>42762.962013888886</v>
      </c>
      <c r="N639">
        <v>0</v>
      </c>
      <c r="O639" t="b">
        <v>0</v>
      </c>
      <c r="P639" s="7">
        <f>E639/D639</f>
        <v>0</v>
      </c>
      <c r="Q639" s="6">
        <f>IF(N639&gt;0,E639/N639,0)</f>
        <v>0</v>
      </c>
      <c r="R639" t="b">
        <v>0</v>
      </c>
      <c r="S639" s="6" t="s">
        <v>8275</v>
      </c>
      <c r="T639" s="6" t="s">
        <v>8276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8263</v>
      </c>
      <c r="G640" t="str">
        <f t="shared" si="27"/>
        <v>Not within Scope</v>
      </c>
      <c r="H640" t="s">
        <v>8234</v>
      </c>
      <c r="I640" t="s">
        <v>8247</v>
      </c>
      <c r="J640">
        <v>1490447662</v>
      </c>
      <c r="K640" s="8">
        <f t="shared" si="28"/>
        <v>42819.55164351852</v>
      </c>
      <c r="L640">
        <v>1485267262</v>
      </c>
      <c r="M640" s="8">
        <f t="shared" si="29"/>
        <v>42759.593310185184</v>
      </c>
      <c r="N640">
        <v>6</v>
      </c>
      <c r="O640" t="b">
        <v>0</v>
      </c>
      <c r="P640" s="7">
        <f>E640/D640</f>
        <v>9.0000000000000006E-5</v>
      </c>
      <c r="Q640" s="6">
        <f>IF(N640&gt;0,E640/N640,0)</f>
        <v>3</v>
      </c>
      <c r="R640" t="b">
        <v>0</v>
      </c>
      <c r="S640" s="6" t="s">
        <v>8275</v>
      </c>
      <c r="T640" s="6" t="s">
        <v>8276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8263</v>
      </c>
      <c r="G641" t="str">
        <f t="shared" si="27"/>
        <v>Not within Scope</v>
      </c>
      <c r="H641" t="s">
        <v>8222</v>
      </c>
      <c r="I641" t="s">
        <v>8244</v>
      </c>
      <c r="J641">
        <v>1413208795</v>
      </c>
      <c r="K641" s="8">
        <f t="shared" si="28"/>
        <v>41925.583275462966</v>
      </c>
      <c r="L641">
        <v>1408024795</v>
      </c>
      <c r="M641" s="8">
        <f t="shared" si="29"/>
        <v>41865.583275462966</v>
      </c>
      <c r="N641">
        <v>1</v>
      </c>
      <c r="O641" t="b">
        <v>0</v>
      </c>
      <c r="P641" s="7">
        <f>E641/D641</f>
        <v>9.9999999999999995E-7</v>
      </c>
      <c r="Q641" s="6">
        <f>IF(N641&gt;0,E641/N641,0)</f>
        <v>1</v>
      </c>
      <c r="R641" t="b">
        <v>0</v>
      </c>
      <c r="S641" s="6" t="s">
        <v>8275</v>
      </c>
      <c r="T641" s="6" t="s">
        <v>8276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tr">
        <f t="shared" si="27"/>
        <v>Less Than 1000</v>
      </c>
      <c r="H642" t="s">
        <v>8228</v>
      </c>
      <c r="I642" t="s">
        <v>8247</v>
      </c>
      <c r="J642">
        <v>1480028400</v>
      </c>
      <c r="K642" s="8">
        <f t="shared" si="28"/>
        <v>42698.958333333328</v>
      </c>
      <c r="L642">
        <v>1478685915</v>
      </c>
      <c r="M642" s="8">
        <f t="shared" si="29"/>
        <v>42683.420312500006</v>
      </c>
      <c r="N642">
        <v>2</v>
      </c>
      <c r="O642" t="b">
        <v>0</v>
      </c>
      <c r="P642" s="7">
        <f>E642/D642</f>
        <v>1.4428571428571428</v>
      </c>
      <c r="Q642" s="6">
        <f>IF(N642&gt;0,E642/N642,0)</f>
        <v>50.5</v>
      </c>
      <c r="R642" t="b">
        <v>1</v>
      </c>
      <c r="S642" s="6" t="s">
        <v>8275</v>
      </c>
      <c r="T642" s="6" t="s">
        <v>8277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tr">
        <f t="shared" ref="G643:G706" si="30">IF(D643&lt;=1000,"Less Than 1000",IF(D643&lt;=4999,"1000 to 4999",IF(D643&lt;=9999,"5000 to 9999",IF(D643&lt;=14999,"10000 to 14999",IF(D643&lt;=19999,"15000 to 19999",IF(D643&lt;=24999,"20000 to 24999",IF(D643&lt;=29999,"25000 to 29999",IF(D643&lt;=34999,"30000 to 34999",IF(D643&lt;=39999,"35000 to 39999",IF(D643&lt;=44999,"40000 to 44999",IF(D643&lt;=49999,"45000 to 49999",IF(D643&gt;=50000,"Not within Scope",9999))))))))))))</f>
        <v>40000 to 44999</v>
      </c>
      <c r="H643" t="s">
        <v>8222</v>
      </c>
      <c r="I643" t="s">
        <v>8244</v>
      </c>
      <c r="J643">
        <v>1439473248</v>
      </c>
      <c r="K643" s="8">
        <f t="shared" ref="K643:K706" si="31">(((J643/60)/60)/24)+DATE(1970,1,1)</f>
        <v>42229.57</v>
      </c>
      <c r="L643">
        <v>1436881248</v>
      </c>
      <c r="M643" s="8">
        <f t="shared" ref="M643:M706" si="32">(((L643/60)/60)/24)+DATE(1970,1,1)</f>
        <v>42199.57</v>
      </c>
      <c r="N643">
        <v>315</v>
      </c>
      <c r="O643" t="b">
        <v>0</v>
      </c>
      <c r="P643" s="7">
        <f>E643/D643</f>
        <v>1.1916249999999999</v>
      </c>
      <c r="Q643" s="6">
        <f>IF(N643&gt;0,E643/N643,0)</f>
        <v>151.31746031746033</v>
      </c>
      <c r="R643" t="b">
        <v>1</v>
      </c>
      <c r="S643" s="6" t="s">
        <v>8275</v>
      </c>
      <c r="T643" s="6" t="s">
        <v>8277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tr">
        <f t="shared" si="30"/>
        <v>20000 to 24999</v>
      </c>
      <c r="H644" t="s">
        <v>8234</v>
      </c>
      <c r="I644" t="s">
        <v>8247</v>
      </c>
      <c r="J644">
        <v>1439998674</v>
      </c>
      <c r="K644" s="8">
        <f t="shared" si="31"/>
        <v>42235.651319444441</v>
      </c>
      <c r="L644">
        <v>1436888274</v>
      </c>
      <c r="M644" s="8">
        <f t="shared" si="32"/>
        <v>42199.651319444441</v>
      </c>
      <c r="N644">
        <v>2174</v>
      </c>
      <c r="O644" t="b">
        <v>0</v>
      </c>
      <c r="P644" s="7">
        <f>E644/D644</f>
        <v>14.604850000000001</v>
      </c>
      <c r="Q644" s="6">
        <f>IF(N644&gt;0,E644/N644,0)</f>
        <v>134.3592456301748</v>
      </c>
      <c r="R644" t="b">
        <v>1</v>
      </c>
      <c r="S644" s="6" t="s">
        <v>8275</v>
      </c>
      <c r="T644" s="6" t="s">
        <v>8277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tr">
        <f t="shared" si="30"/>
        <v>25000 to 29999</v>
      </c>
      <c r="H645" t="s">
        <v>8222</v>
      </c>
      <c r="I645" t="s">
        <v>8244</v>
      </c>
      <c r="J645">
        <v>1433085875</v>
      </c>
      <c r="K645" s="8">
        <f t="shared" si="31"/>
        <v>42155.642071759255</v>
      </c>
      <c r="L645">
        <v>1428333875</v>
      </c>
      <c r="M645" s="8">
        <f t="shared" si="32"/>
        <v>42100.642071759255</v>
      </c>
      <c r="N645">
        <v>152</v>
      </c>
      <c r="O645" t="b">
        <v>0</v>
      </c>
      <c r="P645" s="7">
        <f>E645/D645</f>
        <v>1.0580799999999999</v>
      </c>
      <c r="Q645" s="6">
        <f>IF(N645&gt;0,E645/N645,0)</f>
        <v>174.02631578947367</v>
      </c>
      <c r="R645" t="b">
        <v>1</v>
      </c>
      <c r="S645" s="6" t="s">
        <v>8275</v>
      </c>
      <c r="T645" s="6" t="s">
        <v>8277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tr">
        <f t="shared" si="30"/>
        <v>25000 to 29999</v>
      </c>
      <c r="H646" t="s">
        <v>8222</v>
      </c>
      <c r="I646" t="s">
        <v>8244</v>
      </c>
      <c r="J646">
        <v>1414544400</v>
      </c>
      <c r="K646" s="8">
        <f t="shared" si="31"/>
        <v>41941.041666666664</v>
      </c>
      <c r="L646">
        <v>1410883139</v>
      </c>
      <c r="M646" s="8">
        <f t="shared" si="32"/>
        <v>41898.665960648148</v>
      </c>
      <c r="N646">
        <v>1021</v>
      </c>
      <c r="O646" t="b">
        <v>0</v>
      </c>
      <c r="P646" s="7">
        <f>E646/D646</f>
        <v>3.0011791999999997</v>
      </c>
      <c r="Q646" s="6">
        <f>IF(N646&gt;0,E646/N646,0)</f>
        <v>73.486268364348675</v>
      </c>
      <c r="R646" t="b">
        <v>1</v>
      </c>
      <c r="S646" s="6" t="s">
        <v>8275</v>
      </c>
      <c r="T646" s="6" t="s">
        <v>8277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tr">
        <f t="shared" si="30"/>
        <v>1000 to 4999</v>
      </c>
      <c r="H647" t="s">
        <v>8222</v>
      </c>
      <c r="I647" t="s">
        <v>8244</v>
      </c>
      <c r="J647">
        <v>1470962274</v>
      </c>
      <c r="K647" s="8">
        <f t="shared" si="31"/>
        <v>42594.026319444441</v>
      </c>
      <c r="L647">
        <v>1468370274</v>
      </c>
      <c r="M647" s="8">
        <f t="shared" si="32"/>
        <v>42564.026319444441</v>
      </c>
      <c r="N647">
        <v>237</v>
      </c>
      <c r="O647" t="b">
        <v>0</v>
      </c>
      <c r="P647" s="7">
        <f>E647/D647</f>
        <v>2.7869999999999999</v>
      </c>
      <c r="Q647" s="6">
        <f>IF(N647&gt;0,E647/N647,0)</f>
        <v>23.518987341772153</v>
      </c>
      <c r="R647" t="b">
        <v>1</v>
      </c>
      <c r="S647" s="6" t="s">
        <v>8275</v>
      </c>
      <c r="T647" s="6" t="s">
        <v>8277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tr">
        <f t="shared" si="30"/>
        <v>Less Than 1000</v>
      </c>
      <c r="H648" t="s">
        <v>8222</v>
      </c>
      <c r="I648" t="s">
        <v>8244</v>
      </c>
      <c r="J648">
        <v>1407788867</v>
      </c>
      <c r="K648" s="8">
        <f t="shared" si="31"/>
        <v>41862.852627314816</v>
      </c>
      <c r="L648">
        <v>1405196867</v>
      </c>
      <c r="M648" s="8">
        <f t="shared" si="32"/>
        <v>41832.852627314816</v>
      </c>
      <c r="N648">
        <v>27</v>
      </c>
      <c r="O648" t="b">
        <v>0</v>
      </c>
      <c r="P648" s="7">
        <f>E648/D648</f>
        <v>1.3187625000000001</v>
      </c>
      <c r="Q648" s="6">
        <f>IF(N648&gt;0,E648/N648,0)</f>
        <v>39.074444444444445</v>
      </c>
      <c r="R648" t="b">
        <v>1</v>
      </c>
      <c r="S648" s="6" t="s">
        <v>8275</v>
      </c>
      <c r="T648" s="6" t="s">
        <v>8277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tr">
        <f t="shared" si="30"/>
        <v>1000 to 4999</v>
      </c>
      <c r="H649" t="s">
        <v>8227</v>
      </c>
      <c r="I649" t="s">
        <v>8249</v>
      </c>
      <c r="J649">
        <v>1458235549</v>
      </c>
      <c r="K649" s="8">
        <f t="shared" si="31"/>
        <v>42446.726261574076</v>
      </c>
      <c r="L649">
        <v>1455647149</v>
      </c>
      <c r="M649" s="8">
        <f t="shared" si="32"/>
        <v>42416.767928240741</v>
      </c>
      <c r="N649">
        <v>17</v>
      </c>
      <c r="O649" t="b">
        <v>0</v>
      </c>
      <c r="P649" s="7">
        <f>E649/D649</f>
        <v>1.0705</v>
      </c>
      <c r="Q649" s="6">
        <f>IF(N649&gt;0,E649/N649,0)</f>
        <v>125.94117647058823</v>
      </c>
      <c r="R649" t="b">
        <v>1</v>
      </c>
      <c r="S649" s="6" t="s">
        <v>8275</v>
      </c>
      <c r="T649" s="6" t="s">
        <v>8277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tr">
        <f t="shared" si="30"/>
        <v>35000 to 39999</v>
      </c>
      <c r="H650" t="s">
        <v>8222</v>
      </c>
      <c r="I650" t="s">
        <v>8244</v>
      </c>
      <c r="J650">
        <v>1413304708</v>
      </c>
      <c r="K650" s="8">
        <f t="shared" si="31"/>
        <v>41926.693379629629</v>
      </c>
      <c r="L650">
        <v>1410280708</v>
      </c>
      <c r="M650" s="8">
        <f t="shared" si="32"/>
        <v>41891.693379629629</v>
      </c>
      <c r="N650">
        <v>27</v>
      </c>
      <c r="O650" t="b">
        <v>0</v>
      </c>
      <c r="P650" s="7">
        <f>E650/D650</f>
        <v>1.2682285714285715</v>
      </c>
      <c r="Q650" s="6">
        <f>IF(N650&gt;0,E650/N650,0)</f>
        <v>1644</v>
      </c>
      <c r="R650" t="b">
        <v>1</v>
      </c>
      <c r="S650" s="6" t="s">
        <v>8275</v>
      </c>
      <c r="T650" s="6" t="s">
        <v>8277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tr">
        <f t="shared" si="30"/>
        <v>1000 to 4999</v>
      </c>
      <c r="H651" t="s">
        <v>8222</v>
      </c>
      <c r="I651" t="s">
        <v>8244</v>
      </c>
      <c r="J651">
        <v>1410904413</v>
      </c>
      <c r="K651" s="8">
        <f t="shared" si="31"/>
        <v>41898.912187499998</v>
      </c>
      <c r="L651">
        <v>1409090013</v>
      </c>
      <c r="M651" s="8">
        <f t="shared" si="32"/>
        <v>41877.912187499998</v>
      </c>
      <c r="N651">
        <v>82</v>
      </c>
      <c r="O651" t="b">
        <v>0</v>
      </c>
      <c r="P651" s="7">
        <f>E651/D651</f>
        <v>1.3996</v>
      </c>
      <c r="Q651" s="6">
        <f>IF(N651&gt;0,E651/N651,0)</f>
        <v>42.670731707317074</v>
      </c>
      <c r="R651" t="b">
        <v>1</v>
      </c>
      <c r="S651" s="6" t="s">
        <v>8275</v>
      </c>
      <c r="T651" s="6" t="s">
        <v>8277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tr">
        <f t="shared" si="30"/>
        <v>1000 to 4999</v>
      </c>
      <c r="H652" t="s">
        <v>8222</v>
      </c>
      <c r="I652" t="s">
        <v>8244</v>
      </c>
      <c r="J652">
        <v>1418953984</v>
      </c>
      <c r="K652" s="8">
        <f t="shared" si="31"/>
        <v>41992.078518518523</v>
      </c>
      <c r="L652">
        <v>1413766384</v>
      </c>
      <c r="M652" s="8">
        <f t="shared" si="32"/>
        <v>41932.036851851852</v>
      </c>
      <c r="N652">
        <v>48</v>
      </c>
      <c r="O652" t="b">
        <v>0</v>
      </c>
      <c r="P652" s="7">
        <f>E652/D652</f>
        <v>1.1240000000000001</v>
      </c>
      <c r="Q652" s="6">
        <f>IF(N652&gt;0,E652/N652,0)</f>
        <v>35.125</v>
      </c>
      <c r="R652" t="b">
        <v>1</v>
      </c>
      <c r="S652" s="6" t="s">
        <v>8275</v>
      </c>
      <c r="T652" s="6" t="s">
        <v>8277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tr">
        <f t="shared" si="30"/>
        <v>25000 to 29999</v>
      </c>
      <c r="H653" t="s">
        <v>8222</v>
      </c>
      <c r="I653" t="s">
        <v>8244</v>
      </c>
      <c r="J653">
        <v>1418430311</v>
      </c>
      <c r="K653" s="8">
        <f t="shared" si="31"/>
        <v>41986.017488425925</v>
      </c>
      <c r="L653">
        <v>1415838311</v>
      </c>
      <c r="M653" s="8">
        <f t="shared" si="32"/>
        <v>41956.017488425925</v>
      </c>
      <c r="N653">
        <v>105</v>
      </c>
      <c r="O653" t="b">
        <v>0</v>
      </c>
      <c r="P653" s="7">
        <f>E653/D653</f>
        <v>1.00528</v>
      </c>
      <c r="Q653" s="6">
        <f>IF(N653&gt;0,E653/N653,0)</f>
        <v>239.35238095238094</v>
      </c>
      <c r="R653" t="b">
        <v>1</v>
      </c>
      <c r="S653" s="6" t="s">
        <v>8275</v>
      </c>
      <c r="T653" s="6" t="s">
        <v>8277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tr">
        <f t="shared" si="30"/>
        <v>1000 to 4999</v>
      </c>
      <c r="H654" t="s">
        <v>8222</v>
      </c>
      <c r="I654" t="s">
        <v>8244</v>
      </c>
      <c r="J654">
        <v>1480613650</v>
      </c>
      <c r="K654" s="8">
        <f t="shared" si="31"/>
        <v>42705.732060185182</v>
      </c>
      <c r="L654">
        <v>1478018050</v>
      </c>
      <c r="M654" s="8">
        <f t="shared" si="32"/>
        <v>42675.690393518518</v>
      </c>
      <c r="N654">
        <v>28</v>
      </c>
      <c r="O654" t="b">
        <v>0</v>
      </c>
      <c r="P654" s="7">
        <f>E654/D654</f>
        <v>1.0046666666666666</v>
      </c>
      <c r="Q654" s="6">
        <f>IF(N654&gt;0,E654/N654,0)</f>
        <v>107.64285714285714</v>
      </c>
      <c r="R654" t="b">
        <v>1</v>
      </c>
      <c r="S654" s="6" t="s">
        <v>8275</v>
      </c>
      <c r="T654" s="6" t="s">
        <v>8277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tr">
        <f t="shared" si="30"/>
        <v>Not within Scope</v>
      </c>
      <c r="H655" t="s">
        <v>8222</v>
      </c>
      <c r="I655" t="s">
        <v>8244</v>
      </c>
      <c r="J655">
        <v>1440082240</v>
      </c>
      <c r="K655" s="8">
        <f t="shared" si="31"/>
        <v>42236.618518518517</v>
      </c>
      <c r="L655">
        <v>1436885440</v>
      </c>
      <c r="M655" s="8">
        <f t="shared" si="32"/>
        <v>42199.618518518517</v>
      </c>
      <c r="N655">
        <v>1107</v>
      </c>
      <c r="O655" t="b">
        <v>0</v>
      </c>
      <c r="P655" s="7">
        <f>E655/D655</f>
        <v>1.4144600000000001</v>
      </c>
      <c r="Q655" s="6">
        <f>IF(N655&gt;0,E655/N655,0)</f>
        <v>95.830623306233065</v>
      </c>
      <c r="R655" t="b">
        <v>1</v>
      </c>
      <c r="S655" s="6" t="s">
        <v>8275</v>
      </c>
      <c r="T655" s="6" t="s">
        <v>8277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tr">
        <f t="shared" si="30"/>
        <v>10000 to 14999</v>
      </c>
      <c r="H656" t="s">
        <v>8222</v>
      </c>
      <c r="I656" t="s">
        <v>8244</v>
      </c>
      <c r="J656">
        <v>1436396313</v>
      </c>
      <c r="K656" s="8">
        <f t="shared" si="31"/>
        <v>42193.957326388889</v>
      </c>
      <c r="L656">
        <v>1433804313</v>
      </c>
      <c r="M656" s="8">
        <f t="shared" si="32"/>
        <v>42163.957326388889</v>
      </c>
      <c r="N656">
        <v>1013</v>
      </c>
      <c r="O656" t="b">
        <v>0</v>
      </c>
      <c r="P656" s="7">
        <f>E656/D656</f>
        <v>2.6729166666666666</v>
      </c>
      <c r="Q656" s="6">
        <f>IF(N656&gt;0,E656/N656,0)</f>
        <v>31.663376110562684</v>
      </c>
      <c r="R656" t="b">
        <v>1</v>
      </c>
      <c r="S656" s="6" t="s">
        <v>8275</v>
      </c>
      <c r="T656" s="6" t="s">
        <v>8277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tr">
        <f t="shared" si="30"/>
        <v>5000 to 9999</v>
      </c>
      <c r="H657" t="s">
        <v>8222</v>
      </c>
      <c r="I657" t="s">
        <v>8244</v>
      </c>
      <c r="J657">
        <v>1426197512</v>
      </c>
      <c r="K657" s="8">
        <f t="shared" si="31"/>
        <v>42075.915648148148</v>
      </c>
      <c r="L657">
        <v>1423609112</v>
      </c>
      <c r="M657" s="8">
        <f t="shared" si="32"/>
        <v>42045.957314814819</v>
      </c>
      <c r="N657">
        <v>274</v>
      </c>
      <c r="O657" t="b">
        <v>0</v>
      </c>
      <c r="P657" s="7">
        <f>E657/D657</f>
        <v>1.4688749999999999</v>
      </c>
      <c r="Q657" s="6">
        <f>IF(N657&gt;0,E657/N657,0)</f>
        <v>42.886861313868614</v>
      </c>
      <c r="R657" t="b">
        <v>1</v>
      </c>
      <c r="S657" s="6" t="s">
        <v>8275</v>
      </c>
      <c r="T657" s="6" t="s">
        <v>8277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tr">
        <f t="shared" si="30"/>
        <v>5000 to 9999</v>
      </c>
      <c r="H658" t="s">
        <v>8222</v>
      </c>
      <c r="I658" t="s">
        <v>8244</v>
      </c>
      <c r="J658">
        <v>1460917119</v>
      </c>
      <c r="K658" s="8">
        <f t="shared" si="31"/>
        <v>42477.762951388882</v>
      </c>
      <c r="L658">
        <v>1455736719</v>
      </c>
      <c r="M658" s="8">
        <f t="shared" si="32"/>
        <v>42417.804618055554</v>
      </c>
      <c r="N658">
        <v>87</v>
      </c>
      <c r="O658" t="b">
        <v>0</v>
      </c>
      <c r="P658" s="7">
        <f>E658/D658</f>
        <v>2.1356000000000002</v>
      </c>
      <c r="Q658" s="6">
        <f>IF(N658&gt;0,E658/N658,0)</f>
        <v>122.73563218390805</v>
      </c>
      <c r="R658" t="b">
        <v>1</v>
      </c>
      <c r="S658" s="6" t="s">
        <v>8275</v>
      </c>
      <c r="T658" s="6" t="s">
        <v>8277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tr">
        <f t="shared" si="30"/>
        <v>15000 to 19999</v>
      </c>
      <c r="H659" t="s">
        <v>8222</v>
      </c>
      <c r="I659" t="s">
        <v>8244</v>
      </c>
      <c r="J659">
        <v>1450901872</v>
      </c>
      <c r="K659" s="8">
        <f t="shared" si="31"/>
        <v>42361.84574074074</v>
      </c>
      <c r="L659">
        <v>1448309872</v>
      </c>
      <c r="M659" s="8">
        <f t="shared" si="32"/>
        <v>42331.84574074074</v>
      </c>
      <c r="N659">
        <v>99</v>
      </c>
      <c r="O659" t="b">
        <v>0</v>
      </c>
      <c r="P659" s="7">
        <f>E659/D659</f>
        <v>1.2569999999999999</v>
      </c>
      <c r="Q659" s="6">
        <f>IF(N659&gt;0,E659/N659,0)</f>
        <v>190.45454545454547</v>
      </c>
      <c r="R659" t="b">
        <v>1</v>
      </c>
      <c r="S659" s="6" t="s">
        <v>8275</v>
      </c>
      <c r="T659" s="6" t="s">
        <v>8277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tr">
        <f t="shared" si="30"/>
        <v>25000 to 29999</v>
      </c>
      <c r="H660" t="s">
        <v>8222</v>
      </c>
      <c r="I660" t="s">
        <v>8244</v>
      </c>
      <c r="J660">
        <v>1437933600</v>
      </c>
      <c r="K660" s="8">
        <f t="shared" si="31"/>
        <v>42211.75</v>
      </c>
      <c r="L660">
        <v>1435117889</v>
      </c>
      <c r="M660" s="8">
        <f t="shared" si="32"/>
        <v>42179.160752314812</v>
      </c>
      <c r="N660">
        <v>276</v>
      </c>
      <c r="O660" t="b">
        <v>0</v>
      </c>
      <c r="P660" s="7">
        <f>E660/D660</f>
        <v>1.0446206037108834</v>
      </c>
      <c r="Q660" s="6">
        <f>IF(N660&gt;0,E660/N660,0)</f>
        <v>109.33695652173913</v>
      </c>
      <c r="R660" t="b">
        <v>1</v>
      </c>
      <c r="S660" s="6" t="s">
        <v>8275</v>
      </c>
      <c r="T660" s="6" t="s">
        <v>8277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tr">
        <f t="shared" si="30"/>
        <v>1000 to 4999</v>
      </c>
      <c r="H661" t="s">
        <v>8222</v>
      </c>
      <c r="I661" t="s">
        <v>8244</v>
      </c>
      <c r="J661">
        <v>1440339295</v>
      </c>
      <c r="K661" s="8">
        <f t="shared" si="31"/>
        <v>42239.593692129631</v>
      </c>
      <c r="L661">
        <v>1437747295</v>
      </c>
      <c r="M661" s="8">
        <f t="shared" si="32"/>
        <v>42209.593692129631</v>
      </c>
      <c r="N661">
        <v>21</v>
      </c>
      <c r="O661" t="b">
        <v>0</v>
      </c>
      <c r="P661" s="7">
        <f>E661/D661</f>
        <v>1.0056666666666667</v>
      </c>
      <c r="Q661" s="6">
        <f>IF(N661&gt;0,E661/N661,0)</f>
        <v>143.66666666666666</v>
      </c>
      <c r="R661" t="b">
        <v>1</v>
      </c>
      <c r="S661" s="6" t="s">
        <v>8275</v>
      </c>
      <c r="T661" s="6" t="s">
        <v>8277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tr">
        <f t="shared" si="30"/>
        <v>Not within Scope</v>
      </c>
      <c r="H662" t="s">
        <v>8222</v>
      </c>
      <c r="I662" t="s">
        <v>8244</v>
      </c>
      <c r="J662">
        <v>1415558879</v>
      </c>
      <c r="K662" s="8">
        <f t="shared" si="31"/>
        <v>41952.783321759263</v>
      </c>
      <c r="L662">
        <v>1412963279</v>
      </c>
      <c r="M662" s="8">
        <f t="shared" si="32"/>
        <v>41922.741655092592</v>
      </c>
      <c r="N662">
        <v>18</v>
      </c>
      <c r="O662" t="b">
        <v>0</v>
      </c>
      <c r="P662" s="7">
        <f>E662/D662</f>
        <v>3.058E-2</v>
      </c>
      <c r="Q662" s="6">
        <f>IF(N662&gt;0,E662/N662,0)</f>
        <v>84.944444444444443</v>
      </c>
      <c r="R662" t="b">
        <v>0</v>
      </c>
      <c r="S662" s="6" t="s">
        <v>8275</v>
      </c>
      <c r="T662" s="6" t="s">
        <v>8277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tr">
        <f t="shared" si="30"/>
        <v>10000 to 14999</v>
      </c>
      <c r="H663" t="s">
        <v>8222</v>
      </c>
      <c r="I663" t="s">
        <v>8244</v>
      </c>
      <c r="J663">
        <v>1477236559</v>
      </c>
      <c r="K663" s="8">
        <f t="shared" si="31"/>
        <v>42666.645358796297</v>
      </c>
      <c r="L663">
        <v>1474644559</v>
      </c>
      <c r="M663" s="8">
        <f t="shared" si="32"/>
        <v>42636.645358796297</v>
      </c>
      <c r="N663">
        <v>9</v>
      </c>
      <c r="O663" t="b">
        <v>0</v>
      </c>
      <c r="P663" s="7">
        <f>E663/D663</f>
        <v>9.4999999999999998E-3</v>
      </c>
      <c r="Q663" s="6">
        <f>IF(N663&gt;0,E663/N663,0)</f>
        <v>10.555555555555555</v>
      </c>
      <c r="R663" t="b">
        <v>0</v>
      </c>
      <c r="S663" s="6" t="s">
        <v>8275</v>
      </c>
      <c r="T663" s="6" t="s">
        <v>8277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tr">
        <f t="shared" si="30"/>
        <v>35000 to 39999</v>
      </c>
      <c r="H664" t="s">
        <v>8222</v>
      </c>
      <c r="I664" t="s">
        <v>8244</v>
      </c>
      <c r="J664">
        <v>1421404247</v>
      </c>
      <c r="K664" s="8">
        <f t="shared" si="31"/>
        <v>42020.438043981485</v>
      </c>
      <c r="L664">
        <v>1418812247</v>
      </c>
      <c r="M664" s="8">
        <f t="shared" si="32"/>
        <v>41990.438043981485</v>
      </c>
      <c r="N664">
        <v>4</v>
      </c>
      <c r="O664" t="b">
        <v>0</v>
      </c>
      <c r="P664" s="7">
        <f>E664/D664</f>
        <v>4.0000000000000001E-3</v>
      </c>
      <c r="Q664" s="6">
        <f>IF(N664&gt;0,E664/N664,0)</f>
        <v>39</v>
      </c>
      <c r="R664" t="b">
        <v>0</v>
      </c>
      <c r="S664" s="6" t="s">
        <v>8275</v>
      </c>
      <c r="T664" s="6" t="s">
        <v>8277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tr">
        <f t="shared" si="30"/>
        <v>Not within Scope</v>
      </c>
      <c r="H665" t="s">
        <v>8230</v>
      </c>
      <c r="I665" t="s">
        <v>8251</v>
      </c>
      <c r="J665">
        <v>1437250456</v>
      </c>
      <c r="K665" s="8">
        <f t="shared" si="31"/>
        <v>42203.843240740738</v>
      </c>
      <c r="L665">
        <v>1434658456</v>
      </c>
      <c r="M665" s="8">
        <f t="shared" si="32"/>
        <v>42173.843240740738</v>
      </c>
      <c r="N665">
        <v>7</v>
      </c>
      <c r="O665" t="b">
        <v>0</v>
      </c>
      <c r="P665" s="7">
        <f>E665/D665</f>
        <v>3.5000000000000001E-3</v>
      </c>
      <c r="Q665" s="6">
        <f>IF(N665&gt;0,E665/N665,0)</f>
        <v>100</v>
      </c>
      <c r="R665" t="b">
        <v>0</v>
      </c>
      <c r="S665" s="6" t="s">
        <v>8275</v>
      </c>
      <c r="T665" s="6" t="s">
        <v>8277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tr">
        <f t="shared" si="30"/>
        <v>10000 to 14999</v>
      </c>
      <c r="H666" t="s">
        <v>8222</v>
      </c>
      <c r="I666" t="s">
        <v>8244</v>
      </c>
      <c r="J666">
        <v>1428940775</v>
      </c>
      <c r="K666" s="8">
        <f t="shared" si="31"/>
        <v>42107.666377314818</v>
      </c>
      <c r="L666">
        <v>1426348775</v>
      </c>
      <c r="M666" s="8">
        <f t="shared" si="32"/>
        <v>42077.666377314818</v>
      </c>
      <c r="N666">
        <v>29</v>
      </c>
      <c r="O666" t="b">
        <v>0</v>
      </c>
      <c r="P666" s="7">
        <f>E666/D666</f>
        <v>7.5333333333333335E-2</v>
      </c>
      <c r="Q666" s="6">
        <f>IF(N666&gt;0,E666/N666,0)</f>
        <v>31.172413793103448</v>
      </c>
      <c r="R666" t="b">
        <v>0</v>
      </c>
      <c r="S666" s="6" t="s">
        <v>8275</v>
      </c>
      <c r="T666" s="6" t="s">
        <v>8277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tr">
        <f t="shared" si="30"/>
        <v>10000 to 14999</v>
      </c>
      <c r="H667" t="s">
        <v>8222</v>
      </c>
      <c r="I667" t="s">
        <v>8244</v>
      </c>
      <c r="J667">
        <v>1484327061</v>
      </c>
      <c r="K667" s="8">
        <f t="shared" si="31"/>
        <v>42748.711354166662</v>
      </c>
      <c r="L667">
        <v>1479143061</v>
      </c>
      <c r="M667" s="8">
        <f t="shared" si="32"/>
        <v>42688.711354166662</v>
      </c>
      <c r="N667">
        <v>12</v>
      </c>
      <c r="O667" t="b">
        <v>0</v>
      </c>
      <c r="P667" s="7">
        <f>E667/D667</f>
        <v>0.18640000000000001</v>
      </c>
      <c r="Q667" s="6">
        <f>IF(N667&gt;0,E667/N667,0)</f>
        <v>155.33333333333334</v>
      </c>
      <c r="R667" t="b">
        <v>0</v>
      </c>
      <c r="S667" s="6" t="s">
        <v>8275</v>
      </c>
      <c r="T667" s="6" t="s">
        <v>8277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tr">
        <f t="shared" si="30"/>
        <v>Not within Scope</v>
      </c>
      <c r="H668" t="s">
        <v>8222</v>
      </c>
      <c r="I668" t="s">
        <v>8244</v>
      </c>
      <c r="J668">
        <v>1408305498</v>
      </c>
      <c r="K668" s="8">
        <f t="shared" si="31"/>
        <v>41868.832152777781</v>
      </c>
      <c r="L668">
        <v>1405713498</v>
      </c>
      <c r="M668" s="8">
        <f t="shared" si="32"/>
        <v>41838.832152777781</v>
      </c>
      <c r="N668">
        <v>4</v>
      </c>
      <c r="O668" t="b">
        <v>0</v>
      </c>
      <c r="P668" s="7">
        <f>E668/D668</f>
        <v>4.0000000000000003E-5</v>
      </c>
      <c r="Q668" s="6">
        <f>IF(N668&gt;0,E668/N668,0)</f>
        <v>2</v>
      </c>
      <c r="R668" t="b">
        <v>0</v>
      </c>
      <c r="S668" s="6" t="s">
        <v>8275</v>
      </c>
      <c r="T668" s="6" t="s">
        <v>8277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tr">
        <f t="shared" si="30"/>
        <v>Not within Scope</v>
      </c>
      <c r="H669" t="s">
        <v>8235</v>
      </c>
      <c r="I669" t="s">
        <v>8247</v>
      </c>
      <c r="J669">
        <v>1477731463</v>
      </c>
      <c r="K669" s="8">
        <f t="shared" si="31"/>
        <v>42672.373414351852</v>
      </c>
      <c r="L669">
        <v>1474275463</v>
      </c>
      <c r="M669" s="8">
        <f t="shared" si="32"/>
        <v>42632.373414351852</v>
      </c>
      <c r="N669">
        <v>28</v>
      </c>
      <c r="O669" t="b">
        <v>0</v>
      </c>
      <c r="P669" s="7">
        <f>E669/D669</f>
        <v>0.1002</v>
      </c>
      <c r="Q669" s="6">
        <f>IF(N669&gt;0,E669/N669,0)</f>
        <v>178.92857142857142</v>
      </c>
      <c r="R669" t="b">
        <v>0</v>
      </c>
      <c r="S669" s="6" t="s">
        <v>8275</v>
      </c>
      <c r="T669" s="6" t="s">
        <v>8277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tr">
        <f t="shared" si="30"/>
        <v>15000 to 19999</v>
      </c>
      <c r="H670" t="s">
        <v>8222</v>
      </c>
      <c r="I670" t="s">
        <v>8244</v>
      </c>
      <c r="J670">
        <v>1431374222</v>
      </c>
      <c r="K670" s="8">
        <f t="shared" si="31"/>
        <v>42135.831273148149</v>
      </c>
      <c r="L670">
        <v>1427486222</v>
      </c>
      <c r="M670" s="8">
        <f t="shared" si="32"/>
        <v>42090.831273148149</v>
      </c>
      <c r="N670">
        <v>25</v>
      </c>
      <c r="O670" t="b">
        <v>0</v>
      </c>
      <c r="P670" s="7">
        <f>E670/D670</f>
        <v>4.5600000000000002E-2</v>
      </c>
      <c r="Q670" s="6">
        <f>IF(N670&gt;0,E670/N670,0)</f>
        <v>27.36</v>
      </c>
      <c r="R670" t="b">
        <v>0</v>
      </c>
      <c r="S670" s="6" t="s">
        <v>8275</v>
      </c>
      <c r="T670" s="6" t="s">
        <v>8277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tr">
        <f t="shared" si="30"/>
        <v>Not within Scope</v>
      </c>
      <c r="H671" t="s">
        <v>8233</v>
      </c>
      <c r="I671" t="s">
        <v>8253</v>
      </c>
      <c r="J671">
        <v>1467817258</v>
      </c>
      <c r="K671" s="8">
        <f t="shared" si="31"/>
        <v>42557.625671296293</v>
      </c>
      <c r="L671">
        <v>1465225258</v>
      </c>
      <c r="M671" s="8">
        <f t="shared" si="32"/>
        <v>42527.625671296293</v>
      </c>
      <c r="N671">
        <v>28</v>
      </c>
      <c r="O671" t="b">
        <v>0</v>
      </c>
      <c r="P671" s="7">
        <f>E671/D671</f>
        <v>0.21507499999999999</v>
      </c>
      <c r="Q671" s="6">
        <f>IF(N671&gt;0,E671/N671,0)</f>
        <v>1536.25</v>
      </c>
      <c r="R671" t="b">
        <v>0</v>
      </c>
      <c r="S671" s="6" t="s">
        <v>8275</v>
      </c>
      <c r="T671" s="6" t="s">
        <v>8277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tr">
        <f t="shared" si="30"/>
        <v>Not within Scope</v>
      </c>
      <c r="H672" t="s">
        <v>8235</v>
      </c>
      <c r="I672" t="s">
        <v>8247</v>
      </c>
      <c r="J672">
        <v>1466323800</v>
      </c>
      <c r="K672" s="8">
        <f t="shared" si="31"/>
        <v>42540.340277777781</v>
      </c>
      <c r="L672">
        <v>1463418120</v>
      </c>
      <c r="M672" s="8">
        <f t="shared" si="32"/>
        <v>42506.709722222222</v>
      </c>
      <c r="N672">
        <v>310</v>
      </c>
      <c r="O672" t="b">
        <v>0</v>
      </c>
      <c r="P672" s="7">
        <f>E672/D672</f>
        <v>0.29276666666666668</v>
      </c>
      <c r="Q672" s="6">
        <f>IF(N672&gt;0,E672/N672,0)</f>
        <v>84.99677419354839</v>
      </c>
      <c r="R672" t="b">
        <v>0</v>
      </c>
      <c r="S672" s="6" t="s">
        <v>8275</v>
      </c>
      <c r="T672" s="6" t="s">
        <v>8277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tr">
        <f t="shared" si="30"/>
        <v>30000 to 34999</v>
      </c>
      <c r="H673" t="s">
        <v>8222</v>
      </c>
      <c r="I673" t="s">
        <v>8244</v>
      </c>
      <c r="J673">
        <v>1421208000</v>
      </c>
      <c r="K673" s="8">
        <f t="shared" si="31"/>
        <v>42018.166666666672</v>
      </c>
      <c r="L673">
        <v>1418315852</v>
      </c>
      <c r="M673" s="8">
        <f t="shared" si="32"/>
        <v>41984.692731481482</v>
      </c>
      <c r="N673">
        <v>15</v>
      </c>
      <c r="O673" t="b">
        <v>0</v>
      </c>
      <c r="P673" s="7">
        <f>E673/D673</f>
        <v>0.39426666666666665</v>
      </c>
      <c r="Q673" s="6">
        <f>IF(N673&gt;0,E673/N673,0)</f>
        <v>788.5333333333333</v>
      </c>
      <c r="R673" t="b">
        <v>0</v>
      </c>
      <c r="S673" s="6" t="s">
        <v>8275</v>
      </c>
      <c r="T673" s="6" t="s">
        <v>8277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tr">
        <f t="shared" si="30"/>
        <v>Not within Scope</v>
      </c>
      <c r="H674" t="s">
        <v>8222</v>
      </c>
      <c r="I674" t="s">
        <v>8244</v>
      </c>
      <c r="J674">
        <v>1420088340</v>
      </c>
      <c r="K674" s="8">
        <f t="shared" si="31"/>
        <v>42005.207638888889</v>
      </c>
      <c r="L674">
        <v>1417410964</v>
      </c>
      <c r="M674" s="8">
        <f t="shared" si="32"/>
        <v>41974.219490740739</v>
      </c>
      <c r="N674">
        <v>215</v>
      </c>
      <c r="O674" t="b">
        <v>0</v>
      </c>
      <c r="P674" s="7">
        <f>E674/D674</f>
        <v>0.21628</v>
      </c>
      <c r="Q674" s="6">
        <f>IF(N674&gt;0,E674/N674,0)</f>
        <v>50.29767441860465</v>
      </c>
      <c r="R674" t="b">
        <v>0</v>
      </c>
      <c r="S674" s="6" t="s">
        <v>8275</v>
      </c>
      <c r="T674" s="6" t="s">
        <v>8277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tr">
        <f t="shared" si="30"/>
        <v>Not within Scope</v>
      </c>
      <c r="H675" t="s">
        <v>8222</v>
      </c>
      <c r="I675" t="s">
        <v>8244</v>
      </c>
      <c r="J675">
        <v>1409602217</v>
      </c>
      <c r="K675" s="8">
        <f t="shared" si="31"/>
        <v>41883.840474537035</v>
      </c>
      <c r="L675">
        <v>1405714217</v>
      </c>
      <c r="M675" s="8">
        <f t="shared" si="32"/>
        <v>41838.840474537035</v>
      </c>
      <c r="N675">
        <v>3</v>
      </c>
      <c r="O675" t="b">
        <v>0</v>
      </c>
      <c r="P675" s="7">
        <f>E675/D675</f>
        <v>2.0500000000000002E-3</v>
      </c>
      <c r="Q675" s="6">
        <f>IF(N675&gt;0,E675/N675,0)</f>
        <v>68.333333333333329</v>
      </c>
      <c r="R675" t="b">
        <v>0</v>
      </c>
      <c r="S675" s="6" t="s">
        <v>8275</v>
      </c>
      <c r="T675" s="6" t="s">
        <v>8277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tr">
        <f t="shared" si="30"/>
        <v>Not within Scope</v>
      </c>
      <c r="H676" t="s">
        <v>8222</v>
      </c>
      <c r="I676" t="s">
        <v>8244</v>
      </c>
      <c r="J676">
        <v>1407811627</v>
      </c>
      <c r="K676" s="8">
        <f t="shared" si="31"/>
        <v>41863.116053240738</v>
      </c>
      <c r="L676">
        <v>1402627627</v>
      </c>
      <c r="M676" s="8">
        <f t="shared" si="32"/>
        <v>41803.116053240738</v>
      </c>
      <c r="N676">
        <v>2</v>
      </c>
      <c r="O676" t="b">
        <v>0</v>
      </c>
      <c r="P676" s="7">
        <f>E676/D676</f>
        <v>2.9999999999999997E-4</v>
      </c>
      <c r="Q676" s="6">
        <f>IF(N676&gt;0,E676/N676,0)</f>
        <v>7.5</v>
      </c>
      <c r="R676" t="b">
        <v>0</v>
      </c>
      <c r="S676" s="6" t="s">
        <v>8275</v>
      </c>
      <c r="T676" s="6" t="s">
        <v>8277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tr">
        <f t="shared" si="30"/>
        <v>5000 to 9999</v>
      </c>
      <c r="H677" t="s">
        <v>8222</v>
      </c>
      <c r="I677" t="s">
        <v>8244</v>
      </c>
      <c r="J677">
        <v>1420095540</v>
      </c>
      <c r="K677" s="8">
        <f t="shared" si="31"/>
        <v>42005.290972222225</v>
      </c>
      <c r="L677">
        <v>1417558804</v>
      </c>
      <c r="M677" s="8">
        <f t="shared" si="32"/>
        <v>41975.930601851855</v>
      </c>
      <c r="N677">
        <v>26</v>
      </c>
      <c r="O677" t="b">
        <v>0</v>
      </c>
      <c r="P677" s="7">
        <f>E677/D677</f>
        <v>0.14849999999999999</v>
      </c>
      <c r="Q677" s="6">
        <f>IF(N677&gt;0,E677/N677,0)</f>
        <v>34.269230769230766</v>
      </c>
      <c r="R677" t="b">
        <v>0</v>
      </c>
      <c r="S677" s="6" t="s">
        <v>8275</v>
      </c>
      <c r="T677" s="6" t="s">
        <v>8277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tr">
        <f t="shared" si="30"/>
        <v>Not within Scope</v>
      </c>
      <c r="H678" t="s">
        <v>8227</v>
      </c>
      <c r="I678" t="s">
        <v>8249</v>
      </c>
      <c r="J678">
        <v>1423333581</v>
      </c>
      <c r="K678" s="8">
        <f t="shared" si="31"/>
        <v>42042.768298611118</v>
      </c>
      <c r="L678">
        <v>1420741581</v>
      </c>
      <c r="M678" s="8">
        <f t="shared" si="32"/>
        <v>42012.768298611118</v>
      </c>
      <c r="N678">
        <v>24</v>
      </c>
      <c r="O678" t="b">
        <v>0</v>
      </c>
      <c r="P678" s="7">
        <f>E678/D678</f>
        <v>1.4710000000000001E-2</v>
      </c>
      <c r="Q678" s="6">
        <f>IF(N678&gt;0,E678/N678,0)</f>
        <v>61.291666666666664</v>
      </c>
      <c r="R678" t="b">
        <v>0</v>
      </c>
      <c r="S678" s="6" t="s">
        <v>8275</v>
      </c>
      <c r="T678" s="6" t="s">
        <v>8277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tr">
        <f t="shared" si="30"/>
        <v>Not within Scope</v>
      </c>
      <c r="H679" t="s">
        <v>8235</v>
      </c>
      <c r="I679" t="s">
        <v>8247</v>
      </c>
      <c r="J679">
        <v>1467106895</v>
      </c>
      <c r="K679" s="8">
        <f t="shared" si="31"/>
        <v>42549.403877314813</v>
      </c>
      <c r="L679">
        <v>1463218895</v>
      </c>
      <c r="M679" s="8">
        <f t="shared" si="32"/>
        <v>42504.403877314813</v>
      </c>
      <c r="N679">
        <v>96</v>
      </c>
      <c r="O679" t="b">
        <v>0</v>
      </c>
      <c r="P679" s="7">
        <f>E679/D679</f>
        <v>0.25584000000000001</v>
      </c>
      <c r="Q679" s="6">
        <f>IF(N679&gt;0,E679/N679,0)</f>
        <v>133.25</v>
      </c>
      <c r="R679" t="b">
        <v>0</v>
      </c>
      <c r="S679" s="6" t="s">
        <v>8275</v>
      </c>
      <c r="T679" s="6" t="s">
        <v>8277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tr">
        <f t="shared" si="30"/>
        <v>25000 to 29999</v>
      </c>
      <c r="H680" t="s">
        <v>8222</v>
      </c>
      <c r="I680" t="s">
        <v>8244</v>
      </c>
      <c r="J680">
        <v>1463821338</v>
      </c>
      <c r="K680" s="8">
        <f t="shared" si="31"/>
        <v>42511.376597222217</v>
      </c>
      <c r="L680">
        <v>1461229338</v>
      </c>
      <c r="M680" s="8">
        <f t="shared" si="32"/>
        <v>42481.376597222217</v>
      </c>
      <c r="N680">
        <v>17</v>
      </c>
      <c r="O680" t="b">
        <v>0</v>
      </c>
      <c r="P680" s="7">
        <f>E680/D680</f>
        <v>3.8206896551724136E-2</v>
      </c>
      <c r="Q680" s="6">
        <f>IF(N680&gt;0,E680/N680,0)</f>
        <v>65.17647058823529</v>
      </c>
      <c r="R680" t="b">
        <v>0</v>
      </c>
      <c r="S680" s="6" t="s">
        <v>8275</v>
      </c>
      <c r="T680" s="6" t="s">
        <v>8277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tr">
        <f t="shared" si="30"/>
        <v>Not within Scope</v>
      </c>
      <c r="H681" t="s">
        <v>8222</v>
      </c>
      <c r="I681" t="s">
        <v>8244</v>
      </c>
      <c r="J681">
        <v>1472920909</v>
      </c>
      <c r="K681" s="8">
        <f t="shared" si="31"/>
        <v>42616.695706018523</v>
      </c>
      <c r="L681">
        <v>1467736909</v>
      </c>
      <c r="M681" s="8">
        <f t="shared" si="32"/>
        <v>42556.695706018523</v>
      </c>
      <c r="N681">
        <v>94</v>
      </c>
      <c r="O681" t="b">
        <v>0</v>
      </c>
      <c r="P681" s="7">
        <f>E681/D681</f>
        <v>0.15485964912280703</v>
      </c>
      <c r="Q681" s="6">
        <f>IF(N681&gt;0,E681/N681,0)</f>
        <v>93.90425531914893</v>
      </c>
      <c r="R681" t="b">
        <v>0</v>
      </c>
      <c r="S681" s="6" t="s">
        <v>8275</v>
      </c>
      <c r="T681" s="6" t="s">
        <v>8277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tr">
        <f t="shared" si="30"/>
        <v>Not within Scope</v>
      </c>
      <c r="H682" t="s">
        <v>8222</v>
      </c>
      <c r="I682" t="s">
        <v>8244</v>
      </c>
      <c r="J682">
        <v>1410955331</v>
      </c>
      <c r="K682" s="8">
        <f t="shared" si="31"/>
        <v>41899.501516203702</v>
      </c>
      <c r="L682">
        <v>1407931331</v>
      </c>
      <c r="M682" s="8">
        <f t="shared" si="32"/>
        <v>41864.501516203702</v>
      </c>
      <c r="N682">
        <v>129</v>
      </c>
      <c r="O682" t="b">
        <v>0</v>
      </c>
      <c r="P682" s="7">
        <f>E682/D682</f>
        <v>0.25912000000000002</v>
      </c>
      <c r="Q682" s="6">
        <f>IF(N682&gt;0,E682/N682,0)</f>
        <v>150.65116279069767</v>
      </c>
      <c r="R682" t="b">
        <v>0</v>
      </c>
      <c r="S682" s="6" t="s">
        <v>8275</v>
      </c>
      <c r="T682" s="6" t="s">
        <v>8277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tr">
        <f t="shared" si="30"/>
        <v>1000 to 4999</v>
      </c>
      <c r="H683" t="s">
        <v>8222</v>
      </c>
      <c r="I683" t="s">
        <v>8244</v>
      </c>
      <c r="J683">
        <v>1477509604</v>
      </c>
      <c r="K683" s="8">
        <f t="shared" si="31"/>
        <v>42669.805601851855</v>
      </c>
      <c r="L683">
        <v>1474917604</v>
      </c>
      <c r="M683" s="8">
        <f t="shared" si="32"/>
        <v>42639.805601851855</v>
      </c>
      <c r="N683">
        <v>1</v>
      </c>
      <c r="O683" t="b">
        <v>0</v>
      </c>
      <c r="P683" s="7">
        <f>E683/D683</f>
        <v>4.0000000000000002E-4</v>
      </c>
      <c r="Q683" s="6">
        <f>IF(N683&gt;0,E683/N683,0)</f>
        <v>1</v>
      </c>
      <c r="R683" t="b">
        <v>0</v>
      </c>
      <c r="S683" s="6" t="s">
        <v>8275</v>
      </c>
      <c r="T683" s="6" t="s">
        <v>8277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tr">
        <f t="shared" si="30"/>
        <v>Not within Scope</v>
      </c>
      <c r="H684" t="s">
        <v>8222</v>
      </c>
      <c r="I684" t="s">
        <v>8244</v>
      </c>
      <c r="J684">
        <v>1489512122</v>
      </c>
      <c r="K684" s="8">
        <f t="shared" si="31"/>
        <v>42808.723634259266</v>
      </c>
      <c r="L684">
        <v>1486923722</v>
      </c>
      <c r="M684" s="8">
        <f t="shared" si="32"/>
        <v>42778.765300925923</v>
      </c>
      <c r="N684">
        <v>4</v>
      </c>
      <c r="O684" t="b">
        <v>0</v>
      </c>
      <c r="P684" s="7">
        <f>E684/D684</f>
        <v>1.06E-3</v>
      </c>
      <c r="Q684" s="6">
        <f>IF(N684&gt;0,E684/N684,0)</f>
        <v>13.25</v>
      </c>
      <c r="R684" t="b">
        <v>0</v>
      </c>
      <c r="S684" s="6" t="s">
        <v>8275</v>
      </c>
      <c r="T684" s="6" t="s">
        <v>8277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tr">
        <f t="shared" si="30"/>
        <v>35000 to 39999</v>
      </c>
      <c r="H685" t="s">
        <v>8222</v>
      </c>
      <c r="I685" t="s">
        <v>8244</v>
      </c>
      <c r="J685">
        <v>1477949764</v>
      </c>
      <c r="K685" s="8">
        <f t="shared" si="31"/>
        <v>42674.900046296301</v>
      </c>
      <c r="L685">
        <v>1474493764</v>
      </c>
      <c r="M685" s="8">
        <f t="shared" si="32"/>
        <v>42634.900046296301</v>
      </c>
      <c r="N685">
        <v>3</v>
      </c>
      <c r="O685" t="b">
        <v>0</v>
      </c>
      <c r="P685" s="7">
        <f>E685/D685</f>
        <v>8.5142857142857138E-3</v>
      </c>
      <c r="Q685" s="6">
        <f>IF(N685&gt;0,E685/N685,0)</f>
        <v>99.333333333333329</v>
      </c>
      <c r="R685" t="b">
        <v>0</v>
      </c>
      <c r="S685" s="6" t="s">
        <v>8275</v>
      </c>
      <c r="T685" s="6" t="s">
        <v>8277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tr">
        <f t="shared" si="30"/>
        <v>Not within Scope</v>
      </c>
      <c r="H686" t="s">
        <v>8222</v>
      </c>
      <c r="I686" t="s">
        <v>8244</v>
      </c>
      <c r="J686">
        <v>1406257200</v>
      </c>
      <c r="K686" s="8">
        <f t="shared" si="31"/>
        <v>41845.125</v>
      </c>
      <c r="L686">
        <v>1403176891</v>
      </c>
      <c r="M686" s="8">
        <f t="shared" si="32"/>
        <v>41809.473275462966</v>
      </c>
      <c r="N686">
        <v>135</v>
      </c>
      <c r="O686" t="b">
        <v>0</v>
      </c>
      <c r="P686" s="7">
        <f>E686/D686</f>
        <v>7.4837500000000001E-2</v>
      </c>
      <c r="Q686" s="6">
        <f>IF(N686&gt;0,E686/N686,0)</f>
        <v>177.39259259259259</v>
      </c>
      <c r="R686" t="b">
        <v>0</v>
      </c>
      <c r="S686" s="6" t="s">
        <v>8275</v>
      </c>
      <c r="T686" s="6" t="s">
        <v>8277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tr">
        <f t="shared" si="30"/>
        <v>1000 to 4999</v>
      </c>
      <c r="H687" t="s">
        <v>8222</v>
      </c>
      <c r="I687" t="s">
        <v>8244</v>
      </c>
      <c r="J687">
        <v>1421095672</v>
      </c>
      <c r="K687" s="8">
        <f t="shared" si="31"/>
        <v>42016.866574074069</v>
      </c>
      <c r="L687">
        <v>1417207672</v>
      </c>
      <c r="M687" s="8">
        <f t="shared" si="32"/>
        <v>41971.866574074069</v>
      </c>
      <c r="N687">
        <v>10</v>
      </c>
      <c r="O687" t="b">
        <v>0</v>
      </c>
      <c r="P687" s="7">
        <f>E687/D687</f>
        <v>0.27650000000000002</v>
      </c>
      <c r="Q687" s="6">
        <f>IF(N687&gt;0,E687/N687,0)</f>
        <v>55.3</v>
      </c>
      <c r="R687" t="b">
        <v>0</v>
      </c>
      <c r="S687" s="6" t="s">
        <v>8275</v>
      </c>
      <c r="T687" s="6" t="s">
        <v>8277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tr">
        <f t="shared" si="30"/>
        <v>Not within Scope</v>
      </c>
      <c r="H688" t="s">
        <v>8235</v>
      </c>
      <c r="I688" t="s">
        <v>8247</v>
      </c>
      <c r="J688">
        <v>1438618170</v>
      </c>
      <c r="K688" s="8">
        <f t="shared" si="31"/>
        <v>42219.673263888893</v>
      </c>
      <c r="L688">
        <v>1436026170</v>
      </c>
      <c r="M688" s="8">
        <f t="shared" si="32"/>
        <v>42189.673263888893</v>
      </c>
      <c r="N688">
        <v>0</v>
      </c>
      <c r="O688" t="b">
        <v>0</v>
      </c>
      <c r="P688" s="7">
        <f>E688/D688</f>
        <v>0</v>
      </c>
      <c r="Q688" s="6">
        <f>IF(N688&gt;0,E688/N688,0)</f>
        <v>0</v>
      </c>
      <c r="R688" t="b">
        <v>0</v>
      </c>
      <c r="S688" s="6" t="s">
        <v>8275</v>
      </c>
      <c r="T688" s="6" t="s">
        <v>8277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tr">
        <f t="shared" si="30"/>
        <v>Not within Scope</v>
      </c>
      <c r="H689" t="s">
        <v>8236</v>
      </c>
      <c r="I689" t="s">
        <v>8254</v>
      </c>
      <c r="J689">
        <v>1486317653</v>
      </c>
      <c r="K689" s="8">
        <f t="shared" si="31"/>
        <v>42771.750613425931</v>
      </c>
      <c r="L689">
        <v>1481133653</v>
      </c>
      <c r="M689" s="8">
        <f t="shared" si="32"/>
        <v>42711.750613425931</v>
      </c>
      <c r="N689">
        <v>6</v>
      </c>
      <c r="O689" t="b">
        <v>0</v>
      </c>
      <c r="P689" s="7">
        <f>E689/D689</f>
        <v>3.5499999999999997E-2</v>
      </c>
      <c r="Q689" s="6">
        <f>IF(N689&gt;0,E689/N689,0)</f>
        <v>591.66666666666663</v>
      </c>
      <c r="R689" t="b">
        <v>0</v>
      </c>
      <c r="S689" s="6" t="s">
        <v>8275</v>
      </c>
      <c r="T689" s="6" t="s">
        <v>8277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tr">
        <f t="shared" si="30"/>
        <v>20000 to 24999</v>
      </c>
      <c r="H690" t="s">
        <v>8222</v>
      </c>
      <c r="I690" t="s">
        <v>8244</v>
      </c>
      <c r="J690">
        <v>1444876253</v>
      </c>
      <c r="K690" s="8">
        <f t="shared" si="31"/>
        <v>42292.104780092588</v>
      </c>
      <c r="L690">
        <v>1442284253</v>
      </c>
      <c r="M690" s="8">
        <f t="shared" si="32"/>
        <v>42262.104780092588</v>
      </c>
      <c r="N690">
        <v>36</v>
      </c>
      <c r="O690" t="b">
        <v>0</v>
      </c>
      <c r="P690" s="7">
        <f>E690/D690</f>
        <v>0.72989999999999999</v>
      </c>
      <c r="Q690" s="6">
        <f>IF(N690&gt;0,E690/N690,0)</f>
        <v>405.5</v>
      </c>
      <c r="R690" t="b">
        <v>0</v>
      </c>
      <c r="S690" s="6" t="s">
        <v>8275</v>
      </c>
      <c r="T690" s="6" t="s">
        <v>8277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tr">
        <f t="shared" si="30"/>
        <v>Not within Scope</v>
      </c>
      <c r="H691" t="s">
        <v>8222</v>
      </c>
      <c r="I691" t="s">
        <v>8244</v>
      </c>
      <c r="J691">
        <v>1481173140</v>
      </c>
      <c r="K691" s="8">
        <f t="shared" si="31"/>
        <v>42712.207638888889</v>
      </c>
      <c r="L691">
        <v>1478016097</v>
      </c>
      <c r="M691" s="8">
        <f t="shared" si="32"/>
        <v>42675.66778935185</v>
      </c>
      <c r="N691">
        <v>336</v>
      </c>
      <c r="O691" t="b">
        <v>0</v>
      </c>
      <c r="P691" s="7">
        <f>E691/D691</f>
        <v>0.57648750000000004</v>
      </c>
      <c r="Q691" s="6">
        <f>IF(N691&gt;0,E691/N691,0)</f>
        <v>343.14732142857144</v>
      </c>
      <c r="R691" t="b">
        <v>0</v>
      </c>
      <c r="S691" s="6" t="s">
        <v>8275</v>
      </c>
      <c r="T691" s="6" t="s">
        <v>8277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tr">
        <f t="shared" si="30"/>
        <v>20000 to 24999</v>
      </c>
      <c r="H692" t="s">
        <v>8222</v>
      </c>
      <c r="I692" t="s">
        <v>8244</v>
      </c>
      <c r="J692">
        <v>1473400800</v>
      </c>
      <c r="K692" s="8">
        <f t="shared" si="31"/>
        <v>42622.25</v>
      </c>
      <c r="L692">
        <v>1469718841</v>
      </c>
      <c r="M692" s="8">
        <f t="shared" si="32"/>
        <v>42579.634733796294</v>
      </c>
      <c r="N692">
        <v>34</v>
      </c>
      <c r="O692" t="b">
        <v>0</v>
      </c>
      <c r="P692" s="7">
        <f>E692/D692</f>
        <v>0.1234</v>
      </c>
      <c r="Q692" s="6">
        <f>IF(N692&gt;0,E692/N692,0)</f>
        <v>72.588235294117652</v>
      </c>
      <c r="R692" t="b">
        <v>0</v>
      </c>
      <c r="S692" s="6" t="s">
        <v>8275</v>
      </c>
      <c r="T692" s="6" t="s">
        <v>8277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tr">
        <f t="shared" si="30"/>
        <v>Not within Scope</v>
      </c>
      <c r="H693" t="s">
        <v>8222</v>
      </c>
      <c r="I693" t="s">
        <v>8244</v>
      </c>
      <c r="J693">
        <v>1435711246</v>
      </c>
      <c r="K693" s="8">
        <f t="shared" si="31"/>
        <v>42186.028310185182</v>
      </c>
      <c r="L693">
        <v>1433292046</v>
      </c>
      <c r="M693" s="8">
        <f t="shared" si="32"/>
        <v>42158.028310185182</v>
      </c>
      <c r="N693">
        <v>10</v>
      </c>
      <c r="O693" t="b">
        <v>0</v>
      </c>
      <c r="P693" s="7">
        <f>E693/D693</f>
        <v>5.1999999999999998E-3</v>
      </c>
      <c r="Q693" s="6">
        <f>IF(N693&gt;0,E693/N693,0)</f>
        <v>26</v>
      </c>
      <c r="R693" t="b">
        <v>0</v>
      </c>
      <c r="S693" s="6" t="s">
        <v>8275</v>
      </c>
      <c r="T693" s="6" t="s">
        <v>8277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tr">
        <f t="shared" si="30"/>
        <v>20000 to 24999</v>
      </c>
      <c r="H694" t="s">
        <v>8223</v>
      </c>
      <c r="I694" t="s">
        <v>8245</v>
      </c>
      <c r="J694">
        <v>1482397263</v>
      </c>
      <c r="K694" s="8">
        <f t="shared" si="31"/>
        <v>42726.37572916667</v>
      </c>
      <c r="L694">
        <v>1479805263</v>
      </c>
      <c r="M694" s="8">
        <f t="shared" si="32"/>
        <v>42696.37572916667</v>
      </c>
      <c r="N694">
        <v>201</v>
      </c>
      <c r="O694" t="b">
        <v>0</v>
      </c>
      <c r="P694" s="7">
        <f>E694/D694</f>
        <v>6.5299999999999997E-2</v>
      </c>
      <c r="Q694" s="6">
        <f>IF(N694&gt;0,E694/N694,0)</f>
        <v>6.4975124378109452</v>
      </c>
      <c r="R694" t="b">
        <v>0</v>
      </c>
      <c r="S694" s="6" t="s">
        <v>8275</v>
      </c>
      <c r="T694" s="6" t="s">
        <v>8277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tr">
        <f t="shared" si="30"/>
        <v>Not within Scope</v>
      </c>
      <c r="H695" t="s">
        <v>8222</v>
      </c>
      <c r="I695" t="s">
        <v>8244</v>
      </c>
      <c r="J695">
        <v>1430421827</v>
      </c>
      <c r="K695" s="8">
        <f t="shared" si="31"/>
        <v>42124.808182870373</v>
      </c>
      <c r="L695">
        <v>1427829827</v>
      </c>
      <c r="M695" s="8">
        <f t="shared" si="32"/>
        <v>42094.808182870373</v>
      </c>
      <c r="N695">
        <v>296</v>
      </c>
      <c r="O695" t="b">
        <v>0</v>
      </c>
      <c r="P695" s="7">
        <f>E695/D695</f>
        <v>0.35338000000000003</v>
      </c>
      <c r="Q695" s="6">
        <f>IF(N695&gt;0,E695/N695,0)</f>
        <v>119.38513513513513</v>
      </c>
      <c r="R695" t="b">
        <v>0</v>
      </c>
      <c r="S695" s="6" t="s">
        <v>8275</v>
      </c>
      <c r="T695" s="6" t="s">
        <v>8277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tr">
        <f t="shared" si="30"/>
        <v>Not within Scope</v>
      </c>
      <c r="H696" t="s">
        <v>8222</v>
      </c>
      <c r="I696" t="s">
        <v>8244</v>
      </c>
      <c r="J696">
        <v>1485964559</v>
      </c>
      <c r="K696" s="8">
        <f t="shared" si="31"/>
        <v>42767.663877314815</v>
      </c>
      <c r="L696">
        <v>1483372559</v>
      </c>
      <c r="M696" s="8">
        <f t="shared" si="32"/>
        <v>42737.663877314815</v>
      </c>
      <c r="N696">
        <v>7</v>
      </c>
      <c r="O696" t="b">
        <v>0</v>
      </c>
      <c r="P696" s="7">
        <f>E696/D696</f>
        <v>3.933333333333333E-3</v>
      </c>
      <c r="Q696" s="6">
        <f>IF(N696&gt;0,E696/N696,0)</f>
        <v>84.285714285714292</v>
      </c>
      <c r="R696" t="b">
        <v>0</v>
      </c>
      <c r="S696" s="6" t="s">
        <v>8275</v>
      </c>
      <c r="T696" s="6" t="s">
        <v>8277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tr">
        <f t="shared" si="30"/>
        <v>Not within Scope</v>
      </c>
      <c r="H697" t="s">
        <v>8222</v>
      </c>
      <c r="I697" t="s">
        <v>8244</v>
      </c>
      <c r="J697">
        <v>1414758620</v>
      </c>
      <c r="K697" s="8">
        <f t="shared" si="31"/>
        <v>41943.521064814813</v>
      </c>
      <c r="L697">
        <v>1412166620</v>
      </c>
      <c r="M697" s="8">
        <f t="shared" si="32"/>
        <v>41913.521064814813</v>
      </c>
      <c r="N697">
        <v>7</v>
      </c>
      <c r="O697" t="b">
        <v>0</v>
      </c>
      <c r="P697" s="7">
        <f>E697/D697</f>
        <v>1.06E-2</v>
      </c>
      <c r="Q697" s="6">
        <f>IF(N697&gt;0,E697/N697,0)</f>
        <v>90.857142857142861</v>
      </c>
      <c r="R697" t="b">
        <v>0</v>
      </c>
      <c r="S697" s="6" t="s">
        <v>8275</v>
      </c>
      <c r="T697" s="6" t="s">
        <v>8277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tr">
        <f t="shared" si="30"/>
        <v>Not within Scope</v>
      </c>
      <c r="H698" t="s">
        <v>8231</v>
      </c>
      <c r="I698" t="s">
        <v>8247</v>
      </c>
      <c r="J698">
        <v>1406326502</v>
      </c>
      <c r="K698" s="8">
        <f t="shared" si="31"/>
        <v>41845.927106481482</v>
      </c>
      <c r="L698">
        <v>1403734502</v>
      </c>
      <c r="M698" s="8">
        <f t="shared" si="32"/>
        <v>41815.927106481482</v>
      </c>
      <c r="N698">
        <v>1</v>
      </c>
      <c r="O698" t="b">
        <v>0</v>
      </c>
      <c r="P698" s="7">
        <f>E698/D698</f>
        <v>5.7142857142857145E-6</v>
      </c>
      <c r="Q698" s="6">
        <f>IF(N698&gt;0,E698/N698,0)</f>
        <v>1</v>
      </c>
      <c r="R698" t="b">
        <v>0</v>
      </c>
      <c r="S698" s="6" t="s">
        <v>8275</v>
      </c>
      <c r="T698" s="6" t="s">
        <v>8277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tr">
        <f t="shared" si="30"/>
        <v>5000 to 9999</v>
      </c>
      <c r="H699" t="s">
        <v>8234</v>
      </c>
      <c r="I699" t="s">
        <v>8247</v>
      </c>
      <c r="J699">
        <v>1454502789</v>
      </c>
      <c r="K699" s="8">
        <f t="shared" si="31"/>
        <v>42403.523020833338</v>
      </c>
      <c r="L699">
        <v>1453206789</v>
      </c>
      <c r="M699" s="8">
        <f t="shared" si="32"/>
        <v>42388.523020833338</v>
      </c>
      <c r="N699">
        <v>114</v>
      </c>
      <c r="O699" t="b">
        <v>0</v>
      </c>
      <c r="P699" s="7">
        <f>E699/D699</f>
        <v>0.46379999999999999</v>
      </c>
      <c r="Q699" s="6">
        <f>IF(N699&gt;0,E699/N699,0)</f>
        <v>20.342105263157894</v>
      </c>
      <c r="R699" t="b">
        <v>0</v>
      </c>
      <c r="S699" s="6" t="s">
        <v>8275</v>
      </c>
      <c r="T699" s="6" t="s">
        <v>8277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tr">
        <f t="shared" si="30"/>
        <v>Not within Scope</v>
      </c>
      <c r="H700" t="s">
        <v>8222</v>
      </c>
      <c r="I700" t="s">
        <v>8244</v>
      </c>
      <c r="J700">
        <v>1411005600</v>
      </c>
      <c r="K700" s="8">
        <f t="shared" si="31"/>
        <v>41900.083333333336</v>
      </c>
      <c r="L700">
        <v>1408141245</v>
      </c>
      <c r="M700" s="8">
        <f t="shared" si="32"/>
        <v>41866.931076388886</v>
      </c>
      <c r="N700">
        <v>29</v>
      </c>
      <c r="O700" t="b">
        <v>0</v>
      </c>
      <c r="P700" s="7">
        <f>E700/D700</f>
        <v>0.15390000000000001</v>
      </c>
      <c r="Q700" s="6">
        <f>IF(N700&gt;0,E700/N700,0)</f>
        <v>530.68965517241384</v>
      </c>
      <c r="R700" t="b">
        <v>0</v>
      </c>
      <c r="S700" s="6" t="s">
        <v>8275</v>
      </c>
      <c r="T700" s="6" t="s">
        <v>8277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tr">
        <f t="shared" si="30"/>
        <v>Not within Scope</v>
      </c>
      <c r="H701" t="s">
        <v>8222</v>
      </c>
      <c r="I701" t="s">
        <v>8244</v>
      </c>
      <c r="J701">
        <v>1385136000</v>
      </c>
      <c r="K701" s="8">
        <f t="shared" si="31"/>
        <v>41600.666666666664</v>
      </c>
      <c r="L701">
        <v>1381923548</v>
      </c>
      <c r="M701" s="8">
        <f t="shared" si="32"/>
        <v>41563.485509259262</v>
      </c>
      <c r="N701">
        <v>890</v>
      </c>
      <c r="O701" t="b">
        <v>0</v>
      </c>
      <c r="P701" s="7">
        <f>E701/D701</f>
        <v>0.824221076923077</v>
      </c>
      <c r="Q701" s="6">
        <f>IF(N701&gt;0,E701/N701,0)</f>
        <v>120.39184269662923</v>
      </c>
      <c r="R701" t="b">
        <v>0</v>
      </c>
      <c r="S701" s="6" t="s">
        <v>8275</v>
      </c>
      <c r="T701" s="6" t="s">
        <v>8277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tr">
        <f t="shared" si="30"/>
        <v>15000 to 19999</v>
      </c>
      <c r="H702" t="s">
        <v>8225</v>
      </c>
      <c r="I702" t="s">
        <v>8247</v>
      </c>
      <c r="J702">
        <v>1484065881</v>
      </c>
      <c r="K702" s="8">
        <f t="shared" si="31"/>
        <v>42745.688437500001</v>
      </c>
      <c r="L702">
        <v>1481473881</v>
      </c>
      <c r="M702" s="8">
        <f t="shared" si="32"/>
        <v>42715.688437500001</v>
      </c>
      <c r="N702">
        <v>31</v>
      </c>
      <c r="O702" t="b">
        <v>0</v>
      </c>
      <c r="P702" s="7">
        <f>E702/D702</f>
        <v>2.6866666666666667E-2</v>
      </c>
      <c r="Q702" s="6">
        <f>IF(N702&gt;0,E702/N702,0)</f>
        <v>13</v>
      </c>
      <c r="R702" t="b">
        <v>0</v>
      </c>
      <c r="S702" s="6" t="s">
        <v>8275</v>
      </c>
      <c r="T702" s="6" t="s">
        <v>8277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tr">
        <f t="shared" si="30"/>
        <v>20000 to 24999</v>
      </c>
      <c r="H703" t="s">
        <v>8223</v>
      </c>
      <c r="I703" t="s">
        <v>8245</v>
      </c>
      <c r="J703">
        <v>1406130880</v>
      </c>
      <c r="K703" s="8">
        <f t="shared" si="31"/>
        <v>41843.662962962961</v>
      </c>
      <c r="L703">
        <v>1403538880</v>
      </c>
      <c r="M703" s="8">
        <f t="shared" si="32"/>
        <v>41813.662962962961</v>
      </c>
      <c r="N703">
        <v>21</v>
      </c>
      <c r="O703" t="b">
        <v>0</v>
      </c>
      <c r="P703" s="7">
        <f>E703/D703</f>
        <v>0.26600000000000001</v>
      </c>
      <c r="Q703" s="6">
        <f>IF(N703&gt;0,E703/N703,0)</f>
        <v>291.33333333333331</v>
      </c>
      <c r="R703" t="b">
        <v>0</v>
      </c>
      <c r="S703" s="6" t="s">
        <v>8275</v>
      </c>
      <c r="T703" s="6" t="s">
        <v>8277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tr">
        <f t="shared" si="30"/>
        <v>15000 to 19999</v>
      </c>
      <c r="H704" t="s">
        <v>8222</v>
      </c>
      <c r="I704" t="s">
        <v>8244</v>
      </c>
      <c r="J704">
        <v>1480011987</v>
      </c>
      <c r="K704" s="8">
        <f t="shared" si="31"/>
        <v>42698.768368055549</v>
      </c>
      <c r="L704">
        <v>1477416387</v>
      </c>
      <c r="M704" s="8">
        <f t="shared" si="32"/>
        <v>42668.726701388892</v>
      </c>
      <c r="N704">
        <v>37</v>
      </c>
      <c r="O704" t="b">
        <v>0</v>
      </c>
      <c r="P704" s="7">
        <f>E704/D704</f>
        <v>0.30813400000000002</v>
      </c>
      <c r="Q704" s="6">
        <f>IF(N704&gt;0,E704/N704,0)</f>
        <v>124.9191891891892</v>
      </c>
      <c r="R704" t="b">
        <v>0</v>
      </c>
      <c r="S704" s="6" t="s">
        <v>8275</v>
      </c>
      <c r="T704" s="6" t="s">
        <v>8277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tr">
        <f t="shared" si="30"/>
        <v>15000 to 19999</v>
      </c>
      <c r="H705" t="s">
        <v>8222</v>
      </c>
      <c r="I705" t="s">
        <v>8244</v>
      </c>
      <c r="J705">
        <v>1485905520</v>
      </c>
      <c r="K705" s="8">
        <f t="shared" si="31"/>
        <v>42766.98055555555</v>
      </c>
      <c r="L705">
        <v>1481150949</v>
      </c>
      <c r="M705" s="8">
        <f t="shared" si="32"/>
        <v>42711.950798611113</v>
      </c>
      <c r="N705">
        <v>7</v>
      </c>
      <c r="O705" t="b">
        <v>0</v>
      </c>
      <c r="P705" s="7">
        <f>E705/D705</f>
        <v>5.5800000000000002E-2</v>
      </c>
      <c r="Q705" s="6">
        <f>IF(N705&gt;0,E705/N705,0)</f>
        <v>119.57142857142857</v>
      </c>
      <c r="R705" t="b">
        <v>0</v>
      </c>
      <c r="S705" s="6" t="s">
        <v>8275</v>
      </c>
      <c r="T705" s="6" t="s">
        <v>8277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tr">
        <f t="shared" si="30"/>
        <v>Not within Scope</v>
      </c>
      <c r="H706" t="s">
        <v>8227</v>
      </c>
      <c r="I706" t="s">
        <v>8249</v>
      </c>
      <c r="J706">
        <v>1487565468</v>
      </c>
      <c r="K706" s="8">
        <f t="shared" si="31"/>
        <v>42786.192916666667</v>
      </c>
      <c r="L706">
        <v>1482381468</v>
      </c>
      <c r="M706" s="8">
        <f t="shared" si="32"/>
        <v>42726.192916666667</v>
      </c>
      <c r="N706">
        <v>4</v>
      </c>
      <c r="O706" t="b">
        <v>0</v>
      </c>
      <c r="P706" s="7">
        <f>E706/D706</f>
        <v>8.7454545454545458E-3</v>
      </c>
      <c r="Q706" s="6">
        <f>IF(N706&gt;0,E706/N706,0)</f>
        <v>120.25</v>
      </c>
      <c r="R706" t="b">
        <v>0</v>
      </c>
      <c r="S706" s="6" t="s">
        <v>8275</v>
      </c>
      <c r="T706" s="6" t="s">
        <v>8277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tr">
        <f t="shared" ref="G707:G770" si="33">IF(D707&lt;=1000,"Less Than 1000",IF(D707&lt;=4999,"1000 to 4999",IF(D707&lt;=9999,"5000 to 9999",IF(D707&lt;=14999,"10000 to 14999",IF(D707&lt;=19999,"15000 to 19999",IF(D707&lt;=24999,"20000 to 24999",IF(D707&lt;=29999,"25000 to 29999",IF(D707&lt;=34999,"30000 to 34999",IF(D707&lt;=39999,"35000 to 39999",IF(D707&lt;=44999,"40000 to 44999",IF(D707&lt;=49999,"45000 to 49999",IF(D707&gt;=50000,"Not within Scope",9999))))))))))))</f>
        <v>Not within Scope</v>
      </c>
      <c r="H707" t="s">
        <v>8231</v>
      </c>
      <c r="I707" t="s">
        <v>8247</v>
      </c>
      <c r="J707">
        <v>1484999278</v>
      </c>
      <c r="K707" s="8">
        <f t="shared" ref="K707:K770" si="34">(((J707/60)/60)/24)+DATE(1970,1,1)</f>
        <v>42756.491643518515</v>
      </c>
      <c r="L707">
        <v>1482407278</v>
      </c>
      <c r="M707" s="8">
        <f t="shared" ref="M707:M770" si="35">(((L707/60)/60)/24)+DATE(1970,1,1)</f>
        <v>42726.491643518515</v>
      </c>
      <c r="N707">
        <v>5</v>
      </c>
      <c r="O707" t="b">
        <v>0</v>
      </c>
      <c r="P707" s="7">
        <f>E707/D707</f>
        <v>9.7699999999999992E-3</v>
      </c>
      <c r="Q707" s="6">
        <f>IF(N707&gt;0,E707/N707,0)</f>
        <v>195.4</v>
      </c>
      <c r="R707" t="b">
        <v>0</v>
      </c>
      <c r="S707" s="6" t="s">
        <v>8275</v>
      </c>
      <c r="T707" s="6" t="s">
        <v>8277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tr">
        <f t="shared" si="33"/>
        <v>Not within Scope</v>
      </c>
      <c r="H708" t="s">
        <v>8225</v>
      </c>
      <c r="I708" t="s">
        <v>8247</v>
      </c>
      <c r="J708">
        <v>1481740740</v>
      </c>
      <c r="K708" s="8">
        <f t="shared" si="34"/>
        <v>42718.777083333334</v>
      </c>
      <c r="L708">
        <v>1478130783</v>
      </c>
      <c r="M708" s="8">
        <f t="shared" si="35"/>
        <v>42676.995173611111</v>
      </c>
      <c r="N708">
        <v>0</v>
      </c>
      <c r="O708" t="b">
        <v>0</v>
      </c>
      <c r="P708" s="7">
        <f>E708/D708</f>
        <v>0</v>
      </c>
      <c r="Q708" s="6">
        <f>IF(N708&gt;0,E708/N708,0)</f>
        <v>0</v>
      </c>
      <c r="R708" t="b">
        <v>0</v>
      </c>
      <c r="S708" s="6" t="s">
        <v>8275</v>
      </c>
      <c r="T708" s="6" t="s">
        <v>8277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tr">
        <f t="shared" si="33"/>
        <v>Not within Scope</v>
      </c>
      <c r="H709" t="s">
        <v>8223</v>
      </c>
      <c r="I709" t="s">
        <v>8245</v>
      </c>
      <c r="J709">
        <v>1483286127</v>
      </c>
      <c r="K709" s="8">
        <f t="shared" si="34"/>
        <v>42736.663506944446</v>
      </c>
      <c r="L709">
        <v>1479830127</v>
      </c>
      <c r="M709" s="8">
        <f t="shared" si="35"/>
        <v>42696.663506944446</v>
      </c>
      <c r="N709">
        <v>456</v>
      </c>
      <c r="O709" t="b">
        <v>0</v>
      </c>
      <c r="P709" s="7">
        <f>E709/D709</f>
        <v>0.78927352941176465</v>
      </c>
      <c r="Q709" s="6">
        <f>IF(N709&gt;0,E709/N709,0)</f>
        <v>117.69868421052631</v>
      </c>
      <c r="R709" t="b">
        <v>0</v>
      </c>
      <c r="S709" s="6" t="s">
        <v>8275</v>
      </c>
      <c r="T709" s="6" t="s">
        <v>8277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tr">
        <f t="shared" si="33"/>
        <v>40000 to 44999</v>
      </c>
      <c r="H710" t="s">
        <v>8223</v>
      </c>
      <c r="I710" t="s">
        <v>8245</v>
      </c>
      <c r="J710">
        <v>1410616600</v>
      </c>
      <c r="K710" s="8">
        <f t="shared" si="34"/>
        <v>41895.581018518518</v>
      </c>
      <c r="L710">
        <v>1405432600</v>
      </c>
      <c r="M710" s="8">
        <f t="shared" si="35"/>
        <v>41835.581018518518</v>
      </c>
      <c r="N710">
        <v>369</v>
      </c>
      <c r="O710" t="b">
        <v>0</v>
      </c>
      <c r="P710" s="7">
        <f>E710/D710</f>
        <v>0.22092500000000001</v>
      </c>
      <c r="Q710" s="6">
        <f>IF(N710&gt;0,E710/N710,0)</f>
        <v>23.948509485094849</v>
      </c>
      <c r="R710" t="b">
        <v>0</v>
      </c>
      <c r="S710" s="6" t="s">
        <v>8275</v>
      </c>
      <c r="T710" s="6" t="s">
        <v>8277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tr">
        <f t="shared" si="33"/>
        <v>15000 to 19999</v>
      </c>
      <c r="H711" t="s">
        <v>8222</v>
      </c>
      <c r="I711" t="s">
        <v>8244</v>
      </c>
      <c r="J711">
        <v>1417741159</v>
      </c>
      <c r="K711" s="8">
        <f t="shared" si="34"/>
        <v>41978.041192129633</v>
      </c>
      <c r="L711">
        <v>1415149159</v>
      </c>
      <c r="M711" s="8">
        <f t="shared" si="35"/>
        <v>41948.041192129633</v>
      </c>
      <c r="N711">
        <v>2</v>
      </c>
      <c r="O711" t="b">
        <v>0</v>
      </c>
      <c r="P711" s="7">
        <f>E711/D711</f>
        <v>4.0666666666666663E-3</v>
      </c>
      <c r="Q711" s="6">
        <f>IF(N711&gt;0,E711/N711,0)</f>
        <v>30.5</v>
      </c>
      <c r="R711" t="b">
        <v>0</v>
      </c>
      <c r="S711" s="6" t="s">
        <v>8275</v>
      </c>
      <c r="T711" s="6" t="s">
        <v>8277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tr">
        <f t="shared" si="33"/>
        <v>1000 to 4999</v>
      </c>
      <c r="H712" t="s">
        <v>8227</v>
      </c>
      <c r="I712" t="s">
        <v>8249</v>
      </c>
      <c r="J712">
        <v>1408495440</v>
      </c>
      <c r="K712" s="8">
        <f t="shared" si="34"/>
        <v>41871.030555555553</v>
      </c>
      <c r="L712">
        <v>1405640302</v>
      </c>
      <c r="M712" s="8">
        <f t="shared" si="35"/>
        <v>41837.984976851854</v>
      </c>
      <c r="N712">
        <v>0</v>
      </c>
      <c r="O712" t="b">
        <v>0</v>
      </c>
      <c r="P712" s="7">
        <f>E712/D712</f>
        <v>0</v>
      </c>
      <c r="Q712" s="6">
        <f>IF(N712&gt;0,E712/N712,0)</f>
        <v>0</v>
      </c>
      <c r="R712" t="b">
        <v>0</v>
      </c>
      <c r="S712" s="6" t="s">
        <v>8275</v>
      </c>
      <c r="T712" s="6" t="s">
        <v>8277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tr">
        <f t="shared" si="33"/>
        <v>Not within Scope</v>
      </c>
      <c r="H713" t="s">
        <v>8231</v>
      </c>
      <c r="I713" t="s">
        <v>8247</v>
      </c>
      <c r="J713">
        <v>1481716868</v>
      </c>
      <c r="K713" s="8">
        <f t="shared" si="34"/>
        <v>42718.500787037032</v>
      </c>
      <c r="L713">
        <v>1478257268</v>
      </c>
      <c r="M713" s="8">
        <f t="shared" si="35"/>
        <v>42678.459120370375</v>
      </c>
      <c r="N713">
        <v>338</v>
      </c>
      <c r="O713" t="b">
        <v>0</v>
      </c>
      <c r="P713" s="7">
        <f>E713/D713</f>
        <v>0.33790999999999999</v>
      </c>
      <c r="Q713" s="6">
        <f>IF(N713&gt;0,E713/N713,0)</f>
        <v>99.973372781065095</v>
      </c>
      <c r="R713" t="b">
        <v>0</v>
      </c>
      <c r="S713" s="6" t="s">
        <v>8275</v>
      </c>
      <c r="T713" s="6" t="s">
        <v>8277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tr">
        <f t="shared" si="33"/>
        <v>45000 to 49999</v>
      </c>
      <c r="H714" t="s">
        <v>8222</v>
      </c>
      <c r="I714" t="s">
        <v>8244</v>
      </c>
      <c r="J714">
        <v>1455466832</v>
      </c>
      <c r="K714" s="8">
        <f t="shared" si="34"/>
        <v>42414.680925925932</v>
      </c>
      <c r="L714">
        <v>1452874832</v>
      </c>
      <c r="M714" s="8">
        <f t="shared" si="35"/>
        <v>42384.680925925932</v>
      </c>
      <c r="N714">
        <v>4</v>
      </c>
      <c r="O714" t="b">
        <v>0</v>
      </c>
      <c r="P714" s="7">
        <f>E714/D714</f>
        <v>2.1649484536082476E-3</v>
      </c>
      <c r="Q714" s="6">
        <f>IF(N714&gt;0,E714/N714,0)</f>
        <v>26.25</v>
      </c>
      <c r="R714" t="b">
        <v>0</v>
      </c>
      <c r="S714" s="6" t="s">
        <v>8275</v>
      </c>
      <c r="T714" s="6" t="s">
        <v>8277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tr">
        <f t="shared" si="33"/>
        <v>25000 to 29999</v>
      </c>
      <c r="H715" t="s">
        <v>8235</v>
      </c>
      <c r="I715" t="s">
        <v>8247</v>
      </c>
      <c r="J715">
        <v>1465130532</v>
      </c>
      <c r="K715" s="8">
        <f t="shared" si="34"/>
        <v>42526.529305555552</v>
      </c>
      <c r="L715">
        <v>1462538532</v>
      </c>
      <c r="M715" s="8">
        <f t="shared" si="35"/>
        <v>42496.529305555552</v>
      </c>
      <c r="N715">
        <v>1</v>
      </c>
      <c r="O715" t="b">
        <v>0</v>
      </c>
      <c r="P715" s="7">
        <f>E715/D715</f>
        <v>7.9600000000000001E-3</v>
      </c>
      <c r="Q715" s="6">
        <f>IF(N715&gt;0,E715/N715,0)</f>
        <v>199</v>
      </c>
      <c r="R715" t="b">
        <v>0</v>
      </c>
      <c r="S715" s="6" t="s">
        <v>8275</v>
      </c>
      <c r="T715" s="6" t="s">
        <v>8277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tr">
        <f t="shared" si="33"/>
        <v>15000 to 19999</v>
      </c>
      <c r="H716" t="s">
        <v>8222</v>
      </c>
      <c r="I716" t="s">
        <v>8244</v>
      </c>
      <c r="J716">
        <v>1488308082</v>
      </c>
      <c r="K716" s="8">
        <f t="shared" si="34"/>
        <v>42794.787986111114</v>
      </c>
      <c r="L716">
        <v>1483124082</v>
      </c>
      <c r="M716" s="8">
        <f t="shared" si="35"/>
        <v>42734.787986111114</v>
      </c>
      <c r="N716">
        <v>28</v>
      </c>
      <c r="O716" t="b">
        <v>0</v>
      </c>
      <c r="P716" s="7">
        <f>E716/D716</f>
        <v>0.14993333333333334</v>
      </c>
      <c r="Q716" s="6">
        <f>IF(N716&gt;0,E716/N716,0)</f>
        <v>80.321428571428569</v>
      </c>
      <c r="R716" t="b">
        <v>0</v>
      </c>
      <c r="S716" s="6" t="s">
        <v>8275</v>
      </c>
      <c r="T716" s="6" t="s">
        <v>8277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tr">
        <f t="shared" si="33"/>
        <v>25000 to 29999</v>
      </c>
      <c r="H717" t="s">
        <v>8222</v>
      </c>
      <c r="I717" t="s">
        <v>8244</v>
      </c>
      <c r="J717">
        <v>1446693040</v>
      </c>
      <c r="K717" s="8">
        <f t="shared" si="34"/>
        <v>42313.132407407407</v>
      </c>
      <c r="L717">
        <v>1443233440</v>
      </c>
      <c r="M717" s="8">
        <f t="shared" si="35"/>
        <v>42273.090740740736</v>
      </c>
      <c r="N717">
        <v>12</v>
      </c>
      <c r="O717" t="b">
        <v>0</v>
      </c>
      <c r="P717" s="7">
        <f>E717/D717</f>
        <v>5.0509090909090906E-2</v>
      </c>
      <c r="Q717" s="6">
        <f>IF(N717&gt;0,E717/N717,0)</f>
        <v>115.75</v>
      </c>
      <c r="R717" t="b">
        <v>0</v>
      </c>
      <c r="S717" s="6" t="s">
        <v>8275</v>
      </c>
      <c r="T717" s="6" t="s">
        <v>8277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tr">
        <f t="shared" si="33"/>
        <v>5000 to 9999</v>
      </c>
      <c r="H718" t="s">
        <v>8222</v>
      </c>
      <c r="I718" t="s">
        <v>8244</v>
      </c>
      <c r="J718">
        <v>1417392000</v>
      </c>
      <c r="K718" s="8">
        <f t="shared" si="34"/>
        <v>41974</v>
      </c>
      <c r="L718">
        <v>1414511307</v>
      </c>
      <c r="M718" s="8">
        <f t="shared" si="35"/>
        <v>41940.658645833333</v>
      </c>
      <c r="N718">
        <v>16</v>
      </c>
      <c r="O718" t="b">
        <v>0</v>
      </c>
      <c r="P718" s="7">
        <f>E718/D718</f>
        <v>0.10214285714285715</v>
      </c>
      <c r="Q718" s="6">
        <f>IF(N718&gt;0,E718/N718,0)</f>
        <v>44.6875</v>
      </c>
      <c r="R718" t="b">
        <v>0</v>
      </c>
      <c r="S718" s="6" t="s">
        <v>8275</v>
      </c>
      <c r="T718" s="6" t="s">
        <v>8277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tr">
        <f t="shared" si="33"/>
        <v>Not within Scope</v>
      </c>
      <c r="H719" t="s">
        <v>8222</v>
      </c>
      <c r="I719" t="s">
        <v>8244</v>
      </c>
      <c r="J719">
        <v>1409949002</v>
      </c>
      <c r="K719" s="8">
        <f t="shared" si="34"/>
        <v>41887.854189814818</v>
      </c>
      <c r="L719">
        <v>1407357002</v>
      </c>
      <c r="M719" s="8">
        <f t="shared" si="35"/>
        <v>41857.854189814818</v>
      </c>
      <c r="N719">
        <v>4</v>
      </c>
      <c r="O719" t="b">
        <v>0</v>
      </c>
      <c r="P719" s="7">
        <f>E719/D719</f>
        <v>3.0500000000000002E-3</v>
      </c>
      <c r="Q719" s="6">
        <f>IF(N719&gt;0,E719/N719,0)</f>
        <v>76.25</v>
      </c>
      <c r="R719" t="b">
        <v>0</v>
      </c>
      <c r="S719" s="6" t="s">
        <v>8275</v>
      </c>
      <c r="T719" s="6" t="s">
        <v>8277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tr">
        <f t="shared" si="33"/>
        <v>10000 to 14999</v>
      </c>
      <c r="H720" t="s">
        <v>8222</v>
      </c>
      <c r="I720" t="s">
        <v>8244</v>
      </c>
      <c r="J720">
        <v>1487397540</v>
      </c>
      <c r="K720" s="8">
        <f t="shared" si="34"/>
        <v>42784.249305555553</v>
      </c>
      <c r="L720">
        <v>1484684247</v>
      </c>
      <c r="M720" s="8">
        <f t="shared" si="35"/>
        <v>42752.845451388886</v>
      </c>
      <c r="N720">
        <v>4</v>
      </c>
      <c r="O720" t="b">
        <v>0</v>
      </c>
      <c r="P720" s="7">
        <f>E720/D720</f>
        <v>7.4999999999999997E-3</v>
      </c>
      <c r="Q720" s="6">
        <f>IF(N720&gt;0,E720/N720,0)</f>
        <v>22.5</v>
      </c>
      <c r="R720" t="b">
        <v>0</v>
      </c>
      <c r="S720" s="6" t="s">
        <v>8275</v>
      </c>
      <c r="T720" s="6" t="s">
        <v>8277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tr">
        <f t="shared" si="33"/>
        <v>15000 to 19999</v>
      </c>
      <c r="H721" t="s">
        <v>8222</v>
      </c>
      <c r="I721" t="s">
        <v>8244</v>
      </c>
      <c r="J721">
        <v>1456189076</v>
      </c>
      <c r="K721" s="8">
        <f t="shared" si="34"/>
        <v>42423.040231481486</v>
      </c>
      <c r="L721">
        <v>1454979476</v>
      </c>
      <c r="M721" s="8">
        <f t="shared" si="35"/>
        <v>42409.040231481486</v>
      </c>
      <c r="N721">
        <v>10</v>
      </c>
      <c r="O721" t="b">
        <v>0</v>
      </c>
      <c r="P721" s="7">
        <f>E721/D721</f>
        <v>1.2933333333333333E-2</v>
      </c>
      <c r="Q721" s="6">
        <f>IF(N721&gt;0,E721/N721,0)</f>
        <v>19.399999999999999</v>
      </c>
      <c r="R721" t="b">
        <v>0</v>
      </c>
      <c r="S721" s="6" t="s">
        <v>8275</v>
      </c>
      <c r="T721" s="6" t="s">
        <v>8277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tr">
        <f t="shared" si="33"/>
        <v>1000 to 4999</v>
      </c>
      <c r="H722" t="s">
        <v>8222</v>
      </c>
      <c r="I722" t="s">
        <v>8244</v>
      </c>
      <c r="J722">
        <v>1327851291</v>
      </c>
      <c r="K722" s="8">
        <f t="shared" si="34"/>
        <v>40937.649201388893</v>
      </c>
      <c r="L722">
        <v>1325432091</v>
      </c>
      <c r="M722" s="8">
        <f t="shared" si="35"/>
        <v>40909.649201388893</v>
      </c>
      <c r="N722">
        <v>41</v>
      </c>
      <c r="O722" t="b">
        <v>0</v>
      </c>
      <c r="P722" s="7">
        <f>E722/D722</f>
        <v>1.4394736842105262</v>
      </c>
      <c r="Q722" s="6">
        <f>IF(N722&gt;0,E722/N722,0)</f>
        <v>66.707317073170728</v>
      </c>
      <c r="R722" t="b">
        <v>1</v>
      </c>
      <c r="S722" s="6" t="s">
        <v>8278</v>
      </c>
      <c r="T722" s="6" t="s">
        <v>8279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tr">
        <f t="shared" si="33"/>
        <v>5000 to 9999</v>
      </c>
      <c r="H723" t="s">
        <v>8222</v>
      </c>
      <c r="I723" t="s">
        <v>8244</v>
      </c>
      <c r="J723">
        <v>1406900607</v>
      </c>
      <c r="K723" s="8">
        <f t="shared" si="34"/>
        <v>41852.571840277778</v>
      </c>
      <c r="L723">
        <v>1403012607</v>
      </c>
      <c r="M723" s="8">
        <f t="shared" si="35"/>
        <v>41807.571840277778</v>
      </c>
      <c r="N723">
        <v>119</v>
      </c>
      <c r="O723" t="b">
        <v>0</v>
      </c>
      <c r="P723" s="7">
        <f>E723/D723</f>
        <v>1.2210975609756098</v>
      </c>
      <c r="Q723" s="6">
        <f>IF(N723&gt;0,E723/N723,0)</f>
        <v>84.142857142857139</v>
      </c>
      <c r="R723" t="b">
        <v>1</v>
      </c>
      <c r="S723" s="6" t="s">
        <v>8278</v>
      </c>
      <c r="T723" s="6" t="s">
        <v>8279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tr">
        <f t="shared" si="33"/>
        <v>25000 to 29999</v>
      </c>
      <c r="H724" t="s">
        <v>8222</v>
      </c>
      <c r="I724" t="s">
        <v>8244</v>
      </c>
      <c r="J724">
        <v>1333909178</v>
      </c>
      <c r="K724" s="8">
        <f t="shared" si="34"/>
        <v>41007.76363425926</v>
      </c>
      <c r="L724">
        <v>1331320778</v>
      </c>
      <c r="M724" s="8">
        <f t="shared" si="35"/>
        <v>40977.805300925924</v>
      </c>
      <c r="N724">
        <v>153</v>
      </c>
      <c r="O724" t="b">
        <v>0</v>
      </c>
      <c r="P724" s="7">
        <f>E724/D724</f>
        <v>1.3202400000000001</v>
      </c>
      <c r="Q724" s="6">
        <f>IF(N724&gt;0,E724/N724,0)</f>
        <v>215.72549019607843</v>
      </c>
      <c r="R724" t="b">
        <v>1</v>
      </c>
      <c r="S724" s="6" t="s">
        <v>8278</v>
      </c>
      <c r="T724" s="6" t="s">
        <v>8279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tr">
        <f t="shared" si="33"/>
        <v>5000 to 9999</v>
      </c>
      <c r="H725" t="s">
        <v>8222</v>
      </c>
      <c r="I725" t="s">
        <v>8244</v>
      </c>
      <c r="J725">
        <v>1438228740</v>
      </c>
      <c r="K725" s="8">
        <f t="shared" si="34"/>
        <v>42215.165972222225</v>
      </c>
      <c r="L725">
        <v>1435606549</v>
      </c>
      <c r="M725" s="8">
        <f t="shared" si="35"/>
        <v>42184.816539351858</v>
      </c>
      <c r="N725">
        <v>100</v>
      </c>
      <c r="O725" t="b">
        <v>0</v>
      </c>
      <c r="P725" s="7">
        <f>E725/D725</f>
        <v>1.0938000000000001</v>
      </c>
      <c r="Q725" s="6">
        <f>IF(N725&gt;0,E725/N725,0)</f>
        <v>54.69</v>
      </c>
      <c r="R725" t="b">
        <v>1</v>
      </c>
      <c r="S725" s="6" t="s">
        <v>8278</v>
      </c>
      <c r="T725" s="6" t="s">
        <v>8279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tr">
        <f t="shared" si="33"/>
        <v>5000 to 9999</v>
      </c>
      <c r="H726" t="s">
        <v>8222</v>
      </c>
      <c r="I726" t="s">
        <v>8244</v>
      </c>
      <c r="J726">
        <v>1309447163</v>
      </c>
      <c r="K726" s="8">
        <f t="shared" si="34"/>
        <v>40724.638460648144</v>
      </c>
      <c r="L726">
        <v>1306855163</v>
      </c>
      <c r="M726" s="8">
        <f t="shared" si="35"/>
        <v>40694.638460648144</v>
      </c>
      <c r="N726">
        <v>143</v>
      </c>
      <c r="O726" t="b">
        <v>0</v>
      </c>
      <c r="P726" s="7">
        <f>E726/D726</f>
        <v>1.0547157142857144</v>
      </c>
      <c r="Q726" s="6">
        <f>IF(N726&gt;0,E726/N726,0)</f>
        <v>51.62944055944056</v>
      </c>
      <c r="R726" t="b">
        <v>1</v>
      </c>
      <c r="S726" s="6" t="s">
        <v>8278</v>
      </c>
      <c r="T726" s="6" t="s">
        <v>8279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tr">
        <f t="shared" si="33"/>
        <v>20000 to 24999</v>
      </c>
      <c r="H727" t="s">
        <v>8222</v>
      </c>
      <c r="I727" t="s">
        <v>8244</v>
      </c>
      <c r="J727">
        <v>1450018912</v>
      </c>
      <c r="K727" s="8">
        <f t="shared" si="34"/>
        <v>42351.626296296294</v>
      </c>
      <c r="L727">
        <v>1447426912</v>
      </c>
      <c r="M727" s="8">
        <f t="shared" si="35"/>
        <v>42321.626296296294</v>
      </c>
      <c r="N727">
        <v>140</v>
      </c>
      <c r="O727" t="b">
        <v>0</v>
      </c>
      <c r="P727" s="7">
        <f>E727/D727</f>
        <v>1.0035000000000001</v>
      </c>
      <c r="Q727" s="6">
        <f>IF(N727&gt;0,E727/N727,0)</f>
        <v>143.35714285714286</v>
      </c>
      <c r="R727" t="b">
        <v>1</v>
      </c>
      <c r="S727" s="6" t="s">
        <v>8278</v>
      </c>
      <c r="T727" s="6" t="s">
        <v>8279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tr">
        <f t="shared" si="33"/>
        <v>1000 to 4999</v>
      </c>
      <c r="H728" t="s">
        <v>8222</v>
      </c>
      <c r="I728" t="s">
        <v>8244</v>
      </c>
      <c r="J728">
        <v>1365728487</v>
      </c>
      <c r="K728" s="8">
        <f t="shared" si="34"/>
        <v>41376.042673611111</v>
      </c>
      <c r="L728">
        <v>1363136487</v>
      </c>
      <c r="M728" s="8">
        <f t="shared" si="35"/>
        <v>41346.042673611111</v>
      </c>
      <c r="N728">
        <v>35</v>
      </c>
      <c r="O728" t="b">
        <v>0</v>
      </c>
      <c r="P728" s="7">
        <f>E728/D728</f>
        <v>1.014</v>
      </c>
      <c r="Q728" s="6">
        <f>IF(N728&gt;0,E728/N728,0)</f>
        <v>72.428571428571431</v>
      </c>
      <c r="R728" t="b">
        <v>1</v>
      </c>
      <c r="S728" s="6" t="s">
        <v>8278</v>
      </c>
      <c r="T728" s="6" t="s">
        <v>8279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tr">
        <f t="shared" si="33"/>
        <v>1000 to 4999</v>
      </c>
      <c r="H729" t="s">
        <v>8222</v>
      </c>
      <c r="I729" t="s">
        <v>8244</v>
      </c>
      <c r="J729">
        <v>1358198400</v>
      </c>
      <c r="K729" s="8">
        <f t="shared" si="34"/>
        <v>41288.888888888891</v>
      </c>
      <c r="L729">
        <v>1354580949</v>
      </c>
      <c r="M729" s="8">
        <f t="shared" si="35"/>
        <v>41247.020243055551</v>
      </c>
      <c r="N729">
        <v>149</v>
      </c>
      <c r="O729" t="b">
        <v>0</v>
      </c>
      <c r="P729" s="7">
        <f>E729/D729</f>
        <v>1.5551428571428572</v>
      </c>
      <c r="Q729" s="6">
        <f>IF(N729&gt;0,E729/N729,0)</f>
        <v>36.530201342281877</v>
      </c>
      <c r="R729" t="b">
        <v>1</v>
      </c>
      <c r="S729" s="6" t="s">
        <v>8278</v>
      </c>
      <c r="T729" s="6" t="s">
        <v>8279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tr">
        <f t="shared" si="33"/>
        <v>5000 to 9999</v>
      </c>
      <c r="H730" t="s">
        <v>8222</v>
      </c>
      <c r="I730" t="s">
        <v>8244</v>
      </c>
      <c r="J730">
        <v>1313957157</v>
      </c>
      <c r="K730" s="8">
        <f t="shared" si="34"/>
        <v>40776.837465277778</v>
      </c>
      <c r="L730">
        <v>1310069157</v>
      </c>
      <c r="M730" s="8">
        <f t="shared" si="35"/>
        <v>40731.837465277778</v>
      </c>
      <c r="N730">
        <v>130</v>
      </c>
      <c r="O730" t="b">
        <v>0</v>
      </c>
      <c r="P730" s="7">
        <f>E730/D730</f>
        <v>1.05566</v>
      </c>
      <c r="Q730" s="6">
        <f>IF(N730&gt;0,E730/N730,0)</f>
        <v>60.903461538461535</v>
      </c>
      <c r="R730" t="b">
        <v>1</v>
      </c>
      <c r="S730" s="6" t="s">
        <v>8278</v>
      </c>
      <c r="T730" s="6" t="s">
        <v>8279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tr">
        <f t="shared" si="33"/>
        <v>1000 to 4999</v>
      </c>
      <c r="H731" t="s">
        <v>8222</v>
      </c>
      <c r="I731" t="s">
        <v>8244</v>
      </c>
      <c r="J731">
        <v>1348028861</v>
      </c>
      <c r="K731" s="8">
        <f t="shared" si="34"/>
        <v>41171.185891203706</v>
      </c>
      <c r="L731">
        <v>1342844861</v>
      </c>
      <c r="M731" s="8">
        <f t="shared" si="35"/>
        <v>41111.185891203706</v>
      </c>
      <c r="N731">
        <v>120</v>
      </c>
      <c r="O731" t="b">
        <v>0</v>
      </c>
      <c r="P731" s="7">
        <f>E731/D731</f>
        <v>1.3065</v>
      </c>
      <c r="Q731" s="6">
        <f>IF(N731&gt;0,E731/N731,0)</f>
        <v>43.55</v>
      </c>
      <c r="R731" t="b">
        <v>1</v>
      </c>
      <c r="S731" s="6" t="s">
        <v>8278</v>
      </c>
      <c r="T731" s="6" t="s">
        <v>8279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tr">
        <f t="shared" si="33"/>
        <v>20000 to 24999</v>
      </c>
      <c r="H732" t="s">
        <v>8222</v>
      </c>
      <c r="I732" t="s">
        <v>8244</v>
      </c>
      <c r="J732">
        <v>1323280391</v>
      </c>
      <c r="K732" s="8">
        <f t="shared" si="34"/>
        <v>40884.745266203703</v>
      </c>
      <c r="L732">
        <v>1320688391</v>
      </c>
      <c r="M732" s="8">
        <f t="shared" si="35"/>
        <v>40854.745266203703</v>
      </c>
      <c r="N732">
        <v>265</v>
      </c>
      <c r="O732" t="b">
        <v>0</v>
      </c>
      <c r="P732" s="7">
        <f>E732/D732</f>
        <v>1.3219000000000001</v>
      </c>
      <c r="Q732" s="6">
        <f>IF(N732&gt;0,E732/N732,0)</f>
        <v>99.766037735849054</v>
      </c>
      <c r="R732" t="b">
        <v>1</v>
      </c>
      <c r="S732" s="6" t="s">
        <v>8278</v>
      </c>
      <c r="T732" s="6" t="s">
        <v>8279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tr">
        <f t="shared" si="33"/>
        <v>5000 to 9999</v>
      </c>
      <c r="H733" t="s">
        <v>8222</v>
      </c>
      <c r="I733" t="s">
        <v>8244</v>
      </c>
      <c r="J733">
        <v>1327212000</v>
      </c>
      <c r="K733" s="8">
        <f t="shared" si="34"/>
        <v>40930.25</v>
      </c>
      <c r="L733">
        <v>1322852747</v>
      </c>
      <c r="M733" s="8">
        <f t="shared" si="35"/>
        <v>40879.795682870368</v>
      </c>
      <c r="N733">
        <v>71</v>
      </c>
      <c r="O733" t="b">
        <v>0</v>
      </c>
      <c r="P733" s="7">
        <f>E733/D733</f>
        <v>1.26</v>
      </c>
      <c r="Q733" s="6">
        <f>IF(N733&gt;0,E733/N733,0)</f>
        <v>88.732394366197184</v>
      </c>
      <c r="R733" t="b">
        <v>1</v>
      </c>
      <c r="S733" s="6" t="s">
        <v>8278</v>
      </c>
      <c r="T733" s="6" t="s">
        <v>8279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tr">
        <f t="shared" si="33"/>
        <v>Less Than 1000</v>
      </c>
      <c r="H734" t="s">
        <v>8223</v>
      </c>
      <c r="I734" t="s">
        <v>8245</v>
      </c>
      <c r="J734">
        <v>1380449461</v>
      </c>
      <c r="K734" s="8">
        <f t="shared" si="34"/>
        <v>41546.424317129626</v>
      </c>
      <c r="L734">
        <v>1375265461</v>
      </c>
      <c r="M734" s="8">
        <f t="shared" si="35"/>
        <v>41486.424317129626</v>
      </c>
      <c r="N734">
        <v>13</v>
      </c>
      <c r="O734" t="b">
        <v>0</v>
      </c>
      <c r="P734" s="7">
        <f>E734/D734</f>
        <v>1.6</v>
      </c>
      <c r="Q734" s="6">
        <f>IF(N734&gt;0,E734/N734,0)</f>
        <v>4.9230769230769234</v>
      </c>
      <c r="R734" t="b">
        <v>1</v>
      </c>
      <c r="S734" s="6" t="s">
        <v>8278</v>
      </c>
      <c r="T734" s="6" t="s">
        <v>8279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tr">
        <f t="shared" si="33"/>
        <v>1000 to 4999</v>
      </c>
      <c r="H735" t="s">
        <v>8223</v>
      </c>
      <c r="I735" t="s">
        <v>8245</v>
      </c>
      <c r="J735">
        <v>1387533892</v>
      </c>
      <c r="K735" s="8">
        <f t="shared" si="34"/>
        <v>41628.420046296298</v>
      </c>
      <c r="L735">
        <v>1384941892</v>
      </c>
      <c r="M735" s="8">
        <f t="shared" si="35"/>
        <v>41598.420046296298</v>
      </c>
      <c r="N735">
        <v>169</v>
      </c>
      <c r="O735" t="b">
        <v>0</v>
      </c>
      <c r="P735" s="7">
        <f>E735/D735</f>
        <v>1.2048000000000001</v>
      </c>
      <c r="Q735" s="6">
        <f>IF(N735&gt;0,E735/N735,0)</f>
        <v>17.822485207100591</v>
      </c>
      <c r="R735" t="b">
        <v>1</v>
      </c>
      <c r="S735" s="6" t="s">
        <v>8278</v>
      </c>
      <c r="T735" s="6" t="s">
        <v>8279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tr">
        <f t="shared" si="33"/>
        <v>5000 to 9999</v>
      </c>
      <c r="H736" t="s">
        <v>8227</v>
      </c>
      <c r="I736" t="s">
        <v>8249</v>
      </c>
      <c r="J736">
        <v>1431147600</v>
      </c>
      <c r="K736" s="8">
        <f t="shared" si="34"/>
        <v>42133.208333333328</v>
      </c>
      <c r="L736">
        <v>1428465420</v>
      </c>
      <c r="M736" s="8">
        <f t="shared" si="35"/>
        <v>42102.164583333331</v>
      </c>
      <c r="N736">
        <v>57</v>
      </c>
      <c r="O736" t="b">
        <v>0</v>
      </c>
      <c r="P736" s="7">
        <f>E736/D736</f>
        <v>1.2552941176470589</v>
      </c>
      <c r="Q736" s="6">
        <f>IF(N736&gt;0,E736/N736,0)</f>
        <v>187.19298245614036</v>
      </c>
      <c r="R736" t="b">
        <v>1</v>
      </c>
      <c r="S736" s="6" t="s">
        <v>8278</v>
      </c>
      <c r="T736" s="6" t="s">
        <v>8279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tr">
        <f t="shared" si="33"/>
        <v>45000 to 49999</v>
      </c>
      <c r="H737" t="s">
        <v>8222</v>
      </c>
      <c r="I737" t="s">
        <v>8244</v>
      </c>
      <c r="J737">
        <v>1417653540</v>
      </c>
      <c r="K737" s="8">
        <f t="shared" si="34"/>
        <v>41977.027083333334</v>
      </c>
      <c r="L737">
        <v>1414975346</v>
      </c>
      <c r="M737" s="8">
        <f t="shared" si="35"/>
        <v>41946.029467592591</v>
      </c>
      <c r="N737">
        <v>229</v>
      </c>
      <c r="O737" t="b">
        <v>0</v>
      </c>
      <c r="P737" s="7">
        <f>E737/D737</f>
        <v>1.1440638297872341</v>
      </c>
      <c r="Q737" s="6">
        <f>IF(N737&gt;0,E737/N737,0)</f>
        <v>234.80786026200875</v>
      </c>
      <c r="R737" t="b">
        <v>1</v>
      </c>
      <c r="S737" s="6" t="s">
        <v>8278</v>
      </c>
      <c r="T737" s="6" t="s">
        <v>8279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tr">
        <f t="shared" si="33"/>
        <v>1000 to 4999</v>
      </c>
      <c r="H738" t="s">
        <v>8222</v>
      </c>
      <c r="I738" t="s">
        <v>8244</v>
      </c>
      <c r="J738">
        <v>1385009940</v>
      </c>
      <c r="K738" s="8">
        <f t="shared" si="34"/>
        <v>41599.207638888889</v>
      </c>
      <c r="L738">
        <v>1383327440</v>
      </c>
      <c r="M738" s="8">
        <f t="shared" si="35"/>
        <v>41579.734259259261</v>
      </c>
      <c r="N738">
        <v>108</v>
      </c>
      <c r="O738" t="b">
        <v>0</v>
      </c>
      <c r="P738" s="7">
        <f>E738/D738</f>
        <v>3.151388888888889</v>
      </c>
      <c r="Q738" s="6">
        <f>IF(N738&gt;0,E738/N738,0)</f>
        <v>105.04629629629629</v>
      </c>
      <c r="R738" t="b">
        <v>1</v>
      </c>
      <c r="S738" s="6" t="s">
        <v>8278</v>
      </c>
      <c r="T738" s="6" t="s">
        <v>8279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tr">
        <f t="shared" si="33"/>
        <v>5000 to 9999</v>
      </c>
      <c r="H739" t="s">
        <v>8222</v>
      </c>
      <c r="I739" t="s">
        <v>8244</v>
      </c>
      <c r="J739">
        <v>1392408000</v>
      </c>
      <c r="K739" s="8">
        <f t="shared" si="34"/>
        <v>41684.833333333336</v>
      </c>
      <c r="L739">
        <v>1390890987</v>
      </c>
      <c r="M739" s="8">
        <f t="shared" si="35"/>
        <v>41667.275312500002</v>
      </c>
      <c r="N739">
        <v>108</v>
      </c>
      <c r="O739" t="b">
        <v>0</v>
      </c>
      <c r="P739" s="7">
        <f>E739/D739</f>
        <v>1.224</v>
      </c>
      <c r="Q739" s="6">
        <f>IF(N739&gt;0,E739/N739,0)</f>
        <v>56.666666666666664</v>
      </c>
      <c r="R739" t="b">
        <v>1</v>
      </c>
      <c r="S739" s="6" t="s">
        <v>8278</v>
      </c>
      <c r="T739" s="6" t="s">
        <v>8279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tr">
        <f t="shared" si="33"/>
        <v>1000 to 4999</v>
      </c>
      <c r="H740" t="s">
        <v>8222</v>
      </c>
      <c r="I740" t="s">
        <v>8244</v>
      </c>
      <c r="J740">
        <v>1417409940</v>
      </c>
      <c r="K740" s="8">
        <f t="shared" si="34"/>
        <v>41974.207638888889</v>
      </c>
      <c r="L740">
        <v>1414765794</v>
      </c>
      <c r="M740" s="8">
        <f t="shared" si="35"/>
        <v>41943.604097222218</v>
      </c>
      <c r="N740">
        <v>41</v>
      </c>
      <c r="O740" t="b">
        <v>0</v>
      </c>
      <c r="P740" s="7">
        <f>E740/D740</f>
        <v>1.0673333333333332</v>
      </c>
      <c r="Q740" s="6">
        <f>IF(N740&gt;0,E740/N740,0)</f>
        <v>39.048780487804876</v>
      </c>
      <c r="R740" t="b">
        <v>1</v>
      </c>
      <c r="S740" s="6" t="s">
        <v>8278</v>
      </c>
      <c r="T740" s="6" t="s">
        <v>8279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tr">
        <f t="shared" si="33"/>
        <v>5000 to 9999</v>
      </c>
      <c r="H741" t="s">
        <v>8222</v>
      </c>
      <c r="I741" t="s">
        <v>8244</v>
      </c>
      <c r="J741">
        <v>1407758629</v>
      </c>
      <c r="K741" s="8">
        <f t="shared" si="34"/>
        <v>41862.502650462964</v>
      </c>
      <c r="L741">
        <v>1404907429</v>
      </c>
      <c r="M741" s="8">
        <f t="shared" si="35"/>
        <v>41829.502650462964</v>
      </c>
      <c r="N741">
        <v>139</v>
      </c>
      <c r="O741" t="b">
        <v>0</v>
      </c>
      <c r="P741" s="7">
        <f>E741/D741</f>
        <v>1.5833333333333333</v>
      </c>
      <c r="Q741" s="6">
        <f>IF(N741&gt;0,E741/N741,0)</f>
        <v>68.345323741007192</v>
      </c>
      <c r="R741" t="b">
        <v>1</v>
      </c>
      <c r="S741" s="6" t="s">
        <v>8278</v>
      </c>
      <c r="T741" s="6" t="s">
        <v>8279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tr">
        <f t="shared" si="33"/>
        <v>1000 to 4999</v>
      </c>
      <c r="H742" t="s">
        <v>8222</v>
      </c>
      <c r="I742" t="s">
        <v>8244</v>
      </c>
      <c r="J742">
        <v>1434857482</v>
      </c>
      <c r="K742" s="8">
        <f t="shared" si="34"/>
        <v>42176.146782407406</v>
      </c>
      <c r="L742">
        <v>1433647882</v>
      </c>
      <c r="M742" s="8">
        <f t="shared" si="35"/>
        <v>42162.146782407406</v>
      </c>
      <c r="N742">
        <v>19</v>
      </c>
      <c r="O742" t="b">
        <v>0</v>
      </c>
      <c r="P742" s="7">
        <f>E742/D742</f>
        <v>1.0740000000000001</v>
      </c>
      <c r="Q742" s="6">
        <f>IF(N742&gt;0,E742/N742,0)</f>
        <v>169.57894736842104</v>
      </c>
      <c r="R742" t="b">
        <v>1</v>
      </c>
      <c r="S742" s="6" t="s">
        <v>8278</v>
      </c>
      <c r="T742" s="6" t="s">
        <v>8279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tr">
        <f t="shared" si="33"/>
        <v>10000 to 14999</v>
      </c>
      <c r="H743" t="s">
        <v>8222</v>
      </c>
      <c r="I743" t="s">
        <v>8244</v>
      </c>
      <c r="J743">
        <v>1370964806</v>
      </c>
      <c r="K743" s="8">
        <f t="shared" si="34"/>
        <v>41436.648217592592</v>
      </c>
      <c r="L743">
        <v>1367940806</v>
      </c>
      <c r="M743" s="8">
        <f t="shared" si="35"/>
        <v>41401.648217592592</v>
      </c>
      <c r="N743">
        <v>94</v>
      </c>
      <c r="O743" t="b">
        <v>0</v>
      </c>
      <c r="P743" s="7">
        <f>E743/D743</f>
        <v>1.0226</v>
      </c>
      <c r="Q743" s="6">
        <f>IF(N743&gt;0,E743/N743,0)</f>
        <v>141.42340425531913</v>
      </c>
      <c r="R743" t="b">
        <v>1</v>
      </c>
      <c r="S743" s="6" t="s">
        <v>8278</v>
      </c>
      <c r="T743" s="6" t="s">
        <v>8279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tr">
        <f t="shared" si="33"/>
        <v>1000 to 4999</v>
      </c>
      <c r="H744" t="s">
        <v>8222</v>
      </c>
      <c r="I744" t="s">
        <v>8244</v>
      </c>
      <c r="J744">
        <v>1395435712</v>
      </c>
      <c r="K744" s="8">
        <f t="shared" si="34"/>
        <v>41719.876296296294</v>
      </c>
      <c r="L744">
        <v>1392847312</v>
      </c>
      <c r="M744" s="8">
        <f t="shared" si="35"/>
        <v>41689.917962962965</v>
      </c>
      <c r="N744">
        <v>23</v>
      </c>
      <c r="O744" t="b">
        <v>0</v>
      </c>
      <c r="P744" s="7">
        <f>E744/D744</f>
        <v>1.1071428571428572</v>
      </c>
      <c r="Q744" s="6">
        <f>IF(N744&gt;0,E744/N744,0)</f>
        <v>67.391304347826093</v>
      </c>
      <c r="R744" t="b">
        <v>1</v>
      </c>
      <c r="S744" s="6" t="s">
        <v>8278</v>
      </c>
      <c r="T744" s="6" t="s">
        <v>8279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tr">
        <f t="shared" si="33"/>
        <v>Less Than 1000</v>
      </c>
      <c r="H745" t="s">
        <v>8222</v>
      </c>
      <c r="I745" t="s">
        <v>8244</v>
      </c>
      <c r="J745">
        <v>1334610000</v>
      </c>
      <c r="K745" s="8">
        <f t="shared" si="34"/>
        <v>41015.875</v>
      </c>
      <c r="L745">
        <v>1332435685</v>
      </c>
      <c r="M745" s="8">
        <f t="shared" si="35"/>
        <v>40990.709317129629</v>
      </c>
      <c r="N745">
        <v>15</v>
      </c>
      <c r="O745" t="b">
        <v>0</v>
      </c>
      <c r="P745" s="7">
        <f>E745/D745</f>
        <v>1.48</v>
      </c>
      <c r="Q745" s="6">
        <f>IF(N745&gt;0,E745/N745,0)</f>
        <v>54.266666666666666</v>
      </c>
      <c r="R745" t="b">
        <v>1</v>
      </c>
      <c r="S745" s="6" t="s">
        <v>8278</v>
      </c>
      <c r="T745" s="6" t="s">
        <v>8279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tr">
        <f t="shared" si="33"/>
        <v>5000 to 9999</v>
      </c>
      <c r="H746" t="s">
        <v>8222</v>
      </c>
      <c r="I746" t="s">
        <v>8244</v>
      </c>
      <c r="J746">
        <v>1355439503</v>
      </c>
      <c r="K746" s="8">
        <f t="shared" si="34"/>
        <v>41256.95721064815</v>
      </c>
      <c r="L746">
        <v>1352847503</v>
      </c>
      <c r="M746" s="8">
        <f t="shared" si="35"/>
        <v>41226.95721064815</v>
      </c>
      <c r="N746">
        <v>62</v>
      </c>
      <c r="O746" t="b">
        <v>0</v>
      </c>
      <c r="P746" s="7">
        <f>E746/D746</f>
        <v>1.0232000000000001</v>
      </c>
      <c r="Q746" s="6">
        <f>IF(N746&gt;0,E746/N746,0)</f>
        <v>82.516129032258064</v>
      </c>
      <c r="R746" t="b">
        <v>1</v>
      </c>
      <c r="S746" s="6" t="s">
        <v>8278</v>
      </c>
      <c r="T746" s="6" t="s">
        <v>8279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tr">
        <f t="shared" si="33"/>
        <v>1000 to 4999</v>
      </c>
      <c r="H747" t="s">
        <v>8222</v>
      </c>
      <c r="I747" t="s">
        <v>8244</v>
      </c>
      <c r="J747">
        <v>1367588645</v>
      </c>
      <c r="K747" s="8">
        <f t="shared" si="34"/>
        <v>41397.572280092594</v>
      </c>
      <c r="L747">
        <v>1364996645</v>
      </c>
      <c r="M747" s="8">
        <f t="shared" si="35"/>
        <v>41367.572280092594</v>
      </c>
      <c r="N747">
        <v>74</v>
      </c>
      <c r="O747" t="b">
        <v>0</v>
      </c>
      <c r="P747" s="7">
        <f>E747/D747</f>
        <v>1.7909909909909909</v>
      </c>
      <c r="Q747" s="6">
        <f>IF(N747&gt;0,E747/N747,0)</f>
        <v>53.729729729729726</v>
      </c>
      <c r="R747" t="b">
        <v>1</v>
      </c>
      <c r="S747" s="6" t="s">
        <v>8278</v>
      </c>
      <c r="T747" s="6" t="s">
        <v>8279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tr">
        <f t="shared" si="33"/>
        <v>1000 to 4999</v>
      </c>
      <c r="H748" t="s">
        <v>8222</v>
      </c>
      <c r="I748" t="s">
        <v>8244</v>
      </c>
      <c r="J748">
        <v>1348372740</v>
      </c>
      <c r="K748" s="8">
        <f t="shared" si="34"/>
        <v>41175.165972222225</v>
      </c>
      <c r="L748">
        <v>1346806909</v>
      </c>
      <c r="M748" s="8">
        <f t="shared" si="35"/>
        <v>41157.042928240742</v>
      </c>
      <c r="N748">
        <v>97</v>
      </c>
      <c r="O748" t="b">
        <v>0</v>
      </c>
      <c r="P748" s="7">
        <f>E748/D748</f>
        <v>1.1108135252761968</v>
      </c>
      <c r="Q748" s="6">
        <f>IF(N748&gt;0,E748/N748,0)</f>
        <v>34.206185567010309</v>
      </c>
      <c r="R748" t="b">
        <v>1</v>
      </c>
      <c r="S748" s="6" t="s">
        <v>8278</v>
      </c>
      <c r="T748" s="6" t="s">
        <v>8279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tr">
        <f t="shared" si="33"/>
        <v>5000 to 9999</v>
      </c>
      <c r="H749" t="s">
        <v>8231</v>
      </c>
      <c r="I749" t="s">
        <v>8247</v>
      </c>
      <c r="J749">
        <v>1421319240</v>
      </c>
      <c r="K749" s="8">
        <f t="shared" si="34"/>
        <v>42019.454166666663</v>
      </c>
      <c r="L749">
        <v>1418649019</v>
      </c>
      <c r="M749" s="8">
        <f t="shared" si="35"/>
        <v>41988.548831018517</v>
      </c>
      <c r="N749">
        <v>55</v>
      </c>
      <c r="O749" t="b">
        <v>0</v>
      </c>
      <c r="P749" s="7">
        <f>E749/D749</f>
        <v>1.0004285714285714</v>
      </c>
      <c r="Q749" s="6">
        <f>IF(N749&gt;0,E749/N749,0)</f>
        <v>127.32727272727273</v>
      </c>
      <c r="R749" t="b">
        <v>1</v>
      </c>
      <c r="S749" s="6" t="s">
        <v>8278</v>
      </c>
      <c r="T749" s="6" t="s">
        <v>8279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tr">
        <f t="shared" si="33"/>
        <v>1000 to 4999</v>
      </c>
      <c r="H750" t="s">
        <v>8222</v>
      </c>
      <c r="I750" t="s">
        <v>8244</v>
      </c>
      <c r="J750">
        <v>1407701966</v>
      </c>
      <c r="K750" s="8">
        <f t="shared" si="34"/>
        <v>41861.846828703703</v>
      </c>
      <c r="L750">
        <v>1405109966</v>
      </c>
      <c r="M750" s="8">
        <f t="shared" si="35"/>
        <v>41831.846828703703</v>
      </c>
      <c r="N750">
        <v>44</v>
      </c>
      <c r="O750" t="b">
        <v>0</v>
      </c>
      <c r="P750" s="7">
        <f>E750/D750</f>
        <v>1.0024999999999999</v>
      </c>
      <c r="Q750" s="6">
        <f>IF(N750&gt;0,E750/N750,0)</f>
        <v>45.56818181818182</v>
      </c>
      <c r="R750" t="b">
        <v>1</v>
      </c>
      <c r="S750" s="6" t="s">
        <v>8278</v>
      </c>
      <c r="T750" s="6" t="s">
        <v>8279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tr">
        <f t="shared" si="33"/>
        <v>10000 to 14999</v>
      </c>
      <c r="H751" t="s">
        <v>8222</v>
      </c>
      <c r="I751" t="s">
        <v>8244</v>
      </c>
      <c r="J751">
        <v>1485642930</v>
      </c>
      <c r="K751" s="8">
        <f t="shared" si="34"/>
        <v>42763.94131944445</v>
      </c>
      <c r="L751">
        <v>1483050930</v>
      </c>
      <c r="M751" s="8">
        <f t="shared" si="35"/>
        <v>42733.94131944445</v>
      </c>
      <c r="N751">
        <v>110</v>
      </c>
      <c r="O751" t="b">
        <v>0</v>
      </c>
      <c r="P751" s="7">
        <f>E751/D751</f>
        <v>1.0556000000000001</v>
      </c>
      <c r="Q751" s="6">
        <f>IF(N751&gt;0,E751/N751,0)</f>
        <v>95.963636363636368</v>
      </c>
      <c r="R751" t="b">
        <v>1</v>
      </c>
      <c r="S751" s="6" t="s">
        <v>8278</v>
      </c>
      <c r="T751" s="6" t="s">
        <v>8279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tr">
        <f t="shared" si="33"/>
        <v>1000 to 4999</v>
      </c>
      <c r="H752" t="s">
        <v>8222</v>
      </c>
      <c r="I752" t="s">
        <v>8244</v>
      </c>
      <c r="J752">
        <v>1361739872</v>
      </c>
      <c r="K752" s="8">
        <f t="shared" si="34"/>
        <v>41329.878148148149</v>
      </c>
      <c r="L752">
        <v>1359147872</v>
      </c>
      <c r="M752" s="8">
        <f t="shared" si="35"/>
        <v>41299.878148148149</v>
      </c>
      <c r="N752">
        <v>59</v>
      </c>
      <c r="O752" t="b">
        <v>0</v>
      </c>
      <c r="P752" s="7">
        <f>E752/D752</f>
        <v>1.0258775877587758</v>
      </c>
      <c r="Q752" s="6">
        <f>IF(N752&gt;0,E752/N752,0)</f>
        <v>77.271186440677965</v>
      </c>
      <c r="R752" t="b">
        <v>1</v>
      </c>
      <c r="S752" s="6" t="s">
        <v>8278</v>
      </c>
      <c r="T752" s="6" t="s">
        <v>8279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tr">
        <f t="shared" si="33"/>
        <v>1000 to 4999</v>
      </c>
      <c r="H753" t="s">
        <v>8222</v>
      </c>
      <c r="I753" t="s">
        <v>8244</v>
      </c>
      <c r="J753">
        <v>1312470475</v>
      </c>
      <c r="K753" s="8">
        <f t="shared" si="34"/>
        <v>40759.630497685182</v>
      </c>
      <c r="L753">
        <v>1308496075</v>
      </c>
      <c r="M753" s="8">
        <f t="shared" si="35"/>
        <v>40713.630497685182</v>
      </c>
      <c r="N753">
        <v>62</v>
      </c>
      <c r="O753" t="b">
        <v>0</v>
      </c>
      <c r="P753" s="7">
        <f>E753/D753</f>
        <v>1.1850000000000001</v>
      </c>
      <c r="Q753" s="6">
        <f>IF(N753&gt;0,E753/N753,0)</f>
        <v>57.338709677419352</v>
      </c>
      <c r="R753" t="b">
        <v>1</v>
      </c>
      <c r="S753" s="6" t="s">
        <v>8278</v>
      </c>
      <c r="T753" s="6" t="s">
        <v>8279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tr">
        <f t="shared" si="33"/>
        <v>5000 to 9999</v>
      </c>
      <c r="H754" t="s">
        <v>8224</v>
      </c>
      <c r="I754" t="s">
        <v>8246</v>
      </c>
      <c r="J754">
        <v>1476615600</v>
      </c>
      <c r="K754" s="8">
        <f t="shared" si="34"/>
        <v>42659.458333333328</v>
      </c>
      <c r="L754">
        <v>1474884417</v>
      </c>
      <c r="M754" s="8">
        <f t="shared" si="35"/>
        <v>42639.421493055561</v>
      </c>
      <c r="N754">
        <v>105</v>
      </c>
      <c r="O754" t="b">
        <v>0</v>
      </c>
      <c r="P754" s="7">
        <f>E754/D754</f>
        <v>1.117</v>
      </c>
      <c r="Q754" s="6">
        <f>IF(N754&gt;0,E754/N754,0)</f>
        <v>53.19047619047619</v>
      </c>
      <c r="R754" t="b">
        <v>1</v>
      </c>
      <c r="S754" s="6" t="s">
        <v>8278</v>
      </c>
      <c r="T754" s="6" t="s">
        <v>8279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tr">
        <f t="shared" si="33"/>
        <v>10000 to 14999</v>
      </c>
      <c r="H755" t="s">
        <v>8222</v>
      </c>
      <c r="I755" t="s">
        <v>8244</v>
      </c>
      <c r="J755">
        <v>1423922991</v>
      </c>
      <c r="K755" s="8">
        <f t="shared" si="34"/>
        <v>42049.590173611112</v>
      </c>
      <c r="L755">
        <v>1421330991</v>
      </c>
      <c r="M755" s="8">
        <f t="shared" si="35"/>
        <v>42019.590173611112</v>
      </c>
      <c r="N755">
        <v>26</v>
      </c>
      <c r="O755" t="b">
        <v>0</v>
      </c>
      <c r="P755" s="7">
        <f>E755/D755</f>
        <v>1.28</v>
      </c>
      <c r="Q755" s="6">
        <f>IF(N755&gt;0,E755/N755,0)</f>
        <v>492.30769230769232</v>
      </c>
      <c r="R755" t="b">
        <v>1</v>
      </c>
      <c r="S755" s="6" t="s">
        <v>8278</v>
      </c>
      <c r="T755" s="6" t="s">
        <v>8279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tr">
        <f t="shared" si="33"/>
        <v>1000 to 4999</v>
      </c>
      <c r="H756" t="s">
        <v>8222</v>
      </c>
      <c r="I756" t="s">
        <v>8244</v>
      </c>
      <c r="J756">
        <v>1357408721</v>
      </c>
      <c r="K756" s="8">
        <f t="shared" si="34"/>
        <v>41279.749085648145</v>
      </c>
      <c r="L756">
        <v>1354816721</v>
      </c>
      <c r="M756" s="8">
        <f t="shared" si="35"/>
        <v>41249.749085648145</v>
      </c>
      <c r="N756">
        <v>49</v>
      </c>
      <c r="O756" t="b">
        <v>0</v>
      </c>
      <c r="P756" s="7">
        <f>E756/D756</f>
        <v>1.0375000000000001</v>
      </c>
      <c r="Q756" s="6">
        <f>IF(N756&gt;0,E756/N756,0)</f>
        <v>42.346938775510203</v>
      </c>
      <c r="R756" t="b">
        <v>1</v>
      </c>
      <c r="S756" s="6" t="s">
        <v>8278</v>
      </c>
      <c r="T756" s="6" t="s">
        <v>8279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tr">
        <f t="shared" si="33"/>
        <v>1000 to 4999</v>
      </c>
      <c r="H757" t="s">
        <v>8222</v>
      </c>
      <c r="I757" t="s">
        <v>8244</v>
      </c>
      <c r="J757">
        <v>1369010460</v>
      </c>
      <c r="K757" s="8">
        <f t="shared" si="34"/>
        <v>41414.02847222222</v>
      </c>
      <c r="L757">
        <v>1366381877</v>
      </c>
      <c r="M757" s="8">
        <f t="shared" si="35"/>
        <v>41383.605057870373</v>
      </c>
      <c r="N757">
        <v>68</v>
      </c>
      <c r="O757" t="b">
        <v>0</v>
      </c>
      <c r="P757" s="7">
        <f>E757/D757</f>
        <v>1.0190760000000001</v>
      </c>
      <c r="Q757" s="6">
        <f>IF(N757&gt;0,E757/N757,0)</f>
        <v>37.466029411764708</v>
      </c>
      <c r="R757" t="b">
        <v>1</v>
      </c>
      <c r="S757" s="6" t="s">
        <v>8278</v>
      </c>
      <c r="T757" s="6" t="s">
        <v>8279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tr">
        <f t="shared" si="33"/>
        <v>Less Than 1000</v>
      </c>
      <c r="H758" t="s">
        <v>8222</v>
      </c>
      <c r="I758" t="s">
        <v>8244</v>
      </c>
      <c r="J758">
        <v>1303147459</v>
      </c>
      <c r="K758" s="8">
        <f t="shared" si="34"/>
        <v>40651.725219907406</v>
      </c>
      <c r="L758">
        <v>1297880659</v>
      </c>
      <c r="M758" s="8">
        <f t="shared" si="35"/>
        <v>40590.766886574071</v>
      </c>
      <c r="N758">
        <v>22</v>
      </c>
      <c r="O758" t="b">
        <v>0</v>
      </c>
      <c r="P758" s="7">
        <f>E758/D758</f>
        <v>1.177142857142857</v>
      </c>
      <c r="Q758" s="6">
        <f>IF(N758&gt;0,E758/N758,0)</f>
        <v>37.454545454545453</v>
      </c>
      <c r="R758" t="b">
        <v>1</v>
      </c>
      <c r="S758" s="6" t="s">
        <v>8278</v>
      </c>
      <c r="T758" s="6" t="s">
        <v>8279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tr">
        <f t="shared" si="33"/>
        <v>Less Than 1000</v>
      </c>
      <c r="H759" t="s">
        <v>8222</v>
      </c>
      <c r="I759" t="s">
        <v>8244</v>
      </c>
      <c r="J759">
        <v>1354756714</v>
      </c>
      <c r="K759" s="8">
        <f t="shared" si="34"/>
        <v>41249.054560185185</v>
      </c>
      <c r="L759">
        <v>1353547114</v>
      </c>
      <c r="M759" s="8">
        <f t="shared" si="35"/>
        <v>41235.054560185185</v>
      </c>
      <c r="N759">
        <v>18</v>
      </c>
      <c r="O759" t="b">
        <v>0</v>
      </c>
      <c r="P759" s="7">
        <f>E759/D759</f>
        <v>2.38</v>
      </c>
      <c r="Q759" s="6">
        <f>IF(N759&gt;0,E759/N759,0)</f>
        <v>33.055555555555557</v>
      </c>
      <c r="R759" t="b">
        <v>1</v>
      </c>
      <c r="S759" s="6" t="s">
        <v>8278</v>
      </c>
      <c r="T759" s="6" t="s">
        <v>8279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tr">
        <f t="shared" si="33"/>
        <v>1000 to 4999</v>
      </c>
      <c r="H760" t="s">
        <v>8222</v>
      </c>
      <c r="I760" t="s">
        <v>8244</v>
      </c>
      <c r="J760">
        <v>1286568268</v>
      </c>
      <c r="K760" s="8">
        <f t="shared" si="34"/>
        <v>40459.836435185185</v>
      </c>
      <c r="L760">
        <v>1283976268</v>
      </c>
      <c r="M760" s="8">
        <f t="shared" si="35"/>
        <v>40429.836435185185</v>
      </c>
      <c r="N760">
        <v>19</v>
      </c>
      <c r="O760" t="b">
        <v>0</v>
      </c>
      <c r="P760" s="7">
        <f>E760/D760</f>
        <v>1.02</v>
      </c>
      <c r="Q760" s="6">
        <f>IF(N760&gt;0,E760/N760,0)</f>
        <v>134.21052631578948</v>
      </c>
      <c r="R760" t="b">
        <v>1</v>
      </c>
      <c r="S760" s="6" t="s">
        <v>8278</v>
      </c>
      <c r="T760" s="6" t="s">
        <v>8279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tr">
        <f t="shared" si="33"/>
        <v>5000 to 9999</v>
      </c>
      <c r="H761" t="s">
        <v>8223</v>
      </c>
      <c r="I761" t="s">
        <v>8245</v>
      </c>
      <c r="J761">
        <v>1404892539</v>
      </c>
      <c r="K761" s="8">
        <f t="shared" si="34"/>
        <v>41829.330312500002</v>
      </c>
      <c r="L761">
        <v>1401436539</v>
      </c>
      <c r="M761" s="8">
        <f t="shared" si="35"/>
        <v>41789.330312500002</v>
      </c>
      <c r="N761">
        <v>99</v>
      </c>
      <c r="O761" t="b">
        <v>0</v>
      </c>
      <c r="P761" s="7">
        <f>E761/D761</f>
        <v>1.0192000000000001</v>
      </c>
      <c r="Q761" s="6">
        <f>IF(N761&gt;0,E761/N761,0)</f>
        <v>51.474747474747474</v>
      </c>
      <c r="R761" t="b">
        <v>1</v>
      </c>
      <c r="S761" s="6" t="s">
        <v>8278</v>
      </c>
      <c r="T761" s="6" t="s">
        <v>8279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tr">
        <f t="shared" si="33"/>
        <v>1000 to 4999</v>
      </c>
      <c r="H762" t="s">
        <v>8222</v>
      </c>
      <c r="I762" t="s">
        <v>8244</v>
      </c>
      <c r="J762">
        <v>1480188013</v>
      </c>
      <c r="K762" s="8">
        <f t="shared" si="34"/>
        <v>42700.805706018517</v>
      </c>
      <c r="L762">
        <v>1477592413</v>
      </c>
      <c r="M762" s="8">
        <f t="shared" si="35"/>
        <v>42670.764039351852</v>
      </c>
      <c r="N762">
        <v>0</v>
      </c>
      <c r="O762" t="b">
        <v>0</v>
      </c>
      <c r="P762" s="7">
        <f>E762/D762</f>
        <v>0</v>
      </c>
      <c r="Q762" s="6">
        <f>IF(N762&gt;0,E762/N762,0)</f>
        <v>0</v>
      </c>
      <c r="R762" t="b">
        <v>0</v>
      </c>
      <c r="S762" s="6" t="s">
        <v>8278</v>
      </c>
      <c r="T762" s="6" t="s">
        <v>8280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tr">
        <f t="shared" si="33"/>
        <v>5000 to 9999</v>
      </c>
      <c r="H763" t="s">
        <v>8222</v>
      </c>
      <c r="I763" t="s">
        <v>8244</v>
      </c>
      <c r="J763">
        <v>1391364126</v>
      </c>
      <c r="K763" s="8">
        <f t="shared" si="34"/>
        <v>41672.751458333332</v>
      </c>
      <c r="L763">
        <v>1388772126</v>
      </c>
      <c r="M763" s="8">
        <f t="shared" si="35"/>
        <v>41642.751458333332</v>
      </c>
      <c r="N763">
        <v>6</v>
      </c>
      <c r="O763" t="b">
        <v>0</v>
      </c>
      <c r="P763" s="7">
        <f>E763/D763</f>
        <v>4.7E-2</v>
      </c>
      <c r="Q763" s="6">
        <f>IF(N763&gt;0,E763/N763,0)</f>
        <v>39.166666666666664</v>
      </c>
      <c r="R763" t="b">
        <v>0</v>
      </c>
      <c r="S763" s="6" t="s">
        <v>8278</v>
      </c>
      <c r="T763" s="6" t="s">
        <v>8280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tr">
        <f t="shared" si="33"/>
        <v>1000 to 4999</v>
      </c>
      <c r="H764" t="s">
        <v>8236</v>
      </c>
      <c r="I764" t="s">
        <v>8254</v>
      </c>
      <c r="J764">
        <v>1480831200</v>
      </c>
      <c r="K764" s="8">
        <f t="shared" si="34"/>
        <v>42708.25</v>
      </c>
      <c r="L764">
        <v>1479328570</v>
      </c>
      <c r="M764" s="8">
        <f t="shared" si="35"/>
        <v>42690.858449074076</v>
      </c>
      <c r="N764">
        <v>0</v>
      </c>
      <c r="O764" t="b">
        <v>0</v>
      </c>
      <c r="P764" s="7">
        <f>E764/D764</f>
        <v>0</v>
      </c>
      <c r="Q764" s="6">
        <f>IF(N764&gt;0,E764/N764,0)</f>
        <v>0</v>
      </c>
      <c r="R764" t="b">
        <v>0</v>
      </c>
      <c r="S764" s="6" t="s">
        <v>8278</v>
      </c>
      <c r="T764" s="6" t="s">
        <v>8280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tr">
        <f t="shared" si="33"/>
        <v>1000 to 4999</v>
      </c>
      <c r="H765" t="s">
        <v>8223</v>
      </c>
      <c r="I765" t="s">
        <v>8245</v>
      </c>
      <c r="J765">
        <v>1376563408</v>
      </c>
      <c r="K765" s="8">
        <f t="shared" si="34"/>
        <v>41501.446851851848</v>
      </c>
      <c r="L765">
        <v>1373971408</v>
      </c>
      <c r="M765" s="8">
        <f t="shared" si="35"/>
        <v>41471.446851851848</v>
      </c>
      <c r="N765">
        <v>1</v>
      </c>
      <c r="O765" t="b">
        <v>0</v>
      </c>
      <c r="P765" s="7">
        <f>E765/D765</f>
        <v>1.1655011655011655E-3</v>
      </c>
      <c r="Q765" s="6">
        <f>IF(N765&gt;0,E765/N765,0)</f>
        <v>5</v>
      </c>
      <c r="R765" t="b">
        <v>0</v>
      </c>
      <c r="S765" s="6" t="s">
        <v>8278</v>
      </c>
      <c r="T765" s="6" t="s">
        <v>8280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tr">
        <f t="shared" si="33"/>
        <v>5000 to 9999</v>
      </c>
      <c r="H766" t="s">
        <v>8222</v>
      </c>
      <c r="I766" t="s">
        <v>8244</v>
      </c>
      <c r="J766">
        <v>1441858161</v>
      </c>
      <c r="K766" s="8">
        <f t="shared" si="34"/>
        <v>42257.173159722224</v>
      </c>
      <c r="L766">
        <v>1439266161</v>
      </c>
      <c r="M766" s="8">
        <f t="shared" si="35"/>
        <v>42227.173159722224</v>
      </c>
      <c r="N766">
        <v>0</v>
      </c>
      <c r="O766" t="b">
        <v>0</v>
      </c>
      <c r="P766" s="7">
        <f>E766/D766</f>
        <v>0</v>
      </c>
      <c r="Q766" s="6">
        <f>IF(N766&gt;0,E766/N766,0)</f>
        <v>0</v>
      </c>
      <c r="R766" t="b">
        <v>0</v>
      </c>
      <c r="S766" s="6" t="s">
        <v>8278</v>
      </c>
      <c r="T766" s="6" t="s">
        <v>8280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tr">
        <f t="shared" si="33"/>
        <v>5000 to 9999</v>
      </c>
      <c r="H767" t="s">
        <v>8222</v>
      </c>
      <c r="I767" t="s">
        <v>8244</v>
      </c>
      <c r="J767">
        <v>1413723684</v>
      </c>
      <c r="K767" s="8">
        <f t="shared" si="34"/>
        <v>41931.542638888888</v>
      </c>
      <c r="L767">
        <v>1411131684</v>
      </c>
      <c r="M767" s="8">
        <f t="shared" si="35"/>
        <v>41901.542638888888</v>
      </c>
      <c r="N767">
        <v>44</v>
      </c>
      <c r="O767" t="b">
        <v>0</v>
      </c>
      <c r="P767" s="7">
        <f>E767/D767</f>
        <v>0.36014285714285715</v>
      </c>
      <c r="Q767" s="6">
        <f>IF(N767&gt;0,E767/N767,0)</f>
        <v>57.295454545454547</v>
      </c>
      <c r="R767" t="b">
        <v>0</v>
      </c>
      <c r="S767" s="6" t="s">
        <v>8278</v>
      </c>
      <c r="T767" s="6" t="s">
        <v>8280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tr">
        <f t="shared" si="33"/>
        <v>1000 to 4999</v>
      </c>
      <c r="H768" t="s">
        <v>8227</v>
      </c>
      <c r="I768" t="s">
        <v>8249</v>
      </c>
      <c r="J768">
        <v>1424112483</v>
      </c>
      <c r="K768" s="8">
        <f t="shared" si="34"/>
        <v>42051.783368055556</v>
      </c>
      <c r="L768">
        <v>1421520483</v>
      </c>
      <c r="M768" s="8">
        <f t="shared" si="35"/>
        <v>42021.783368055556</v>
      </c>
      <c r="N768">
        <v>0</v>
      </c>
      <c r="O768" t="b">
        <v>0</v>
      </c>
      <c r="P768" s="7">
        <f>E768/D768</f>
        <v>0</v>
      </c>
      <c r="Q768" s="6">
        <f>IF(N768&gt;0,E768/N768,0)</f>
        <v>0</v>
      </c>
      <c r="R768" t="b">
        <v>0</v>
      </c>
      <c r="S768" s="6" t="s">
        <v>8278</v>
      </c>
      <c r="T768" s="6" t="s">
        <v>8280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tr">
        <f t="shared" si="33"/>
        <v>5000 to 9999</v>
      </c>
      <c r="H769" t="s">
        <v>8222</v>
      </c>
      <c r="I769" t="s">
        <v>8244</v>
      </c>
      <c r="J769">
        <v>1432178810</v>
      </c>
      <c r="K769" s="8">
        <f t="shared" si="34"/>
        <v>42145.143634259264</v>
      </c>
      <c r="L769">
        <v>1429586810</v>
      </c>
      <c r="M769" s="8">
        <f t="shared" si="35"/>
        <v>42115.143634259264</v>
      </c>
      <c r="N769">
        <v>3</v>
      </c>
      <c r="O769" t="b">
        <v>0</v>
      </c>
      <c r="P769" s="7">
        <f>E769/D769</f>
        <v>3.5400000000000001E-2</v>
      </c>
      <c r="Q769" s="6">
        <f>IF(N769&gt;0,E769/N769,0)</f>
        <v>59</v>
      </c>
      <c r="R769" t="b">
        <v>0</v>
      </c>
      <c r="S769" s="6" t="s">
        <v>8278</v>
      </c>
      <c r="T769" s="6" t="s">
        <v>8280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tr">
        <f t="shared" si="33"/>
        <v>1000 to 4999</v>
      </c>
      <c r="H770" t="s">
        <v>8222</v>
      </c>
      <c r="I770" t="s">
        <v>8244</v>
      </c>
      <c r="J770">
        <v>1387169890</v>
      </c>
      <c r="K770" s="8">
        <f t="shared" si="34"/>
        <v>41624.207060185188</v>
      </c>
      <c r="L770">
        <v>1384577890</v>
      </c>
      <c r="M770" s="8">
        <f t="shared" si="35"/>
        <v>41594.207060185188</v>
      </c>
      <c r="N770">
        <v>0</v>
      </c>
      <c r="O770" t="b">
        <v>0</v>
      </c>
      <c r="P770" s="7">
        <f>E770/D770</f>
        <v>0</v>
      </c>
      <c r="Q770" s="6">
        <f>IF(N770&gt;0,E770/N770,0)</f>
        <v>0</v>
      </c>
      <c r="R770" t="b">
        <v>0</v>
      </c>
      <c r="S770" s="6" t="s">
        <v>8278</v>
      </c>
      <c r="T770" s="6" t="s">
        <v>8280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tr">
        <f t="shared" ref="G771:G834" si="36">IF(D771&lt;=1000,"Less Than 1000",IF(D771&lt;=4999,"1000 to 4999",IF(D771&lt;=9999,"5000 to 9999",IF(D771&lt;=14999,"10000 to 14999",IF(D771&lt;=19999,"15000 to 19999",IF(D771&lt;=24999,"20000 to 24999",IF(D771&lt;=29999,"25000 to 29999",IF(D771&lt;=34999,"30000 to 34999",IF(D771&lt;=39999,"35000 to 39999",IF(D771&lt;=44999,"40000 to 44999",IF(D771&lt;=49999,"45000 to 49999",IF(D771&gt;=50000,"Not within Scope",9999))))))))))))</f>
        <v>1000 to 4999</v>
      </c>
      <c r="H771" t="s">
        <v>8222</v>
      </c>
      <c r="I771" t="s">
        <v>8244</v>
      </c>
      <c r="J771">
        <v>1388102094</v>
      </c>
      <c r="K771" s="8">
        <f t="shared" ref="K771:K834" si="37">(((J771/60)/60)/24)+DATE(1970,1,1)</f>
        <v>41634.996458333335</v>
      </c>
      <c r="L771">
        <v>1385510094</v>
      </c>
      <c r="M771" s="8">
        <f t="shared" ref="M771:M834" si="38">(((L771/60)/60)/24)+DATE(1970,1,1)</f>
        <v>41604.996458333335</v>
      </c>
      <c r="N771">
        <v>52</v>
      </c>
      <c r="O771" t="b">
        <v>0</v>
      </c>
      <c r="P771" s="7">
        <f>E771/D771</f>
        <v>0.41399999999999998</v>
      </c>
      <c r="Q771" s="6">
        <f>IF(N771&gt;0,E771/N771,0)</f>
        <v>31.846153846153847</v>
      </c>
      <c r="R771" t="b">
        <v>0</v>
      </c>
      <c r="S771" s="6" t="s">
        <v>8278</v>
      </c>
      <c r="T771" s="6" t="s">
        <v>8280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tr">
        <f t="shared" si="36"/>
        <v>15000 to 19999</v>
      </c>
      <c r="H772" t="s">
        <v>8222</v>
      </c>
      <c r="I772" t="s">
        <v>8244</v>
      </c>
      <c r="J772">
        <v>1361750369</v>
      </c>
      <c r="K772" s="8">
        <f t="shared" si="37"/>
        <v>41329.999641203707</v>
      </c>
      <c r="L772">
        <v>1358294369</v>
      </c>
      <c r="M772" s="8">
        <f t="shared" si="38"/>
        <v>41289.999641203707</v>
      </c>
      <c r="N772">
        <v>0</v>
      </c>
      <c r="O772" t="b">
        <v>0</v>
      </c>
      <c r="P772" s="7">
        <f>E772/D772</f>
        <v>0</v>
      </c>
      <c r="Q772" s="6">
        <f>IF(N772&gt;0,E772/N772,0)</f>
        <v>0</v>
      </c>
      <c r="R772" t="b">
        <v>0</v>
      </c>
      <c r="S772" s="6" t="s">
        <v>8278</v>
      </c>
      <c r="T772" s="6" t="s">
        <v>8280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tr">
        <f t="shared" si="36"/>
        <v>35000 to 39999</v>
      </c>
      <c r="H773" t="s">
        <v>8222</v>
      </c>
      <c r="I773" t="s">
        <v>8244</v>
      </c>
      <c r="J773">
        <v>1454183202</v>
      </c>
      <c r="K773" s="8">
        <f t="shared" si="37"/>
        <v>42399.824097222227</v>
      </c>
      <c r="L773">
        <v>1449863202</v>
      </c>
      <c r="M773" s="8">
        <f t="shared" si="38"/>
        <v>42349.824097222227</v>
      </c>
      <c r="N773">
        <v>1</v>
      </c>
      <c r="O773" t="b">
        <v>0</v>
      </c>
      <c r="P773" s="7">
        <f>E773/D773</f>
        <v>2.631578947368421E-4</v>
      </c>
      <c r="Q773" s="6">
        <f>IF(N773&gt;0,E773/N773,0)</f>
        <v>10</v>
      </c>
      <c r="R773" t="b">
        <v>0</v>
      </c>
      <c r="S773" s="6" t="s">
        <v>8278</v>
      </c>
      <c r="T773" s="6" t="s">
        <v>8280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tr">
        <f t="shared" si="36"/>
        <v>1000 to 4999</v>
      </c>
      <c r="H774" t="s">
        <v>8222</v>
      </c>
      <c r="I774" t="s">
        <v>8244</v>
      </c>
      <c r="J774">
        <v>1257047940</v>
      </c>
      <c r="K774" s="8">
        <f t="shared" si="37"/>
        <v>40118.165972222225</v>
      </c>
      <c r="L774">
        <v>1252718519</v>
      </c>
      <c r="M774" s="8">
        <f t="shared" si="38"/>
        <v>40068.056932870371</v>
      </c>
      <c r="N774">
        <v>1</v>
      </c>
      <c r="O774" t="b">
        <v>0</v>
      </c>
      <c r="P774" s="7">
        <f>E774/D774</f>
        <v>3.3333333333333333E-2</v>
      </c>
      <c r="Q774" s="6">
        <f>IF(N774&gt;0,E774/N774,0)</f>
        <v>50</v>
      </c>
      <c r="R774" t="b">
        <v>0</v>
      </c>
      <c r="S774" s="6" t="s">
        <v>8278</v>
      </c>
      <c r="T774" s="6" t="s">
        <v>8280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tr">
        <f t="shared" si="36"/>
        <v>1000 to 4999</v>
      </c>
      <c r="H775" t="s">
        <v>8223</v>
      </c>
      <c r="I775" t="s">
        <v>8245</v>
      </c>
      <c r="J775">
        <v>1431298860</v>
      </c>
      <c r="K775" s="8">
        <f t="shared" si="37"/>
        <v>42134.959027777775</v>
      </c>
      <c r="L775">
        <v>1428341985</v>
      </c>
      <c r="M775" s="8">
        <f t="shared" si="38"/>
        <v>42100.735937499994</v>
      </c>
      <c r="N775">
        <v>2</v>
      </c>
      <c r="O775" t="b">
        <v>0</v>
      </c>
      <c r="P775" s="7">
        <f>E775/D775</f>
        <v>8.5129023676509714E-3</v>
      </c>
      <c r="Q775" s="6">
        <f>IF(N775&gt;0,E775/N775,0)</f>
        <v>16</v>
      </c>
      <c r="R775" t="b">
        <v>0</v>
      </c>
      <c r="S775" s="6" t="s">
        <v>8278</v>
      </c>
      <c r="T775" s="6" t="s">
        <v>8280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tr">
        <f t="shared" si="36"/>
        <v>Less Than 1000</v>
      </c>
      <c r="H776" t="s">
        <v>8222</v>
      </c>
      <c r="I776" t="s">
        <v>8244</v>
      </c>
      <c r="J776">
        <v>1393181018</v>
      </c>
      <c r="K776" s="8">
        <f t="shared" si="37"/>
        <v>41693.780300925922</v>
      </c>
      <c r="L776">
        <v>1390589018</v>
      </c>
      <c r="M776" s="8">
        <f t="shared" si="38"/>
        <v>41663.780300925922</v>
      </c>
      <c r="N776">
        <v>9</v>
      </c>
      <c r="O776" t="b">
        <v>0</v>
      </c>
      <c r="P776" s="7">
        <f>E776/D776</f>
        <v>0.70199999999999996</v>
      </c>
      <c r="Q776" s="6">
        <f>IF(N776&gt;0,E776/N776,0)</f>
        <v>39</v>
      </c>
      <c r="R776" t="b">
        <v>0</v>
      </c>
      <c r="S776" s="6" t="s">
        <v>8278</v>
      </c>
      <c r="T776" s="6" t="s">
        <v>8280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tr">
        <f t="shared" si="36"/>
        <v>10000 to 14999</v>
      </c>
      <c r="H777" t="s">
        <v>8222</v>
      </c>
      <c r="I777" t="s">
        <v>8244</v>
      </c>
      <c r="J777">
        <v>1323998795</v>
      </c>
      <c r="K777" s="8">
        <f t="shared" si="37"/>
        <v>40893.060127314813</v>
      </c>
      <c r="L777">
        <v>1321406795</v>
      </c>
      <c r="M777" s="8">
        <f t="shared" si="38"/>
        <v>40863.060127314813</v>
      </c>
      <c r="N777">
        <v>5</v>
      </c>
      <c r="O777" t="b">
        <v>0</v>
      </c>
      <c r="P777" s="7">
        <f>E777/D777</f>
        <v>1.7000000000000001E-2</v>
      </c>
      <c r="Q777" s="6">
        <f>IF(N777&gt;0,E777/N777,0)</f>
        <v>34</v>
      </c>
      <c r="R777" t="b">
        <v>0</v>
      </c>
      <c r="S777" s="6" t="s">
        <v>8278</v>
      </c>
      <c r="T777" s="6" t="s">
        <v>8280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tr">
        <f t="shared" si="36"/>
        <v>5000 to 9999</v>
      </c>
      <c r="H778" t="s">
        <v>8222</v>
      </c>
      <c r="I778" t="s">
        <v>8244</v>
      </c>
      <c r="J778">
        <v>1444539600</v>
      </c>
      <c r="K778" s="8">
        <f t="shared" si="37"/>
        <v>42288.208333333328</v>
      </c>
      <c r="L778">
        <v>1441297645</v>
      </c>
      <c r="M778" s="8">
        <f t="shared" si="38"/>
        <v>42250.685706018514</v>
      </c>
      <c r="N778">
        <v>57</v>
      </c>
      <c r="O778" t="b">
        <v>0</v>
      </c>
      <c r="P778" s="7">
        <f>E778/D778</f>
        <v>0.51400000000000001</v>
      </c>
      <c r="Q778" s="6">
        <f>IF(N778&gt;0,E778/N778,0)</f>
        <v>63.122807017543863</v>
      </c>
      <c r="R778" t="b">
        <v>0</v>
      </c>
      <c r="S778" s="6" t="s">
        <v>8278</v>
      </c>
      <c r="T778" s="6" t="s">
        <v>8280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tr">
        <f t="shared" si="36"/>
        <v>1000 to 4999</v>
      </c>
      <c r="H779" t="s">
        <v>8222</v>
      </c>
      <c r="I779" t="s">
        <v>8244</v>
      </c>
      <c r="J779">
        <v>1375313577</v>
      </c>
      <c r="K779" s="8">
        <f t="shared" si="37"/>
        <v>41486.981215277774</v>
      </c>
      <c r="L779">
        <v>1372721577</v>
      </c>
      <c r="M779" s="8">
        <f t="shared" si="38"/>
        <v>41456.981215277774</v>
      </c>
      <c r="N779">
        <v>3</v>
      </c>
      <c r="O779" t="b">
        <v>0</v>
      </c>
      <c r="P779" s="7">
        <f>E779/D779</f>
        <v>7.0000000000000001E-3</v>
      </c>
      <c r="Q779" s="6">
        <f>IF(N779&gt;0,E779/N779,0)</f>
        <v>7</v>
      </c>
      <c r="R779" t="b">
        <v>0</v>
      </c>
      <c r="S779" s="6" t="s">
        <v>8278</v>
      </c>
      <c r="T779" s="6" t="s">
        <v>8280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tr">
        <f t="shared" si="36"/>
        <v>Less Than 1000</v>
      </c>
      <c r="H780" t="s">
        <v>8222</v>
      </c>
      <c r="I780" t="s">
        <v>8244</v>
      </c>
      <c r="J780">
        <v>1398876680</v>
      </c>
      <c r="K780" s="8">
        <f t="shared" si="37"/>
        <v>41759.702314814815</v>
      </c>
      <c r="L780">
        <v>1396284680</v>
      </c>
      <c r="M780" s="8">
        <f t="shared" si="38"/>
        <v>41729.702314814815</v>
      </c>
      <c r="N780">
        <v>1</v>
      </c>
      <c r="O780" t="b">
        <v>0</v>
      </c>
      <c r="P780" s="7">
        <f>E780/D780</f>
        <v>4.0000000000000001E-3</v>
      </c>
      <c r="Q780" s="6">
        <f>IF(N780&gt;0,E780/N780,0)</f>
        <v>2</v>
      </c>
      <c r="R780" t="b">
        <v>0</v>
      </c>
      <c r="S780" s="6" t="s">
        <v>8278</v>
      </c>
      <c r="T780" s="6" t="s">
        <v>8280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tr">
        <f t="shared" si="36"/>
        <v>15000 to 19999</v>
      </c>
      <c r="H781" t="s">
        <v>8222</v>
      </c>
      <c r="I781" t="s">
        <v>8244</v>
      </c>
      <c r="J781">
        <v>1287115200</v>
      </c>
      <c r="K781" s="8">
        <f t="shared" si="37"/>
        <v>40466.166666666664</v>
      </c>
      <c r="L781">
        <v>1284567905</v>
      </c>
      <c r="M781" s="8">
        <f t="shared" si="38"/>
        <v>40436.68408564815</v>
      </c>
      <c r="N781">
        <v>6</v>
      </c>
      <c r="O781" t="b">
        <v>0</v>
      </c>
      <c r="P781" s="7">
        <f>E781/D781</f>
        <v>2.6666666666666668E-2</v>
      </c>
      <c r="Q781" s="6">
        <f>IF(N781&gt;0,E781/N781,0)</f>
        <v>66.666666666666671</v>
      </c>
      <c r="R781" t="b">
        <v>0</v>
      </c>
      <c r="S781" s="6" t="s">
        <v>8278</v>
      </c>
      <c r="T781" s="6" t="s">
        <v>8280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tr">
        <f t="shared" si="36"/>
        <v>Less Than 1000</v>
      </c>
      <c r="H782" t="s">
        <v>8222</v>
      </c>
      <c r="I782" t="s">
        <v>8244</v>
      </c>
      <c r="J782">
        <v>1304439025</v>
      </c>
      <c r="K782" s="8">
        <f t="shared" si="37"/>
        <v>40666.673900462964</v>
      </c>
      <c r="L782">
        <v>1301847025</v>
      </c>
      <c r="M782" s="8">
        <f t="shared" si="38"/>
        <v>40636.673900462964</v>
      </c>
      <c r="N782">
        <v>27</v>
      </c>
      <c r="O782" t="b">
        <v>0</v>
      </c>
      <c r="P782" s="7">
        <f>E782/D782</f>
        <v>1.04</v>
      </c>
      <c r="Q782" s="6">
        <f>IF(N782&gt;0,E782/N782,0)</f>
        <v>38.518518518518519</v>
      </c>
      <c r="R782" t="b">
        <v>1</v>
      </c>
      <c r="S782" s="6" t="s">
        <v>8281</v>
      </c>
      <c r="T782" s="6" t="s">
        <v>8282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tr">
        <f t="shared" si="36"/>
        <v>Less Than 1000</v>
      </c>
      <c r="H783" t="s">
        <v>8222</v>
      </c>
      <c r="I783" t="s">
        <v>8244</v>
      </c>
      <c r="J783">
        <v>1370649674</v>
      </c>
      <c r="K783" s="8">
        <f t="shared" si="37"/>
        <v>41433.000856481485</v>
      </c>
      <c r="L783">
        <v>1368057674</v>
      </c>
      <c r="M783" s="8">
        <f t="shared" si="38"/>
        <v>41403.000856481485</v>
      </c>
      <c r="N783">
        <v>25</v>
      </c>
      <c r="O783" t="b">
        <v>0</v>
      </c>
      <c r="P783" s="7">
        <f>E783/D783</f>
        <v>1.3315375</v>
      </c>
      <c r="Q783" s="6">
        <f>IF(N783&gt;0,E783/N783,0)</f>
        <v>42.609200000000001</v>
      </c>
      <c r="R783" t="b">
        <v>1</v>
      </c>
      <c r="S783" s="6" t="s">
        <v>8281</v>
      </c>
      <c r="T783" s="6" t="s">
        <v>8282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tr">
        <f t="shared" si="36"/>
        <v>Less Than 1000</v>
      </c>
      <c r="H784" t="s">
        <v>8222</v>
      </c>
      <c r="I784" t="s">
        <v>8244</v>
      </c>
      <c r="J784">
        <v>1345918302</v>
      </c>
      <c r="K784" s="8">
        <f t="shared" si="37"/>
        <v>41146.758125</v>
      </c>
      <c r="L784">
        <v>1343326302</v>
      </c>
      <c r="M784" s="8">
        <f t="shared" si="38"/>
        <v>41116.758125</v>
      </c>
      <c r="N784">
        <v>14</v>
      </c>
      <c r="O784" t="b">
        <v>0</v>
      </c>
      <c r="P784" s="7">
        <f>E784/D784</f>
        <v>1</v>
      </c>
      <c r="Q784" s="6">
        <f>IF(N784&gt;0,E784/N784,0)</f>
        <v>50</v>
      </c>
      <c r="R784" t="b">
        <v>1</v>
      </c>
      <c r="S784" s="6" t="s">
        <v>8281</v>
      </c>
      <c r="T784" s="6" t="s">
        <v>8282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tr">
        <f t="shared" si="36"/>
        <v>1000 to 4999</v>
      </c>
      <c r="H785" t="s">
        <v>8222</v>
      </c>
      <c r="I785" t="s">
        <v>8244</v>
      </c>
      <c r="J785">
        <v>1335564000</v>
      </c>
      <c r="K785" s="8">
        <f t="shared" si="37"/>
        <v>41026.916666666664</v>
      </c>
      <c r="L785">
        <v>1332182049</v>
      </c>
      <c r="M785" s="8">
        <f t="shared" si="38"/>
        <v>40987.773715277777</v>
      </c>
      <c r="N785">
        <v>35</v>
      </c>
      <c r="O785" t="b">
        <v>0</v>
      </c>
      <c r="P785" s="7">
        <f>E785/D785</f>
        <v>1.4813333333333334</v>
      </c>
      <c r="Q785" s="6">
        <f>IF(N785&gt;0,E785/N785,0)</f>
        <v>63.485714285714288</v>
      </c>
      <c r="R785" t="b">
        <v>1</v>
      </c>
      <c r="S785" s="6" t="s">
        <v>8281</v>
      </c>
      <c r="T785" s="6" t="s">
        <v>8282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tr">
        <f t="shared" si="36"/>
        <v>Less Than 1000</v>
      </c>
      <c r="H786" t="s">
        <v>8222</v>
      </c>
      <c r="I786" t="s">
        <v>8244</v>
      </c>
      <c r="J786">
        <v>1395023719</v>
      </c>
      <c r="K786" s="8">
        <f t="shared" si="37"/>
        <v>41715.107858796298</v>
      </c>
      <c r="L786">
        <v>1391571319</v>
      </c>
      <c r="M786" s="8">
        <f t="shared" si="38"/>
        <v>41675.149525462963</v>
      </c>
      <c r="N786">
        <v>10</v>
      </c>
      <c r="O786" t="b">
        <v>0</v>
      </c>
      <c r="P786" s="7">
        <f>E786/D786</f>
        <v>1.0249999999999999</v>
      </c>
      <c r="Q786" s="6">
        <f>IF(N786&gt;0,E786/N786,0)</f>
        <v>102.5</v>
      </c>
      <c r="R786" t="b">
        <v>1</v>
      </c>
      <c r="S786" s="6" t="s">
        <v>8281</v>
      </c>
      <c r="T786" s="6" t="s">
        <v>8282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tr">
        <f t="shared" si="36"/>
        <v>Less Than 1000</v>
      </c>
      <c r="H787" t="s">
        <v>8222</v>
      </c>
      <c r="I787" t="s">
        <v>8244</v>
      </c>
      <c r="J787">
        <v>1362060915</v>
      </c>
      <c r="K787" s="8">
        <f t="shared" si="37"/>
        <v>41333.593923611108</v>
      </c>
      <c r="L787">
        <v>1359468915</v>
      </c>
      <c r="M787" s="8">
        <f t="shared" si="38"/>
        <v>41303.593923611108</v>
      </c>
      <c r="N787">
        <v>29</v>
      </c>
      <c r="O787" t="b">
        <v>0</v>
      </c>
      <c r="P787" s="7">
        <f>E787/D787</f>
        <v>1.8062799999999999</v>
      </c>
      <c r="Q787" s="6">
        <f>IF(N787&gt;0,E787/N787,0)</f>
        <v>31.142758620689655</v>
      </c>
      <c r="R787" t="b">
        <v>1</v>
      </c>
      <c r="S787" s="6" t="s">
        <v>8281</v>
      </c>
      <c r="T787" s="6" t="s">
        <v>8282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tr">
        <f t="shared" si="36"/>
        <v>5000 to 9999</v>
      </c>
      <c r="H788" t="s">
        <v>8222</v>
      </c>
      <c r="I788" t="s">
        <v>8244</v>
      </c>
      <c r="J788">
        <v>1336751220</v>
      </c>
      <c r="K788" s="8">
        <f t="shared" si="37"/>
        <v>41040.657638888886</v>
      </c>
      <c r="L788">
        <v>1331774434</v>
      </c>
      <c r="M788" s="8">
        <f t="shared" si="38"/>
        <v>40983.055949074071</v>
      </c>
      <c r="N788">
        <v>44</v>
      </c>
      <c r="O788" t="b">
        <v>0</v>
      </c>
      <c r="P788" s="7">
        <f>E788/D788</f>
        <v>1.4279999999999999</v>
      </c>
      <c r="Q788" s="6">
        <f>IF(N788&gt;0,E788/N788,0)</f>
        <v>162.27272727272728</v>
      </c>
      <c r="R788" t="b">
        <v>1</v>
      </c>
      <c r="S788" s="6" t="s">
        <v>8281</v>
      </c>
      <c r="T788" s="6" t="s">
        <v>8282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tr">
        <f t="shared" si="36"/>
        <v>1000 to 4999</v>
      </c>
      <c r="H789" t="s">
        <v>8222</v>
      </c>
      <c r="I789" t="s">
        <v>8244</v>
      </c>
      <c r="J789">
        <v>1383318226</v>
      </c>
      <c r="K789" s="8">
        <f t="shared" si="37"/>
        <v>41579.627615740741</v>
      </c>
      <c r="L789">
        <v>1380726226</v>
      </c>
      <c r="M789" s="8">
        <f t="shared" si="38"/>
        <v>41549.627615740741</v>
      </c>
      <c r="N789">
        <v>17</v>
      </c>
      <c r="O789" t="b">
        <v>0</v>
      </c>
      <c r="P789" s="7">
        <f>E789/D789</f>
        <v>1.1416666666666666</v>
      </c>
      <c r="Q789" s="6">
        <f>IF(N789&gt;0,E789/N789,0)</f>
        <v>80.588235294117652</v>
      </c>
      <c r="R789" t="b">
        <v>1</v>
      </c>
      <c r="S789" s="6" t="s">
        <v>8281</v>
      </c>
      <c r="T789" s="6" t="s">
        <v>8282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tr">
        <f t="shared" si="36"/>
        <v>Less Than 1000</v>
      </c>
      <c r="H790" t="s">
        <v>8222</v>
      </c>
      <c r="I790" t="s">
        <v>8244</v>
      </c>
      <c r="J790">
        <v>1341633540</v>
      </c>
      <c r="K790" s="8">
        <f t="shared" si="37"/>
        <v>41097.165972222225</v>
      </c>
      <c r="L790">
        <v>1338336588</v>
      </c>
      <c r="M790" s="8">
        <f t="shared" si="38"/>
        <v>41059.006805555553</v>
      </c>
      <c r="N790">
        <v>34</v>
      </c>
      <c r="O790" t="b">
        <v>0</v>
      </c>
      <c r="P790" s="7">
        <f>E790/D790</f>
        <v>2.03505</v>
      </c>
      <c r="Q790" s="6">
        <f>IF(N790&gt;0,E790/N790,0)</f>
        <v>59.85441176470588</v>
      </c>
      <c r="R790" t="b">
        <v>1</v>
      </c>
      <c r="S790" s="6" t="s">
        <v>8281</v>
      </c>
      <c r="T790" s="6" t="s">
        <v>8282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tr">
        <f t="shared" si="36"/>
        <v>1000 to 4999</v>
      </c>
      <c r="H791" t="s">
        <v>8222</v>
      </c>
      <c r="I791" t="s">
        <v>8244</v>
      </c>
      <c r="J791">
        <v>1358755140</v>
      </c>
      <c r="K791" s="8">
        <f t="shared" si="37"/>
        <v>41295.332638888889</v>
      </c>
      <c r="L791">
        <v>1357187280</v>
      </c>
      <c r="M791" s="8">
        <f t="shared" si="38"/>
        <v>41277.186111111114</v>
      </c>
      <c r="N791">
        <v>14</v>
      </c>
      <c r="O791" t="b">
        <v>0</v>
      </c>
      <c r="P791" s="7">
        <f>E791/D791</f>
        <v>1.0941176470588236</v>
      </c>
      <c r="Q791" s="6">
        <f>IF(N791&gt;0,E791/N791,0)</f>
        <v>132.85714285714286</v>
      </c>
      <c r="R791" t="b">
        <v>1</v>
      </c>
      <c r="S791" s="6" t="s">
        <v>8281</v>
      </c>
      <c r="T791" s="6" t="s">
        <v>8282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tr">
        <f t="shared" si="36"/>
        <v>10000 to 14999</v>
      </c>
      <c r="H792" t="s">
        <v>8222</v>
      </c>
      <c r="I792" t="s">
        <v>8244</v>
      </c>
      <c r="J792">
        <v>1359680939</v>
      </c>
      <c r="K792" s="8">
        <f t="shared" si="37"/>
        <v>41306.047905092593</v>
      </c>
      <c r="L792">
        <v>1357088939</v>
      </c>
      <c r="M792" s="8">
        <f t="shared" si="38"/>
        <v>41276.047905092593</v>
      </c>
      <c r="N792">
        <v>156</v>
      </c>
      <c r="O792" t="b">
        <v>0</v>
      </c>
      <c r="P792" s="7">
        <f>E792/D792</f>
        <v>1.443746</v>
      </c>
      <c r="Q792" s="6">
        <f>IF(N792&gt;0,E792/N792,0)</f>
        <v>92.547820512820508</v>
      </c>
      <c r="R792" t="b">
        <v>1</v>
      </c>
      <c r="S792" s="6" t="s">
        <v>8281</v>
      </c>
      <c r="T792" s="6" t="s">
        <v>8282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tr">
        <f t="shared" si="36"/>
        <v>5000 to 9999</v>
      </c>
      <c r="H793" t="s">
        <v>8222</v>
      </c>
      <c r="I793" t="s">
        <v>8244</v>
      </c>
      <c r="J793">
        <v>1384322340</v>
      </c>
      <c r="K793" s="8">
        <f t="shared" si="37"/>
        <v>41591.249305555553</v>
      </c>
      <c r="L793">
        <v>1381430646</v>
      </c>
      <c r="M793" s="8">
        <f t="shared" si="38"/>
        <v>41557.780624999999</v>
      </c>
      <c r="N793">
        <v>128</v>
      </c>
      <c r="O793" t="b">
        <v>0</v>
      </c>
      <c r="P793" s="7">
        <f>E793/D793</f>
        <v>1.0386666666666666</v>
      </c>
      <c r="Q793" s="6">
        <f>IF(N793&gt;0,E793/N793,0)</f>
        <v>60.859375</v>
      </c>
      <c r="R793" t="b">
        <v>1</v>
      </c>
      <c r="S793" s="6" t="s">
        <v>8281</v>
      </c>
      <c r="T793" s="6" t="s">
        <v>8282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tr">
        <f t="shared" si="36"/>
        <v>1000 to 4999</v>
      </c>
      <c r="H794" t="s">
        <v>8222</v>
      </c>
      <c r="I794" t="s">
        <v>8244</v>
      </c>
      <c r="J794">
        <v>1383861483</v>
      </c>
      <c r="K794" s="8">
        <f t="shared" si="37"/>
        <v>41585.915312500001</v>
      </c>
      <c r="L794">
        <v>1381265883</v>
      </c>
      <c r="M794" s="8">
        <f t="shared" si="38"/>
        <v>41555.873645833337</v>
      </c>
      <c r="N794">
        <v>60</v>
      </c>
      <c r="O794" t="b">
        <v>0</v>
      </c>
      <c r="P794" s="7">
        <f>E794/D794</f>
        <v>1.0044440000000001</v>
      </c>
      <c r="Q794" s="6">
        <f>IF(N794&gt;0,E794/N794,0)</f>
        <v>41.851833333333339</v>
      </c>
      <c r="R794" t="b">
        <v>1</v>
      </c>
      <c r="S794" s="6" t="s">
        <v>8281</v>
      </c>
      <c r="T794" s="6" t="s">
        <v>8282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tr">
        <f t="shared" si="36"/>
        <v>1000 to 4999</v>
      </c>
      <c r="H795" t="s">
        <v>8222</v>
      </c>
      <c r="I795" t="s">
        <v>8244</v>
      </c>
      <c r="J795">
        <v>1372827540</v>
      </c>
      <c r="K795" s="8">
        <f t="shared" si="37"/>
        <v>41458.207638888889</v>
      </c>
      <c r="L795">
        <v>1371491244</v>
      </c>
      <c r="M795" s="8">
        <f t="shared" si="38"/>
        <v>41442.741249999999</v>
      </c>
      <c r="N795">
        <v>32</v>
      </c>
      <c r="O795" t="b">
        <v>0</v>
      </c>
      <c r="P795" s="7">
        <f>E795/D795</f>
        <v>1.0277927272727272</v>
      </c>
      <c r="Q795" s="6">
        <f>IF(N795&gt;0,E795/N795,0)</f>
        <v>88.325937499999995</v>
      </c>
      <c r="R795" t="b">
        <v>1</v>
      </c>
      <c r="S795" s="6" t="s">
        <v>8281</v>
      </c>
      <c r="T795" s="6" t="s">
        <v>8282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tr">
        <f t="shared" si="36"/>
        <v>5000 to 9999</v>
      </c>
      <c r="H796" t="s">
        <v>8222</v>
      </c>
      <c r="I796" t="s">
        <v>8244</v>
      </c>
      <c r="J796">
        <v>1315242360</v>
      </c>
      <c r="K796" s="8">
        <f t="shared" si="37"/>
        <v>40791.712500000001</v>
      </c>
      <c r="L796">
        <v>1310438737</v>
      </c>
      <c r="M796" s="8">
        <f t="shared" si="38"/>
        <v>40736.115011574075</v>
      </c>
      <c r="N796">
        <v>53</v>
      </c>
      <c r="O796" t="b">
        <v>0</v>
      </c>
      <c r="P796" s="7">
        <f>E796/D796</f>
        <v>1.0531250000000001</v>
      </c>
      <c r="Q796" s="6">
        <f>IF(N796&gt;0,E796/N796,0)</f>
        <v>158.96226415094338</v>
      </c>
      <c r="R796" t="b">
        <v>1</v>
      </c>
      <c r="S796" s="6" t="s">
        <v>8281</v>
      </c>
      <c r="T796" s="6" t="s">
        <v>8282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tr">
        <f t="shared" si="36"/>
        <v>10000 to 14999</v>
      </c>
      <c r="H797" t="s">
        <v>8222</v>
      </c>
      <c r="I797" t="s">
        <v>8244</v>
      </c>
      <c r="J797">
        <v>1333774740</v>
      </c>
      <c r="K797" s="8">
        <f t="shared" si="37"/>
        <v>41006.207638888889</v>
      </c>
      <c r="L797">
        <v>1330094566</v>
      </c>
      <c r="M797" s="8">
        <f t="shared" si="38"/>
        <v>40963.613032407404</v>
      </c>
      <c r="N797">
        <v>184</v>
      </c>
      <c r="O797" t="b">
        <v>0</v>
      </c>
      <c r="P797" s="7">
        <f>E797/D797</f>
        <v>1.1178571428571429</v>
      </c>
      <c r="Q797" s="6">
        <f>IF(N797&gt;0,E797/N797,0)</f>
        <v>85.054347826086953</v>
      </c>
      <c r="R797" t="b">
        <v>1</v>
      </c>
      <c r="S797" s="6" t="s">
        <v>8281</v>
      </c>
      <c r="T797" s="6" t="s">
        <v>8282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tr">
        <f t="shared" si="36"/>
        <v>10000 to 14999</v>
      </c>
      <c r="H798" t="s">
        <v>8222</v>
      </c>
      <c r="I798" t="s">
        <v>8244</v>
      </c>
      <c r="J798">
        <v>1379279400</v>
      </c>
      <c r="K798" s="8">
        <f t="shared" si="37"/>
        <v>41532.881944444445</v>
      </c>
      <c r="L798">
        <v>1376687485</v>
      </c>
      <c r="M798" s="8">
        <f t="shared" si="38"/>
        <v>41502.882928240739</v>
      </c>
      <c r="N798">
        <v>90</v>
      </c>
      <c r="O798" t="b">
        <v>0</v>
      </c>
      <c r="P798" s="7">
        <f>E798/D798</f>
        <v>1.0135000000000001</v>
      </c>
      <c r="Q798" s="6">
        <f>IF(N798&gt;0,E798/N798,0)</f>
        <v>112.61111111111111</v>
      </c>
      <c r="R798" t="b">
        <v>1</v>
      </c>
      <c r="S798" s="6" t="s">
        <v>8281</v>
      </c>
      <c r="T798" s="6" t="s">
        <v>8282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tr">
        <f t="shared" si="36"/>
        <v>1000 to 4999</v>
      </c>
      <c r="H799" t="s">
        <v>8222</v>
      </c>
      <c r="I799" t="s">
        <v>8244</v>
      </c>
      <c r="J799">
        <v>1335672000</v>
      </c>
      <c r="K799" s="8">
        <f t="shared" si="37"/>
        <v>41028.166666666664</v>
      </c>
      <c r="L799">
        <v>1332978688</v>
      </c>
      <c r="M799" s="8">
        <f t="shared" si="38"/>
        <v>40996.994074074071</v>
      </c>
      <c r="N799">
        <v>71</v>
      </c>
      <c r="O799" t="b">
        <v>0</v>
      </c>
      <c r="P799" s="7">
        <f>E799/D799</f>
        <v>1.0753333333333333</v>
      </c>
      <c r="Q799" s="6">
        <f>IF(N799&gt;0,E799/N799,0)</f>
        <v>45.436619718309856</v>
      </c>
      <c r="R799" t="b">
        <v>1</v>
      </c>
      <c r="S799" s="6" t="s">
        <v>8281</v>
      </c>
      <c r="T799" s="6" t="s">
        <v>8282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tr">
        <f t="shared" si="36"/>
        <v>1000 to 4999</v>
      </c>
      <c r="H800" t="s">
        <v>8222</v>
      </c>
      <c r="I800" t="s">
        <v>8244</v>
      </c>
      <c r="J800">
        <v>1412086187</v>
      </c>
      <c r="K800" s="8">
        <f t="shared" si="37"/>
        <v>41912.590127314819</v>
      </c>
      <c r="L800">
        <v>1409494187</v>
      </c>
      <c r="M800" s="8">
        <f t="shared" si="38"/>
        <v>41882.590127314819</v>
      </c>
      <c r="N800">
        <v>87</v>
      </c>
      <c r="O800" t="b">
        <v>0</v>
      </c>
      <c r="P800" s="7">
        <f>E800/D800</f>
        <v>1.1488571428571428</v>
      </c>
      <c r="Q800" s="6">
        <f>IF(N800&gt;0,E800/N800,0)</f>
        <v>46.218390804597703</v>
      </c>
      <c r="R800" t="b">
        <v>1</v>
      </c>
      <c r="S800" s="6" t="s">
        <v>8281</v>
      </c>
      <c r="T800" s="6" t="s">
        <v>8282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tr">
        <f t="shared" si="36"/>
        <v>5000 to 9999</v>
      </c>
      <c r="H801" t="s">
        <v>8222</v>
      </c>
      <c r="I801" t="s">
        <v>8244</v>
      </c>
      <c r="J801">
        <v>1335542446</v>
      </c>
      <c r="K801" s="8">
        <f t="shared" si="37"/>
        <v>41026.667199074072</v>
      </c>
      <c r="L801">
        <v>1332950446</v>
      </c>
      <c r="M801" s="8">
        <f t="shared" si="38"/>
        <v>40996.667199074072</v>
      </c>
      <c r="N801">
        <v>28</v>
      </c>
      <c r="O801" t="b">
        <v>0</v>
      </c>
      <c r="P801" s="7">
        <f>E801/D801</f>
        <v>1.0002</v>
      </c>
      <c r="Q801" s="6">
        <f>IF(N801&gt;0,E801/N801,0)</f>
        <v>178.60714285714286</v>
      </c>
      <c r="R801" t="b">
        <v>1</v>
      </c>
      <c r="S801" s="6" t="s">
        <v>8281</v>
      </c>
      <c r="T801" s="6" t="s">
        <v>8282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tr">
        <f t="shared" si="36"/>
        <v>1000 to 4999</v>
      </c>
      <c r="H802" t="s">
        <v>8223</v>
      </c>
      <c r="I802" t="s">
        <v>8245</v>
      </c>
      <c r="J802">
        <v>1410431054</v>
      </c>
      <c r="K802" s="8">
        <f t="shared" si="37"/>
        <v>41893.433495370373</v>
      </c>
      <c r="L802">
        <v>1407839054</v>
      </c>
      <c r="M802" s="8">
        <f t="shared" si="38"/>
        <v>41863.433495370373</v>
      </c>
      <c r="N802">
        <v>56</v>
      </c>
      <c r="O802" t="b">
        <v>0</v>
      </c>
      <c r="P802" s="7">
        <f>E802/D802</f>
        <v>1.5213333333333334</v>
      </c>
      <c r="Q802" s="6">
        <f>IF(N802&gt;0,E802/N802,0)</f>
        <v>40.75</v>
      </c>
      <c r="R802" t="b">
        <v>1</v>
      </c>
      <c r="S802" s="6" t="s">
        <v>8281</v>
      </c>
      <c r="T802" s="6" t="s">
        <v>8282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tr">
        <f t="shared" si="36"/>
        <v>1000 to 4999</v>
      </c>
      <c r="H803" t="s">
        <v>8222</v>
      </c>
      <c r="I803" t="s">
        <v>8244</v>
      </c>
      <c r="J803">
        <v>1309547120</v>
      </c>
      <c r="K803" s="8">
        <f t="shared" si="37"/>
        <v>40725.795370370368</v>
      </c>
      <c r="L803">
        <v>1306955120</v>
      </c>
      <c r="M803" s="8">
        <f t="shared" si="38"/>
        <v>40695.795370370368</v>
      </c>
      <c r="N803">
        <v>51</v>
      </c>
      <c r="O803" t="b">
        <v>0</v>
      </c>
      <c r="P803" s="7">
        <f>E803/D803</f>
        <v>1.1152149999999998</v>
      </c>
      <c r="Q803" s="6">
        <f>IF(N803&gt;0,E803/N803,0)</f>
        <v>43.733921568627444</v>
      </c>
      <c r="R803" t="b">
        <v>1</v>
      </c>
      <c r="S803" s="6" t="s">
        <v>8281</v>
      </c>
      <c r="T803" s="6" t="s">
        <v>8282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tr">
        <f t="shared" si="36"/>
        <v>5000 to 9999</v>
      </c>
      <c r="H804" t="s">
        <v>8222</v>
      </c>
      <c r="I804" t="s">
        <v>8244</v>
      </c>
      <c r="J804">
        <v>1347854700</v>
      </c>
      <c r="K804" s="8">
        <f t="shared" si="37"/>
        <v>41169.170138888891</v>
      </c>
      <c r="L804">
        <v>1343867524</v>
      </c>
      <c r="M804" s="8">
        <f t="shared" si="38"/>
        <v>41123.022268518522</v>
      </c>
      <c r="N804">
        <v>75</v>
      </c>
      <c r="O804" t="b">
        <v>0</v>
      </c>
      <c r="P804" s="7">
        <f>E804/D804</f>
        <v>1.0133333333333334</v>
      </c>
      <c r="Q804" s="6">
        <f>IF(N804&gt;0,E804/N804,0)</f>
        <v>81.066666666666663</v>
      </c>
      <c r="R804" t="b">
        <v>1</v>
      </c>
      <c r="S804" s="6" t="s">
        <v>8281</v>
      </c>
      <c r="T804" s="6" t="s">
        <v>8282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tr">
        <f t="shared" si="36"/>
        <v>1000 to 4999</v>
      </c>
      <c r="H805" t="s">
        <v>8222</v>
      </c>
      <c r="I805" t="s">
        <v>8244</v>
      </c>
      <c r="J805">
        <v>1306630800</v>
      </c>
      <c r="K805" s="8">
        <f t="shared" si="37"/>
        <v>40692.041666666664</v>
      </c>
      <c r="L805">
        <v>1304376478</v>
      </c>
      <c r="M805" s="8">
        <f t="shared" si="38"/>
        <v>40665.949976851851</v>
      </c>
      <c r="N805">
        <v>38</v>
      </c>
      <c r="O805" t="b">
        <v>0</v>
      </c>
      <c r="P805" s="7">
        <f>E805/D805</f>
        <v>1.232608695652174</v>
      </c>
      <c r="Q805" s="6">
        <f>IF(N805&gt;0,E805/N805,0)</f>
        <v>74.60526315789474</v>
      </c>
      <c r="R805" t="b">
        <v>1</v>
      </c>
      <c r="S805" s="6" t="s">
        <v>8281</v>
      </c>
      <c r="T805" s="6" t="s">
        <v>8282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tr">
        <f t="shared" si="36"/>
        <v>5000 to 9999</v>
      </c>
      <c r="H806" t="s">
        <v>8222</v>
      </c>
      <c r="I806" t="s">
        <v>8244</v>
      </c>
      <c r="J806">
        <v>1311393540</v>
      </c>
      <c r="K806" s="8">
        <f t="shared" si="37"/>
        <v>40747.165972222225</v>
      </c>
      <c r="L806">
        <v>1309919526</v>
      </c>
      <c r="M806" s="8">
        <f t="shared" si="38"/>
        <v>40730.105625000004</v>
      </c>
      <c r="N806">
        <v>18</v>
      </c>
      <c r="O806" t="b">
        <v>0</v>
      </c>
      <c r="P806" s="7">
        <f>E806/D806</f>
        <v>1</v>
      </c>
      <c r="Q806" s="6">
        <f>IF(N806&gt;0,E806/N806,0)</f>
        <v>305.55555555555554</v>
      </c>
      <c r="R806" t="b">
        <v>1</v>
      </c>
      <c r="S806" s="6" t="s">
        <v>8281</v>
      </c>
      <c r="T806" s="6" t="s">
        <v>8282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tr">
        <f t="shared" si="36"/>
        <v>1000 to 4999</v>
      </c>
      <c r="H807" t="s">
        <v>8222</v>
      </c>
      <c r="I807" t="s">
        <v>8244</v>
      </c>
      <c r="J807">
        <v>1310857200</v>
      </c>
      <c r="K807" s="8">
        <f t="shared" si="37"/>
        <v>40740.958333333336</v>
      </c>
      <c r="L807">
        <v>1306525512</v>
      </c>
      <c r="M807" s="8">
        <f t="shared" si="38"/>
        <v>40690.823055555556</v>
      </c>
      <c r="N807">
        <v>54</v>
      </c>
      <c r="O807" t="b">
        <v>0</v>
      </c>
      <c r="P807" s="7">
        <f>E807/D807</f>
        <v>1.05</v>
      </c>
      <c r="Q807" s="6">
        <f>IF(N807&gt;0,E807/N807,0)</f>
        <v>58.333333333333336</v>
      </c>
      <c r="R807" t="b">
        <v>1</v>
      </c>
      <c r="S807" s="6" t="s">
        <v>8281</v>
      </c>
      <c r="T807" s="6" t="s">
        <v>8282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tr">
        <f t="shared" si="36"/>
        <v>5000 to 9999</v>
      </c>
      <c r="H808" t="s">
        <v>8222</v>
      </c>
      <c r="I808" t="s">
        <v>8244</v>
      </c>
      <c r="J808">
        <v>1315413339</v>
      </c>
      <c r="K808" s="8">
        <f t="shared" si="37"/>
        <v>40793.691423611112</v>
      </c>
      <c r="L808">
        <v>1312821339</v>
      </c>
      <c r="M808" s="8">
        <f t="shared" si="38"/>
        <v>40763.691423611112</v>
      </c>
      <c r="N808">
        <v>71</v>
      </c>
      <c r="O808" t="b">
        <v>0</v>
      </c>
      <c r="P808" s="7">
        <f>E808/D808</f>
        <v>1.0443750000000001</v>
      </c>
      <c r="Q808" s="6">
        <f>IF(N808&gt;0,E808/N808,0)</f>
        <v>117.67605633802818</v>
      </c>
      <c r="R808" t="b">
        <v>1</v>
      </c>
      <c r="S808" s="6" t="s">
        <v>8281</v>
      </c>
      <c r="T808" s="6" t="s">
        <v>8282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tr">
        <f t="shared" si="36"/>
        <v>1000 to 4999</v>
      </c>
      <c r="H809" t="s">
        <v>8222</v>
      </c>
      <c r="I809" t="s">
        <v>8244</v>
      </c>
      <c r="J809">
        <v>1488333600</v>
      </c>
      <c r="K809" s="8">
        <f t="shared" si="37"/>
        <v>42795.083333333328</v>
      </c>
      <c r="L809">
        <v>1485270311</v>
      </c>
      <c r="M809" s="8">
        <f t="shared" si="38"/>
        <v>42759.628599537042</v>
      </c>
      <c r="N809">
        <v>57</v>
      </c>
      <c r="O809" t="b">
        <v>0</v>
      </c>
      <c r="P809" s="7">
        <f>E809/D809</f>
        <v>1.05125</v>
      </c>
      <c r="Q809" s="6">
        <f>IF(N809&gt;0,E809/N809,0)</f>
        <v>73.771929824561397</v>
      </c>
      <c r="R809" t="b">
        <v>1</v>
      </c>
      <c r="S809" s="6" t="s">
        <v>8281</v>
      </c>
      <c r="T809" s="6" t="s">
        <v>8282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tr">
        <f t="shared" si="36"/>
        <v>1000 to 4999</v>
      </c>
      <c r="H810" t="s">
        <v>8227</v>
      </c>
      <c r="I810" t="s">
        <v>8249</v>
      </c>
      <c r="J810">
        <v>1419224340</v>
      </c>
      <c r="K810" s="8">
        <f t="shared" si="37"/>
        <v>41995.207638888889</v>
      </c>
      <c r="L810">
        <v>1416363886</v>
      </c>
      <c r="M810" s="8">
        <f t="shared" si="38"/>
        <v>41962.100532407407</v>
      </c>
      <c r="N810">
        <v>43</v>
      </c>
      <c r="O810" t="b">
        <v>0</v>
      </c>
      <c r="P810" s="7">
        <f>E810/D810</f>
        <v>1</v>
      </c>
      <c r="Q810" s="6">
        <f>IF(N810&gt;0,E810/N810,0)</f>
        <v>104.65116279069767</v>
      </c>
      <c r="R810" t="b">
        <v>1</v>
      </c>
      <c r="S810" s="6" t="s">
        <v>8281</v>
      </c>
      <c r="T810" s="6" t="s">
        <v>8282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tr">
        <f t="shared" si="36"/>
        <v>1000 to 4999</v>
      </c>
      <c r="H811" t="s">
        <v>8222</v>
      </c>
      <c r="I811" t="s">
        <v>8244</v>
      </c>
      <c r="J811">
        <v>1390161630</v>
      </c>
      <c r="K811" s="8">
        <f t="shared" si="37"/>
        <v>41658.833680555559</v>
      </c>
      <c r="L811">
        <v>1387569630</v>
      </c>
      <c r="M811" s="8">
        <f t="shared" si="38"/>
        <v>41628.833680555559</v>
      </c>
      <c r="N811">
        <v>52</v>
      </c>
      <c r="O811" t="b">
        <v>0</v>
      </c>
      <c r="P811" s="7">
        <f>E811/D811</f>
        <v>1.03775</v>
      </c>
      <c r="Q811" s="6">
        <f>IF(N811&gt;0,E811/N811,0)</f>
        <v>79.82692307692308</v>
      </c>
      <c r="R811" t="b">
        <v>1</v>
      </c>
      <c r="S811" s="6" t="s">
        <v>8281</v>
      </c>
      <c r="T811" s="6" t="s">
        <v>8282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tr">
        <f t="shared" si="36"/>
        <v>1000 to 4999</v>
      </c>
      <c r="H812" t="s">
        <v>8222</v>
      </c>
      <c r="I812" t="s">
        <v>8244</v>
      </c>
      <c r="J812">
        <v>1346462462</v>
      </c>
      <c r="K812" s="8">
        <f t="shared" si="37"/>
        <v>41153.056273148148</v>
      </c>
      <c r="L812">
        <v>1343870462</v>
      </c>
      <c r="M812" s="8">
        <f t="shared" si="38"/>
        <v>41123.056273148148</v>
      </c>
      <c r="N812">
        <v>27</v>
      </c>
      <c r="O812" t="b">
        <v>0</v>
      </c>
      <c r="P812" s="7">
        <f>E812/D812</f>
        <v>1.05</v>
      </c>
      <c r="Q812" s="6">
        <f>IF(N812&gt;0,E812/N812,0)</f>
        <v>58.333333333333336</v>
      </c>
      <c r="R812" t="b">
        <v>1</v>
      </c>
      <c r="S812" s="6" t="s">
        <v>8281</v>
      </c>
      <c r="T812" s="6" t="s">
        <v>8282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tr">
        <f t="shared" si="36"/>
        <v>Less Than 1000</v>
      </c>
      <c r="H813" t="s">
        <v>8222</v>
      </c>
      <c r="I813" t="s">
        <v>8244</v>
      </c>
      <c r="J813">
        <v>1373475120</v>
      </c>
      <c r="K813" s="8">
        <f t="shared" si="37"/>
        <v>41465.702777777777</v>
      </c>
      <c r="L813">
        <v>1371569202</v>
      </c>
      <c r="M813" s="8">
        <f t="shared" si="38"/>
        <v>41443.643541666665</v>
      </c>
      <c r="N813">
        <v>12</v>
      </c>
      <c r="O813" t="b">
        <v>0</v>
      </c>
      <c r="P813" s="7">
        <f>E813/D813</f>
        <v>1.04</v>
      </c>
      <c r="Q813" s="6">
        <f>IF(N813&gt;0,E813/N813,0)</f>
        <v>86.666666666666671</v>
      </c>
      <c r="R813" t="b">
        <v>1</v>
      </c>
      <c r="S813" s="6" t="s">
        <v>8281</v>
      </c>
      <c r="T813" s="6" t="s">
        <v>8282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tr">
        <f t="shared" si="36"/>
        <v>Less Than 1000</v>
      </c>
      <c r="H814" t="s">
        <v>8222</v>
      </c>
      <c r="I814" t="s">
        <v>8244</v>
      </c>
      <c r="J814">
        <v>1362146280</v>
      </c>
      <c r="K814" s="8">
        <f t="shared" si="37"/>
        <v>41334.581944444442</v>
      </c>
      <c r="L814">
        <v>1357604752</v>
      </c>
      <c r="M814" s="8">
        <f t="shared" si="38"/>
        <v>41282.017962962964</v>
      </c>
      <c r="N814">
        <v>33</v>
      </c>
      <c r="O814" t="b">
        <v>0</v>
      </c>
      <c r="P814" s="7">
        <f>E814/D814</f>
        <v>1.5183333333333333</v>
      </c>
      <c r="Q814" s="6">
        <f>IF(N814&gt;0,E814/N814,0)</f>
        <v>27.606060606060606</v>
      </c>
      <c r="R814" t="b">
        <v>1</v>
      </c>
      <c r="S814" s="6" t="s">
        <v>8281</v>
      </c>
      <c r="T814" s="6" t="s">
        <v>8282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tr">
        <f t="shared" si="36"/>
        <v>1000 to 4999</v>
      </c>
      <c r="H815" t="s">
        <v>8222</v>
      </c>
      <c r="I815" t="s">
        <v>8244</v>
      </c>
      <c r="J815">
        <v>1342825365</v>
      </c>
      <c r="K815" s="8">
        <f t="shared" si="37"/>
        <v>41110.960243055553</v>
      </c>
      <c r="L815">
        <v>1340233365</v>
      </c>
      <c r="M815" s="8">
        <f t="shared" si="38"/>
        <v>41080.960243055553</v>
      </c>
      <c r="N815">
        <v>96</v>
      </c>
      <c r="O815" t="b">
        <v>0</v>
      </c>
      <c r="P815" s="7">
        <f>E815/D815</f>
        <v>1.59996</v>
      </c>
      <c r="Q815" s="6">
        <f>IF(N815&gt;0,E815/N815,0)</f>
        <v>24.999375000000001</v>
      </c>
      <c r="R815" t="b">
        <v>1</v>
      </c>
      <c r="S815" s="6" t="s">
        <v>8281</v>
      </c>
      <c r="T815" s="6" t="s">
        <v>8282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tr">
        <f t="shared" si="36"/>
        <v>Less Than 1000</v>
      </c>
      <c r="H816" t="s">
        <v>8222</v>
      </c>
      <c r="I816" t="s">
        <v>8244</v>
      </c>
      <c r="J816">
        <v>1306865040</v>
      </c>
      <c r="K816" s="8">
        <f t="shared" si="37"/>
        <v>40694.75277777778</v>
      </c>
      <c r="L816">
        <v>1305568201</v>
      </c>
      <c r="M816" s="8">
        <f t="shared" si="38"/>
        <v>40679.743067129632</v>
      </c>
      <c r="N816">
        <v>28</v>
      </c>
      <c r="O816" t="b">
        <v>0</v>
      </c>
      <c r="P816" s="7">
        <f>E816/D816</f>
        <v>1.2729999999999999</v>
      </c>
      <c r="Q816" s="6">
        <f>IF(N816&gt;0,E816/N816,0)</f>
        <v>45.464285714285715</v>
      </c>
      <c r="R816" t="b">
        <v>1</v>
      </c>
      <c r="S816" s="6" t="s">
        <v>8281</v>
      </c>
      <c r="T816" s="6" t="s">
        <v>8282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tr">
        <f t="shared" si="36"/>
        <v>1000 to 4999</v>
      </c>
      <c r="H817" t="s">
        <v>8222</v>
      </c>
      <c r="I817" t="s">
        <v>8244</v>
      </c>
      <c r="J817">
        <v>1414879303</v>
      </c>
      <c r="K817" s="8">
        <f t="shared" si="37"/>
        <v>41944.917858796296</v>
      </c>
      <c r="L817">
        <v>1412287303</v>
      </c>
      <c r="M817" s="8">
        <f t="shared" si="38"/>
        <v>41914.917858796296</v>
      </c>
      <c r="N817">
        <v>43</v>
      </c>
      <c r="O817" t="b">
        <v>0</v>
      </c>
      <c r="P817" s="7">
        <f>E817/D817</f>
        <v>1.07</v>
      </c>
      <c r="Q817" s="6">
        <f>IF(N817&gt;0,E817/N817,0)</f>
        <v>99.534883720930239</v>
      </c>
      <c r="R817" t="b">
        <v>1</v>
      </c>
      <c r="S817" s="6" t="s">
        <v>8281</v>
      </c>
      <c r="T817" s="6" t="s">
        <v>8282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tr">
        <f t="shared" si="36"/>
        <v>5000 to 9999</v>
      </c>
      <c r="H818" t="s">
        <v>8222</v>
      </c>
      <c r="I818" t="s">
        <v>8244</v>
      </c>
      <c r="J818">
        <v>1365489000</v>
      </c>
      <c r="K818" s="8">
        <f t="shared" si="37"/>
        <v>41373.270833333336</v>
      </c>
      <c r="L818">
        <v>1362776043</v>
      </c>
      <c r="M818" s="8">
        <f t="shared" si="38"/>
        <v>41341.870868055557</v>
      </c>
      <c r="N818">
        <v>205</v>
      </c>
      <c r="O818" t="b">
        <v>0</v>
      </c>
      <c r="P818" s="7">
        <f>E818/D818</f>
        <v>1.1512214285714286</v>
      </c>
      <c r="Q818" s="6">
        <f>IF(N818&gt;0,E818/N818,0)</f>
        <v>39.31</v>
      </c>
      <c r="R818" t="b">
        <v>1</v>
      </c>
      <c r="S818" s="6" t="s">
        <v>8281</v>
      </c>
      <c r="T818" s="6" t="s">
        <v>8282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tr">
        <f t="shared" si="36"/>
        <v>1000 to 4999</v>
      </c>
      <c r="H819" t="s">
        <v>8222</v>
      </c>
      <c r="I819" t="s">
        <v>8244</v>
      </c>
      <c r="J819">
        <v>1331441940</v>
      </c>
      <c r="K819" s="8">
        <f t="shared" si="37"/>
        <v>40979.207638888889</v>
      </c>
      <c r="L819">
        <v>1326810211</v>
      </c>
      <c r="M819" s="8">
        <f t="shared" si="38"/>
        <v>40925.599664351852</v>
      </c>
      <c r="N819">
        <v>23</v>
      </c>
      <c r="O819" t="b">
        <v>0</v>
      </c>
      <c r="P819" s="7">
        <f>E819/D819</f>
        <v>1.3711066666666665</v>
      </c>
      <c r="Q819" s="6">
        <f>IF(N819&gt;0,E819/N819,0)</f>
        <v>89.419999999999987</v>
      </c>
      <c r="R819" t="b">
        <v>1</v>
      </c>
      <c r="S819" s="6" t="s">
        <v>8281</v>
      </c>
      <c r="T819" s="6" t="s">
        <v>8282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tr">
        <f t="shared" si="36"/>
        <v>Less Than 1000</v>
      </c>
      <c r="H820" t="s">
        <v>8222</v>
      </c>
      <c r="I820" t="s">
        <v>8244</v>
      </c>
      <c r="J820">
        <v>1344358860</v>
      </c>
      <c r="K820" s="8">
        <f t="shared" si="37"/>
        <v>41128.709027777775</v>
      </c>
      <c r="L820">
        <v>1343682681</v>
      </c>
      <c r="M820" s="8">
        <f t="shared" si="38"/>
        <v>41120.882881944446</v>
      </c>
      <c r="N820">
        <v>19</v>
      </c>
      <c r="O820" t="b">
        <v>0</v>
      </c>
      <c r="P820" s="7">
        <f>E820/D820</f>
        <v>1.5571428571428572</v>
      </c>
      <c r="Q820" s="6">
        <f>IF(N820&gt;0,E820/N820,0)</f>
        <v>28.684210526315791</v>
      </c>
      <c r="R820" t="b">
        <v>1</v>
      </c>
      <c r="S820" s="6" t="s">
        <v>8281</v>
      </c>
      <c r="T820" s="6" t="s">
        <v>8282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tr">
        <f t="shared" si="36"/>
        <v>Less Than 1000</v>
      </c>
      <c r="H821" t="s">
        <v>8222</v>
      </c>
      <c r="I821" t="s">
        <v>8244</v>
      </c>
      <c r="J821">
        <v>1387601040</v>
      </c>
      <c r="K821" s="8">
        <f t="shared" si="37"/>
        <v>41629.197222222225</v>
      </c>
      <c r="L821">
        <v>1386806254</v>
      </c>
      <c r="M821" s="8">
        <f t="shared" si="38"/>
        <v>41619.998310185183</v>
      </c>
      <c r="N821">
        <v>14</v>
      </c>
      <c r="O821" t="b">
        <v>0</v>
      </c>
      <c r="P821" s="7">
        <f>E821/D821</f>
        <v>1.0874999999999999</v>
      </c>
      <c r="Q821" s="6">
        <f>IF(N821&gt;0,E821/N821,0)</f>
        <v>31.071428571428573</v>
      </c>
      <c r="R821" t="b">
        <v>1</v>
      </c>
      <c r="S821" s="6" t="s">
        <v>8281</v>
      </c>
      <c r="T821" s="6" t="s">
        <v>8282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tr">
        <f t="shared" si="36"/>
        <v>1000 to 4999</v>
      </c>
      <c r="H822" t="s">
        <v>8222</v>
      </c>
      <c r="I822" t="s">
        <v>8244</v>
      </c>
      <c r="J822">
        <v>1402290000</v>
      </c>
      <c r="K822" s="8">
        <f t="shared" si="37"/>
        <v>41799.208333333336</v>
      </c>
      <c r="L822">
        <v>1399666342</v>
      </c>
      <c r="M822" s="8">
        <f t="shared" si="38"/>
        <v>41768.841921296298</v>
      </c>
      <c r="N822">
        <v>38</v>
      </c>
      <c r="O822" t="b">
        <v>0</v>
      </c>
      <c r="P822" s="7">
        <f>E822/D822</f>
        <v>1.3405</v>
      </c>
      <c r="Q822" s="6">
        <f>IF(N822&gt;0,E822/N822,0)</f>
        <v>70.55263157894737</v>
      </c>
      <c r="R822" t="b">
        <v>1</v>
      </c>
      <c r="S822" s="6" t="s">
        <v>8281</v>
      </c>
      <c r="T822" s="6" t="s">
        <v>8282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tr">
        <f t="shared" si="36"/>
        <v>15000 to 19999</v>
      </c>
      <c r="H823" t="s">
        <v>8222</v>
      </c>
      <c r="I823" t="s">
        <v>8244</v>
      </c>
      <c r="J823">
        <v>1430712060</v>
      </c>
      <c r="K823" s="8">
        <f t="shared" si="37"/>
        <v>42128.167361111111</v>
      </c>
      <c r="L823">
        <v>1427753265</v>
      </c>
      <c r="M823" s="8">
        <f t="shared" si="38"/>
        <v>42093.922048611115</v>
      </c>
      <c r="N823">
        <v>78</v>
      </c>
      <c r="O823" t="b">
        <v>0</v>
      </c>
      <c r="P823" s="7">
        <f>E823/D823</f>
        <v>1</v>
      </c>
      <c r="Q823" s="6">
        <f>IF(N823&gt;0,E823/N823,0)</f>
        <v>224.12820512820514</v>
      </c>
      <c r="R823" t="b">
        <v>1</v>
      </c>
      <c r="S823" s="6" t="s">
        <v>8281</v>
      </c>
      <c r="T823" s="6" t="s">
        <v>8282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tr">
        <f t="shared" si="36"/>
        <v>1000 to 4999</v>
      </c>
      <c r="H824" t="s">
        <v>8222</v>
      </c>
      <c r="I824" t="s">
        <v>8244</v>
      </c>
      <c r="J824">
        <v>1349477050</v>
      </c>
      <c r="K824" s="8">
        <f t="shared" si="37"/>
        <v>41187.947337962964</v>
      </c>
      <c r="L824">
        <v>1346885050</v>
      </c>
      <c r="M824" s="8">
        <f t="shared" si="38"/>
        <v>41157.947337962964</v>
      </c>
      <c r="N824">
        <v>69</v>
      </c>
      <c r="O824" t="b">
        <v>0</v>
      </c>
      <c r="P824" s="7">
        <f>E824/D824</f>
        <v>1.1916666666666667</v>
      </c>
      <c r="Q824" s="6">
        <f>IF(N824&gt;0,E824/N824,0)</f>
        <v>51.811594202898547</v>
      </c>
      <c r="R824" t="b">
        <v>1</v>
      </c>
      <c r="S824" s="6" t="s">
        <v>8281</v>
      </c>
      <c r="T824" s="6" t="s">
        <v>8282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tr">
        <f t="shared" si="36"/>
        <v>Less Than 1000</v>
      </c>
      <c r="H825" t="s">
        <v>8222</v>
      </c>
      <c r="I825" t="s">
        <v>8244</v>
      </c>
      <c r="J825">
        <v>1427062852</v>
      </c>
      <c r="K825" s="8">
        <f t="shared" si="37"/>
        <v>42085.931157407409</v>
      </c>
      <c r="L825">
        <v>1424474452</v>
      </c>
      <c r="M825" s="8">
        <f t="shared" si="38"/>
        <v>42055.972824074073</v>
      </c>
      <c r="N825">
        <v>33</v>
      </c>
      <c r="O825" t="b">
        <v>0</v>
      </c>
      <c r="P825" s="7">
        <f>E825/D825</f>
        <v>1.7949999999999999</v>
      </c>
      <c r="Q825" s="6">
        <f>IF(N825&gt;0,E825/N825,0)</f>
        <v>43.515151515151516</v>
      </c>
      <c r="R825" t="b">
        <v>1</v>
      </c>
      <c r="S825" s="6" t="s">
        <v>8281</v>
      </c>
      <c r="T825" s="6" t="s">
        <v>8282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tr">
        <f t="shared" si="36"/>
        <v>1000 to 4999</v>
      </c>
      <c r="H826" t="s">
        <v>8222</v>
      </c>
      <c r="I826" t="s">
        <v>8244</v>
      </c>
      <c r="J826">
        <v>1271573940</v>
      </c>
      <c r="K826" s="8">
        <f t="shared" si="37"/>
        <v>40286.290972222225</v>
      </c>
      <c r="L826">
        <v>1268459318</v>
      </c>
      <c r="M826" s="8">
        <f t="shared" si="38"/>
        <v>40250.242106481484</v>
      </c>
      <c r="N826">
        <v>54</v>
      </c>
      <c r="O826" t="b">
        <v>0</v>
      </c>
      <c r="P826" s="7">
        <f>E826/D826</f>
        <v>1.3438124999999999</v>
      </c>
      <c r="Q826" s="6">
        <f>IF(N826&gt;0,E826/N826,0)</f>
        <v>39.816666666666663</v>
      </c>
      <c r="R826" t="b">
        <v>1</v>
      </c>
      <c r="S826" s="6" t="s">
        <v>8281</v>
      </c>
      <c r="T826" s="6" t="s">
        <v>8282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tr">
        <f t="shared" si="36"/>
        <v>10000 to 14999</v>
      </c>
      <c r="H827" t="s">
        <v>8222</v>
      </c>
      <c r="I827" t="s">
        <v>8244</v>
      </c>
      <c r="J827">
        <v>1351495284</v>
      </c>
      <c r="K827" s="8">
        <f t="shared" si="37"/>
        <v>41211.306527777779</v>
      </c>
      <c r="L827">
        <v>1349335284</v>
      </c>
      <c r="M827" s="8">
        <f t="shared" si="38"/>
        <v>41186.306527777779</v>
      </c>
      <c r="N827">
        <v>99</v>
      </c>
      <c r="O827" t="b">
        <v>0</v>
      </c>
      <c r="P827" s="7">
        <f>E827/D827</f>
        <v>1.0043200000000001</v>
      </c>
      <c r="Q827" s="6">
        <f>IF(N827&gt;0,E827/N827,0)</f>
        <v>126.8080808080808</v>
      </c>
      <c r="R827" t="b">
        <v>1</v>
      </c>
      <c r="S827" s="6" t="s">
        <v>8281</v>
      </c>
      <c r="T827" s="6" t="s">
        <v>8282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tr">
        <f t="shared" si="36"/>
        <v>5000 to 9999</v>
      </c>
      <c r="H828" t="s">
        <v>8222</v>
      </c>
      <c r="I828" t="s">
        <v>8244</v>
      </c>
      <c r="J828">
        <v>1332719730</v>
      </c>
      <c r="K828" s="8">
        <f t="shared" si="37"/>
        <v>40993.996874999997</v>
      </c>
      <c r="L828">
        <v>1330908930</v>
      </c>
      <c r="M828" s="8">
        <f t="shared" si="38"/>
        <v>40973.038541666669</v>
      </c>
      <c r="N828">
        <v>49</v>
      </c>
      <c r="O828" t="b">
        <v>0</v>
      </c>
      <c r="P828" s="7">
        <f>E828/D828</f>
        <v>1.0145454545454546</v>
      </c>
      <c r="Q828" s="6">
        <f>IF(N828&gt;0,E828/N828,0)</f>
        <v>113.87755102040816</v>
      </c>
      <c r="R828" t="b">
        <v>1</v>
      </c>
      <c r="S828" s="6" t="s">
        <v>8281</v>
      </c>
      <c r="T828" s="6" t="s">
        <v>8282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tr">
        <f t="shared" si="36"/>
        <v>Less Than 1000</v>
      </c>
      <c r="H829" t="s">
        <v>8222</v>
      </c>
      <c r="I829" t="s">
        <v>8244</v>
      </c>
      <c r="J829">
        <v>1329248940</v>
      </c>
      <c r="K829" s="8">
        <f t="shared" si="37"/>
        <v>40953.825694444444</v>
      </c>
      <c r="L829">
        <v>1326972107</v>
      </c>
      <c r="M829" s="8">
        <f t="shared" si="38"/>
        <v>40927.473460648151</v>
      </c>
      <c r="N829">
        <v>11</v>
      </c>
      <c r="O829" t="b">
        <v>0</v>
      </c>
      <c r="P829" s="7">
        <f>E829/D829</f>
        <v>1.0333333333333334</v>
      </c>
      <c r="Q829" s="6">
        <f>IF(N829&gt;0,E829/N829,0)</f>
        <v>28.181818181818183</v>
      </c>
      <c r="R829" t="b">
        <v>1</v>
      </c>
      <c r="S829" s="6" t="s">
        <v>8281</v>
      </c>
      <c r="T829" s="6" t="s">
        <v>8282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tr">
        <f t="shared" si="36"/>
        <v>1000 to 4999</v>
      </c>
      <c r="H830" t="s">
        <v>8222</v>
      </c>
      <c r="I830" t="s">
        <v>8244</v>
      </c>
      <c r="J830">
        <v>1340641440</v>
      </c>
      <c r="K830" s="8">
        <f t="shared" si="37"/>
        <v>41085.683333333334</v>
      </c>
      <c r="L830">
        <v>1339549982</v>
      </c>
      <c r="M830" s="8">
        <f t="shared" si="38"/>
        <v>41073.050717592596</v>
      </c>
      <c r="N830">
        <v>38</v>
      </c>
      <c r="O830" t="b">
        <v>0</v>
      </c>
      <c r="P830" s="7">
        <f>E830/D830</f>
        <v>1.07</v>
      </c>
      <c r="Q830" s="6">
        <f>IF(N830&gt;0,E830/N830,0)</f>
        <v>36.60526315789474</v>
      </c>
      <c r="R830" t="b">
        <v>1</v>
      </c>
      <c r="S830" s="6" t="s">
        <v>8281</v>
      </c>
      <c r="T830" s="6" t="s">
        <v>8282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tr">
        <f t="shared" si="36"/>
        <v>Less Than 1000</v>
      </c>
      <c r="H831" t="s">
        <v>8223</v>
      </c>
      <c r="I831" t="s">
        <v>8245</v>
      </c>
      <c r="J831">
        <v>1468437240</v>
      </c>
      <c r="K831" s="8">
        <f t="shared" si="37"/>
        <v>42564.801388888889</v>
      </c>
      <c r="L831">
        <v>1463253240</v>
      </c>
      <c r="M831" s="8">
        <f t="shared" si="38"/>
        <v>42504.801388888889</v>
      </c>
      <c r="N831">
        <v>16</v>
      </c>
      <c r="O831" t="b">
        <v>0</v>
      </c>
      <c r="P831" s="7">
        <f>E831/D831</f>
        <v>1.04</v>
      </c>
      <c r="Q831" s="6">
        <f>IF(N831&gt;0,E831/N831,0)</f>
        <v>32.5</v>
      </c>
      <c r="R831" t="b">
        <v>1</v>
      </c>
      <c r="S831" s="6" t="s">
        <v>8281</v>
      </c>
      <c r="T831" s="6" t="s">
        <v>8282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tr">
        <f t="shared" si="36"/>
        <v>1000 to 4999</v>
      </c>
      <c r="H832" t="s">
        <v>8222</v>
      </c>
      <c r="I832" t="s">
        <v>8244</v>
      </c>
      <c r="J832">
        <v>1363952225</v>
      </c>
      <c r="K832" s="8">
        <f t="shared" si="37"/>
        <v>41355.484085648146</v>
      </c>
      <c r="L832">
        <v>1361363825</v>
      </c>
      <c r="M832" s="8">
        <f t="shared" si="38"/>
        <v>41325.525752314818</v>
      </c>
      <c r="N832">
        <v>32</v>
      </c>
      <c r="O832" t="b">
        <v>0</v>
      </c>
      <c r="P832" s="7">
        <f>E832/D832</f>
        <v>1.0783333333333334</v>
      </c>
      <c r="Q832" s="6">
        <f>IF(N832&gt;0,E832/N832,0)</f>
        <v>60.65625</v>
      </c>
      <c r="R832" t="b">
        <v>1</v>
      </c>
      <c r="S832" s="6" t="s">
        <v>8281</v>
      </c>
      <c r="T832" s="6" t="s">
        <v>8282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tr">
        <f t="shared" si="36"/>
        <v>1000 to 4999</v>
      </c>
      <c r="H833" t="s">
        <v>8222</v>
      </c>
      <c r="I833" t="s">
        <v>8244</v>
      </c>
      <c r="J833">
        <v>1335540694</v>
      </c>
      <c r="K833" s="8">
        <f t="shared" si="37"/>
        <v>41026.646921296298</v>
      </c>
      <c r="L833">
        <v>1332948694</v>
      </c>
      <c r="M833" s="8">
        <f t="shared" si="38"/>
        <v>40996.646921296298</v>
      </c>
      <c r="N833">
        <v>20</v>
      </c>
      <c r="O833" t="b">
        <v>0</v>
      </c>
      <c r="P833" s="7">
        <f>E833/D833</f>
        <v>2.3333333333333335</v>
      </c>
      <c r="Q833" s="6">
        <f>IF(N833&gt;0,E833/N833,0)</f>
        <v>175</v>
      </c>
      <c r="R833" t="b">
        <v>1</v>
      </c>
      <c r="S833" s="6" t="s">
        <v>8281</v>
      </c>
      <c r="T833" s="6" t="s">
        <v>8282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tr">
        <f t="shared" si="36"/>
        <v>15000 to 19999</v>
      </c>
      <c r="H834" t="s">
        <v>8222</v>
      </c>
      <c r="I834" t="s">
        <v>8244</v>
      </c>
      <c r="J834">
        <v>1327133580</v>
      </c>
      <c r="K834" s="8">
        <f t="shared" si="37"/>
        <v>40929.342361111114</v>
      </c>
      <c r="L834">
        <v>1321978335</v>
      </c>
      <c r="M834" s="8">
        <f t="shared" si="38"/>
        <v>40869.675173611111</v>
      </c>
      <c r="N834">
        <v>154</v>
      </c>
      <c r="O834" t="b">
        <v>0</v>
      </c>
      <c r="P834" s="7">
        <f>E834/D834</f>
        <v>1.0060706666666666</v>
      </c>
      <c r="Q834" s="6">
        <f>IF(N834&gt;0,E834/N834,0)</f>
        <v>97.993896103896105</v>
      </c>
      <c r="R834" t="b">
        <v>1</v>
      </c>
      <c r="S834" s="6" t="s">
        <v>8281</v>
      </c>
      <c r="T834" s="6" t="s">
        <v>8282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tr">
        <f t="shared" ref="G835:G898" si="39">IF(D835&lt;=1000,"Less Than 1000",IF(D835&lt;=4999,"1000 to 4999",IF(D835&lt;=9999,"5000 to 9999",IF(D835&lt;=14999,"10000 to 14999",IF(D835&lt;=19999,"15000 to 19999",IF(D835&lt;=24999,"20000 to 24999",IF(D835&lt;=29999,"25000 to 29999",IF(D835&lt;=34999,"30000 to 34999",IF(D835&lt;=39999,"35000 to 39999",IF(D835&lt;=44999,"40000 to 44999",IF(D835&lt;=49999,"45000 to 49999",IF(D835&gt;=50000,"Not within Scope",9999))))))))))))</f>
        <v>5000 to 9999</v>
      </c>
      <c r="H835" t="s">
        <v>8222</v>
      </c>
      <c r="I835" t="s">
        <v>8244</v>
      </c>
      <c r="J835">
        <v>1397941475</v>
      </c>
      <c r="K835" s="8">
        <f t="shared" ref="K835:K898" si="40">(((J835/60)/60)/24)+DATE(1970,1,1)</f>
        <v>41748.878182870372</v>
      </c>
      <c r="L835">
        <v>1395349475</v>
      </c>
      <c r="M835" s="8">
        <f t="shared" ref="M835:M898" si="41">(((L835/60)/60)/24)+DATE(1970,1,1)</f>
        <v>41718.878182870372</v>
      </c>
      <c r="N835">
        <v>41</v>
      </c>
      <c r="O835" t="b">
        <v>0</v>
      </c>
      <c r="P835" s="7">
        <f>E835/D835</f>
        <v>1.0166666666666666</v>
      </c>
      <c r="Q835" s="6">
        <f>IF(N835&gt;0,E835/N835,0)</f>
        <v>148.78048780487805</v>
      </c>
      <c r="R835" t="b">
        <v>1</v>
      </c>
      <c r="S835" s="6" t="s">
        <v>8281</v>
      </c>
      <c r="T835" s="6" t="s">
        <v>8282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tr">
        <f t="shared" si="39"/>
        <v>5000 to 9999</v>
      </c>
      <c r="H836" t="s">
        <v>8222</v>
      </c>
      <c r="I836" t="s">
        <v>8244</v>
      </c>
      <c r="J836">
        <v>1372651140</v>
      </c>
      <c r="K836" s="8">
        <f t="shared" si="40"/>
        <v>41456.165972222225</v>
      </c>
      <c r="L836">
        <v>1369770292</v>
      </c>
      <c r="M836" s="8">
        <f t="shared" si="41"/>
        <v>41422.822824074072</v>
      </c>
      <c r="N836">
        <v>75</v>
      </c>
      <c r="O836" t="b">
        <v>0</v>
      </c>
      <c r="P836" s="7">
        <f>E836/D836</f>
        <v>1.3101818181818181</v>
      </c>
      <c r="Q836" s="6">
        <f>IF(N836&gt;0,E836/N836,0)</f>
        <v>96.08</v>
      </c>
      <c r="R836" t="b">
        <v>1</v>
      </c>
      <c r="S836" s="6" t="s">
        <v>8281</v>
      </c>
      <c r="T836" s="6" t="s">
        <v>8282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tr">
        <f t="shared" si="39"/>
        <v>1000 to 4999</v>
      </c>
      <c r="H837" t="s">
        <v>8222</v>
      </c>
      <c r="I837" t="s">
        <v>8244</v>
      </c>
      <c r="J837">
        <v>1337396400</v>
      </c>
      <c r="K837" s="8">
        <f t="shared" si="40"/>
        <v>41048.125</v>
      </c>
      <c r="L837">
        <v>1333709958</v>
      </c>
      <c r="M837" s="8">
        <f t="shared" si="41"/>
        <v>41005.45784722222</v>
      </c>
      <c r="N837">
        <v>40</v>
      </c>
      <c r="O837" t="b">
        <v>0</v>
      </c>
      <c r="P837" s="7">
        <f>E837/D837</f>
        <v>1.1725000000000001</v>
      </c>
      <c r="Q837" s="6">
        <f>IF(N837&gt;0,E837/N837,0)</f>
        <v>58.625</v>
      </c>
      <c r="R837" t="b">
        <v>1</v>
      </c>
      <c r="S837" s="6" t="s">
        <v>8281</v>
      </c>
      <c r="T837" s="6" t="s">
        <v>8282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tr">
        <f t="shared" si="39"/>
        <v>5000 to 9999</v>
      </c>
      <c r="H838" t="s">
        <v>8222</v>
      </c>
      <c r="I838" t="s">
        <v>8244</v>
      </c>
      <c r="J838">
        <v>1381108918</v>
      </c>
      <c r="K838" s="8">
        <f t="shared" si="40"/>
        <v>41554.056921296295</v>
      </c>
      <c r="L838">
        <v>1378516918</v>
      </c>
      <c r="M838" s="8">
        <f t="shared" si="41"/>
        <v>41524.056921296295</v>
      </c>
      <c r="N838">
        <v>46</v>
      </c>
      <c r="O838" t="b">
        <v>0</v>
      </c>
      <c r="P838" s="7">
        <f>E838/D838</f>
        <v>1.009304</v>
      </c>
      <c r="Q838" s="6">
        <f>IF(N838&gt;0,E838/N838,0)</f>
        <v>109.70695652173914</v>
      </c>
      <c r="R838" t="b">
        <v>1</v>
      </c>
      <c r="S838" s="6" t="s">
        <v>8281</v>
      </c>
      <c r="T838" s="6" t="s">
        <v>8282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tr">
        <f t="shared" si="39"/>
        <v>1000 to 4999</v>
      </c>
      <c r="H839" t="s">
        <v>8222</v>
      </c>
      <c r="I839" t="s">
        <v>8244</v>
      </c>
      <c r="J839">
        <v>1398988662</v>
      </c>
      <c r="K839" s="8">
        <f t="shared" si="40"/>
        <v>41760.998402777775</v>
      </c>
      <c r="L839">
        <v>1396396662</v>
      </c>
      <c r="M839" s="8">
        <f t="shared" si="41"/>
        <v>41730.998402777775</v>
      </c>
      <c r="N839">
        <v>62</v>
      </c>
      <c r="O839" t="b">
        <v>0</v>
      </c>
      <c r="P839" s="7">
        <f>E839/D839</f>
        <v>1.218</v>
      </c>
      <c r="Q839" s="6">
        <f>IF(N839&gt;0,E839/N839,0)</f>
        <v>49.112903225806448</v>
      </c>
      <c r="R839" t="b">
        <v>1</v>
      </c>
      <c r="S839" s="6" t="s">
        <v>8281</v>
      </c>
      <c r="T839" s="6" t="s">
        <v>8282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tr">
        <f t="shared" si="39"/>
        <v>1000 to 4999</v>
      </c>
      <c r="H840" t="s">
        <v>8222</v>
      </c>
      <c r="I840" t="s">
        <v>8244</v>
      </c>
      <c r="J840">
        <v>1326835985</v>
      </c>
      <c r="K840" s="8">
        <f t="shared" si="40"/>
        <v>40925.897974537038</v>
      </c>
      <c r="L840">
        <v>1324243985</v>
      </c>
      <c r="M840" s="8">
        <f t="shared" si="41"/>
        <v>40895.897974537038</v>
      </c>
      <c r="N840">
        <v>61</v>
      </c>
      <c r="O840" t="b">
        <v>0</v>
      </c>
      <c r="P840" s="7">
        <f>E840/D840</f>
        <v>1.454</v>
      </c>
      <c r="Q840" s="6">
        <f>IF(N840&gt;0,E840/N840,0)</f>
        <v>47.672131147540981</v>
      </c>
      <c r="R840" t="b">
        <v>1</v>
      </c>
      <c r="S840" s="6" t="s">
        <v>8281</v>
      </c>
      <c r="T840" s="6" t="s">
        <v>8282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tr">
        <f t="shared" si="39"/>
        <v>5000 to 9999</v>
      </c>
      <c r="H841" t="s">
        <v>8222</v>
      </c>
      <c r="I841" t="s">
        <v>8244</v>
      </c>
      <c r="J841">
        <v>1348337956</v>
      </c>
      <c r="K841" s="8">
        <f t="shared" si="40"/>
        <v>41174.763379629629</v>
      </c>
      <c r="L841">
        <v>1345745956</v>
      </c>
      <c r="M841" s="8">
        <f t="shared" si="41"/>
        <v>41144.763379629629</v>
      </c>
      <c r="N841">
        <v>96</v>
      </c>
      <c r="O841" t="b">
        <v>0</v>
      </c>
      <c r="P841" s="7">
        <f>E841/D841</f>
        <v>1.166166</v>
      </c>
      <c r="Q841" s="6">
        <f>IF(N841&gt;0,E841/N841,0)</f>
        <v>60.737812499999997</v>
      </c>
      <c r="R841" t="b">
        <v>1</v>
      </c>
      <c r="S841" s="6" t="s">
        <v>8281</v>
      </c>
      <c r="T841" s="6" t="s">
        <v>8282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tr">
        <f t="shared" si="39"/>
        <v>10000 to 14999</v>
      </c>
      <c r="H842" t="s">
        <v>8222</v>
      </c>
      <c r="I842" t="s">
        <v>8244</v>
      </c>
      <c r="J842">
        <v>1474694787</v>
      </c>
      <c r="K842" s="8">
        <f t="shared" si="40"/>
        <v>42637.226701388892</v>
      </c>
      <c r="L842">
        <v>1472102787</v>
      </c>
      <c r="M842" s="8">
        <f t="shared" si="41"/>
        <v>42607.226701388892</v>
      </c>
      <c r="N842">
        <v>190</v>
      </c>
      <c r="O842" t="b">
        <v>0</v>
      </c>
      <c r="P842" s="7">
        <f>E842/D842</f>
        <v>1.2041660000000001</v>
      </c>
      <c r="Q842" s="6">
        <f>IF(N842&gt;0,E842/N842,0)</f>
        <v>63.37715789473684</v>
      </c>
      <c r="R842" t="b">
        <v>1</v>
      </c>
      <c r="S842" s="6" t="s">
        <v>8281</v>
      </c>
      <c r="T842" s="6" t="s">
        <v>8283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tr">
        <f t="shared" si="39"/>
        <v>5000 to 9999</v>
      </c>
      <c r="H843" t="s">
        <v>8222</v>
      </c>
      <c r="I843" t="s">
        <v>8244</v>
      </c>
      <c r="J843">
        <v>1415653663</v>
      </c>
      <c r="K843" s="8">
        <f t="shared" si="40"/>
        <v>41953.88035879629</v>
      </c>
      <c r="L843">
        <v>1413058063</v>
      </c>
      <c r="M843" s="8">
        <f t="shared" si="41"/>
        <v>41923.838692129626</v>
      </c>
      <c r="N843">
        <v>94</v>
      </c>
      <c r="O843" t="b">
        <v>1</v>
      </c>
      <c r="P843" s="7">
        <f>E843/D843</f>
        <v>1.0132000000000001</v>
      </c>
      <c r="Q843" s="6">
        <f>IF(N843&gt;0,E843/N843,0)</f>
        <v>53.893617021276597</v>
      </c>
      <c r="R843" t="b">
        <v>1</v>
      </c>
      <c r="S843" s="6" t="s">
        <v>8281</v>
      </c>
      <c r="T843" s="6" t="s">
        <v>8283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tr">
        <f t="shared" si="39"/>
        <v>1000 to 4999</v>
      </c>
      <c r="H844" t="s">
        <v>8227</v>
      </c>
      <c r="I844" t="s">
        <v>8249</v>
      </c>
      <c r="J844">
        <v>1381723140</v>
      </c>
      <c r="K844" s="8">
        <f t="shared" si="40"/>
        <v>41561.165972222225</v>
      </c>
      <c r="L844">
        <v>1378735983</v>
      </c>
      <c r="M844" s="8">
        <f t="shared" si="41"/>
        <v>41526.592395833337</v>
      </c>
      <c r="N844">
        <v>39</v>
      </c>
      <c r="O844" t="b">
        <v>1</v>
      </c>
      <c r="P844" s="7">
        <f>E844/D844</f>
        <v>1.0431999999999999</v>
      </c>
      <c r="Q844" s="6">
        <f>IF(N844&gt;0,E844/N844,0)</f>
        <v>66.871794871794876</v>
      </c>
      <c r="R844" t="b">
        <v>1</v>
      </c>
      <c r="S844" s="6" t="s">
        <v>8281</v>
      </c>
      <c r="T844" s="6" t="s">
        <v>8283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tr">
        <f t="shared" si="39"/>
        <v>1000 to 4999</v>
      </c>
      <c r="H845" t="s">
        <v>8222</v>
      </c>
      <c r="I845" t="s">
        <v>8244</v>
      </c>
      <c r="J845">
        <v>1481184000</v>
      </c>
      <c r="K845" s="8">
        <f t="shared" si="40"/>
        <v>42712.333333333328</v>
      </c>
      <c r="L845">
        <v>1479708680</v>
      </c>
      <c r="M845" s="8">
        <f t="shared" si="41"/>
        <v>42695.257870370369</v>
      </c>
      <c r="N845">
        <v>127</v>
      </c>
      <c r="O845" t="b">
        <v>0</v>
      </c>
      <c r="P845" s="7">
        <f>E845/D845</f>
        <v>2.6713333333333331</v>
      </c>
      <c r="Q845" s="6">
        <f>IF(N845&gt;0,E845/N845,0)</f>
        <v>63.102362204724407</v>
      </c>
      <c r="R845" t="b">
        <v>1</v>
      </c>
      <c r="S845" s="6" t="s">
        <v>8281</v>
      </c>
      <c r="T845" s="6" t="s">
        <v>8283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tr">
        <f t="shared" si="39"/>
        <v>1000 to 4999</v>
      </c>
      <c r="H846" t="s">
        <v>8222</v>
      </c>
      <c r="I846" t="s">
        <v>8244</v>
      </c>
      <c r="J846">
        <v>1414817940</v>
      </c>
      <c r="K846" s="8">
        <f t="shared" si="40"/>
        <v>41944.207638888889</v>
      </c>
      <c r="L846">
        <v>1411489552</v>
      </c>
      <c r="M846" s="8">
        <f t="shared" si="41"/>
        <v>41905.684629629628</v>
      </c>
      <c r="N846">
        <v>159</v>
      </c>
      <c r="O846" t="b">
        <v>1</v>
      </c>
      <c r="P846" s="7">
        <f>E846/D846</f>
        <v>1.9413333333333334</v>
      </c>
      <c r="Q846" s="6">
        <f>IF(N846&gt;0,E846/N846,0)</f>
        <v>36.628930817610062</v>
      </c>
      <c r="R846" t="b">
        <v>1</v>
      </c>
      <c r="S846" s="6" t="s">
        <v>8281</v>
      </c>
      <c r="T846" s="6" t="s">
        <v>8283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tr">
        <f t="shared" si="39"/>
        <v>5000 to 9999</v>
      </c>
      <c r="H847" t="s">
        <v>8222</v>
      </c>
      <c r="I847" t="s">
        <v>8244</v>
      </c>
      <c r="J847">
        <v>1473047940</v>
      </c>
      <c r="K847" s="8">
        <f t="shared" si="40"/>
        <v>42618.165972222225</v>
      </c>
      <c r="L847">
        <v>1469595396</v>
      </c>
      <c r="M847" s="8">
        <f t="shared" si="41"/>
        <v>42578.205972222218</v>
      </c>
      <c r="N847">
        <v>177</v>
      </c>
      <c r="O847" t="b">
        <v>0</v>
      </c>
      <c r="P847" s="7">
        <f>E847/D847</f>
        <v>1.203802</v>
      </c>
      <c r="Q847" s="6">
        <f>IF(N847&gt;0,E847/N847,0)</f>
        <v>34.005706214689269</v>
      </c>
      <c r="R847" t="b">
        <v>1</v>
      </c>
      <c r="S847" s="6" t="s">
        <v>8281</v>
      </c>
      <c r="T847" s="6" t="s">
        <v>8283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tr">
        <f t="shared" si="39"/>
        <v>1000 to 4999</v>
      </c>
      <c r="H848" t="s">
        <v>8223</v>
      </c>
      <c r="I848" t="s">
        <v>8245</v>
      </c>
      <c r="J848">
        <v>1394460000</v>
      </c>
      <c r="K848" s="8">
        <f t="shared" si="40"/>
        <v>41708.583333333336</v>
      </c>
      <c r="L848">
        <v>1393233855</v>
      </c>
      <c r="M848" s="8">
        <f t="shared" si="41"/>
        <v>41694.391840277778</v>
      </c>
      <c r="N848">
        <v>47</v>
      </c>
      <c r="O848" t="b">
        <v>0</v>
      </c>
      <c r="P848" s="7">
        <f>E848/D848</f>
        <v>1.2200090909090908</v>
      </c>
      <c r="Q848" s="6">
        <f>IF(N848&gt;0,E848/N848,0)</f>
        <v>28.553404255319148</v>
      </c>
      <c r="R848" t="b">
        <v>1</v>
      </c>
      <c r="S848" s="6" t="s">
        <v>8281</v>
      </c>
      <c r="T848" s="6" t="s">
        <v>8283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tr">
        <f t="shared" si="39"/>
        <v>Less Than 1000</v>
      </c>
      <c r="H849" t="s">
        <v>8222</v>
      </c>
      <c r="I849" t="s">
        <v>8244</v>
      </c>
      <c r="J849">
        <v>1436555376</v>
      </c>
      <c r="K849" s="8">
        <f t="shared" si="40"/>
        <v>42195.79833333334</v>
      </c>
      <c r="L849">
        <v>1433963376</v>
      </c>
      <c r="M849" s="8">
        <f t="shared" si="41"/>
        <v>42165.79833333334</v>
      </c>
      <c r="N849">
        <v>1</v>
      </c>
      <c r="O849" t="b">
        <v>0</v>
      </c>
      <c r="P849" s="7">
        <f>E849/D849</f>
        <v>1</v>
      </c>
      <c r="Q849" s="6">
        <f>IF(N849&gt;0,E849/N849,0)</f>
        <v>10</v>
      </c>
      <c r="R849" t="b">
        <v>1</v>
      </c>
      <c r="S849" s="6" t="s">
        <v>8281</v>
      </c>
      <c r="T849" s="6" t="s">
        <v>8283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tr">
        <f t="shared" si="39"/>
        <v>Less Than 1000</v>
      </c>
      <c r="H850" t="s">
        <v>8222</v>
      </c>
      <c r="I850" t="s">
        <v>8244</v>
      </c>
      <c r="J850">
        <v>1429038033</v>
      </c>
      <c r="K850" s="8">
        <f t="shared" si="40"/>
        <v>42108.792048611111</v>
      </c>
      <c r="L850">
        <v>1426446033</v>
      </c>
      <c r="M850" s="8">
        <f t="shared" si="41"/>
        <v>42078.792048611111</v>
      </c>
      <c r="N850">
        <v>16</v>
      </c>
      <c r="O850" t="b">
        <v>0</v>
      </c>
      <c r="P850" s="7">
        <f>E850/D850</f>
        <v>1</v>
      </c>
      <c r="Q850" s="6">
        <f>IF(N850&gt;0,E850/N850,0)</f>
        <v>18.75</v>
      </c>
      <c r="R850" t="b">
        <v>1</v>
      </c>
      <c r="S850" s="6" t="s">
        <v>8281</v>
      </c>
      <c r="T850" s="6" t="s">
        <v>8283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tr">
        <f t="shared" si="39"/>
        <v>1000 to 4999</v>
      </c>
      <c r="H851" t="s">
        <v>8222</v>
      </c>
      <c r="I851" t="s">
        <v>8244</v>
      </c>
      <c r="J851">
        <v>1426473264</v>
      </c>
      <c r="K851" s="8">
        <f t="shared" si="40"/>
        <v>42079.107222222221</v>
      </c>
      <c r="L851">
        <v>1424057664</v>
      </c>
      <c r="M851" s="8">
        <f t="shared" si="41"/>
        <v>42051.148888888885</v>
      </c>
      <c r="N851">
        <v>115</v>
      </c>
      <c r="O851" t="b">
        <v>0</v>
      </c>
      <c r="P851" s="7">
        <f>E851/D851</f>
        <v>1.1990000000000001</v>
      </c>
      <c r="Q851" s="6">
        <f>IF(N851&gt;0,E851/N851,0)</f>
        <v>41.704347826086959</v>
      </c>
      <c r="R851" t="b">
        <v>1</v>
      </c>
      <c r="S851" s="6" t="s">
        <v>8281</v>
      </c>
      <c r="T851" s="6" t="s">
        <v>8283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tr">
        <f t="shared" si="39"/>
        <v>1000 to 4999</v>
      </c>
      <c r="H852" t="s">
        <v>8222</v>
      </c>
      <c r="I852" t="s">
        <v>8244</v>
      </c>
      <c r="J852">
        <v>1461560340</v>
      </c>
      <c r="K852" s="8">
        <f t="shared" si="40"/>
        <v>42485.207638888889</v>
      </c>
      <c r="L852">
        <v>1458762717</v>
      </c>
      <c r="M852" s="8">
        <f t="shared" si="41"/>
        <v>42452.827743055561</v>
      </c>
      <c r="N852">
        <v>133</v>
      </c>
      <c r="O852" t="b">
        <v>0</v>
      </c>
      <c r="P852" s="7">
        <f>E852/D852</f>
        <v>1.55175</v>
      </c>
      <c r="Q852" s="6">
        <f>IF(N852&gt;0,E852/N852,0)</f>
        <v>46.669172932330824</v>
      </c>
      <c r="R852" t="b">
        <v>1</v>
      </c>
      <c r="S852" s="6" t="s">
        <v>8281</v>
      </c>
      <c r="T852" s="6" t="s">
        <v>8283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tr">
        <f t="shared" si="39"/>
        <v>1000 to 4999</v>
      </c>
      <c r="H853" t="s">
        <v>8228</v>
      </c>
      <c r="I853" t="s">
        <v>8247</v>
      </c>
      <c r="J853">
        <v>1469994300</v>
      </c>
      <c r="K853" s="8">
        <f t="shared" si="40"/>
        <v>42582.822916666672</v>
      </c>
      <c r="L853">
        <v>1464815253</v>
      </c>
      <c r="M853" s="8">
        <f t="shared" si="41"/>
        <v>42522.880243055552</v>
      </c>
      <c r="N853">
        <v>70</v>
      </c>
      <c r="O853" t="b">
        <v>0</v>
      </c>
      <c r="P853" s="7">
        <f>E853/D853</f>
        <v>1.3045</v>
      </c>
      <c r="Q853" s="6">
        <f>IF(N853&gt;0,E853/N853,0)</f>
        <v>37.271428571428572</v>
      </c>
      <c r="R853" t="b">
        <v>1</v>
      </c>
      <c r="S853" s="6" t="s">
        <v>8281</v>
      </c>
      <c r="T853" s="6" t="s">
        <v>8283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tr">
        <f t="shared" si="39"/>
        <v>1000 to 4999</v>
      </c>
      <c r="H854" t="s">
        <v>8222</v>
      </c>
      <c r="I854" t="s">
        <v>8244</v>
      </c>
      <c r="J854">
        <v>1477342800</v>
      </c>
      <c r="K854" s="8">
        <f t="shared" si="40"/>
        <v>42667.875</v>
      </c>
      <c r="L854">
        <v>1476386395</v>
      </c>
      <c r="M854" s="8">
        <f t="shared" si="41"/>
        <v>42656.805497685185</v>
      </c>
      <c r="N854">
        <v>62</v>
      </c>
      <c r="O854" t="b">
        <v>0</v>
      </c>
      <c r="P854" s="7">
        <f>E854/D854</f>
        <v>1.0497142857142858</v>
      </c>
      <c r="Q854" s="6">
        <f>IF(N854&gt;0,E854/N854,0)</f>
        <v>59.258064516129032</v>
      </c>
      <c r="R854" t="b">
        <v>1</v>
      </c>
      <c r="S854" s="6" t="s">
        <v>8281</v>
      </c>
      <c r="T854" s="6" t="s">
        <v>8283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tr">
        <f t="shared" si="39"/>
        <v>Less Than 1000</v>
      </c>
      <c r="H855" t="s">
        <v>8222</v>
      </c>
      <c r="I855" t="s">
        <v>8244</v>
      </c>
      <c r="J855">
        <v>1424116709</v>
      </c>
      <c r="K855" s="8">
        <f t="shared" si="40"/>
        <v>42051.832280092596</v>
      </c>
      <c r="L855">
        <v>1421524709</v>
      </c>
      <c r="M855" s="8">
        <f t="shared" si="41"/>
        <v>42021.832280092596</v>
      </c>
      <c r="N855">
        <v>10</v>
      </c>
      <c r="O855" t="b">
        <v>0</v>
      </c>
      <c r="P855" s="7">
        <f>E855/D855</f>
        <v>1</v>
      </c>
      <c r="Q855" s="6">
        <f>IF(N855&gt;0,E855/N855,0)</f>
        <v>30</v>
      </c>
      <c r="R855" t="b">
        <v>1</v>
      </c>
      <c r="S855" s="6" t="s">
        <v>8281</v>
      </c>
      <c r="T855" s="6" t="s">
        <v>8283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tr">
        <f t="shared" si="39"/>
        <v>25000 to 29999</v>
      </c>
      <c r="H856" t="s">
        <v>8222</v>
      </c>
      <c r="I856" t="s">
        <v>8244</v>
      </c>
      <c r="J856">
        <v>1482901546</v>
      </c>
      <c r="K856" s="8">
        <f t="shared" si="40"/>
        <v>42732.212337962963</v>
      </c>
      <c r="L856">
        <v>1480309546</v>
      </c>
      <c r="M856" s="8">
        <f t="shared" si="41"/>
        <v>42702.212337962963</v>
      </c>
      <c r="N856">
        <v>499</v>
      </c>
      <c r="O856" t="b">
        <v>0</v>
      </c>
      <c r="P856" s="7">
        <f>E856/D856</f>
        <v>1.1822050359712231</v>
      </c>
      <c r="Q856" s="6">
        <f>IF(N856&gt;0,E856/N856,0)</f>
        <v>65.8623246492986</v>
      </c>
      <c r="R856" t="b">
        <v>1</v>
      </c>
      <c r="S856" s="6" t="s">
        <v>8281</v>
      </c>
      <c r="T856" s="6" t="s">
        <v>8283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tr">
        <f t="shared" si="39"/>
        <v>1000 to 4999</v>
      </c>
      <c r="H857" t="s">
        <v>8222</v>
      </c>
      <c r="I857" t="s">
        <v>8244</v>
      </c>
      <c r="J857">
        <v>1469329217</v>
      </c>
      <c r="K857" s="8">
        <f t="shared" si="40"/>
        <v>42575.125196759262</v>
      </c>
      <c r="L857">
        <v>1466737217</v>
      </c>
      <c r="M857" s="8">
        <f t="shared" si="41"/>
        <v>42545.125196759262</v>
      </c>
      <c r="N857">
        <v>47</v>
      </c>
      <c r="O857" t="b">
        <v>0</v>
      </c>
      <c r="P857" s="7">
        <f>E857/D857</f>
        <v>1.0344827586206897</v>
      </c>
      <c r="Q857" s="6">
        <f>IF(N857&gt;0,E857/N857,0)</f>
        <v>31.914893617021278</v>
      </c>
      <c r="R857" t="b">
        <v>1</v>
      </c>
      <c r="S857" s="6" t="s">
        <v>8281</v>
      </c>
      <c r="T857" s="6" t="s">
        <v>8283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tr">
        <f t="shared" si="39"/>
        <v>Less Than 1000</v>
      </c>
      <c r="H858" t="s">
        <v>8234</v>
      </c>
      <c r="I858" t="s">
        <v>8247</v>
      </c>
      <c r="J858">
        <v>1477422000</v>
      </c>
      <c r="K858" s="8">
        <f t="shared" si="40"/>
        <v>42668.791666666672</v>
      </c>
      <c r="L858">
        <v>1472282956</v>
      </c>
      <c r="M858" s="8">
        <f t="shared" si="41"/>
        <v>42609.311990740738</v>
      </c>
      <c r="N858">
        <v>28</v>
      </c>
      <c r="O858" t="b">
        <v>0</v>
      </c>
      <c r="P858" s="7">
        <f>E858/D858</f>
        <v>2.1800000000000002</v>
      </c>
      <c r="Q858" s="6">
        <f>IF(N858&gt;0,E858/N858,0)</f>
        <v>19.464285714285715</v>
      </c>
      <c r="R858" t="b">
        <v>1</v>
      </c>
      <c r="S858" s="6" t="s">
        <v>8281</v>
      </c>
      <c r="T858" s="6" t="s">
        <v>8283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tr">
        <f t="shared" si="39"/>
        <v>1000 to 4999</v>
      </c>
      <c r="H859" t="s">
        <v>8225</v>
      </c>
      <c r="I859" t="s">
        <v>8247</v>
      </c>
      <c r="J859">
        <v>1448463431</v>
      </c>
      <c r="K859" s="8">
        <f t="shared" si="40"/>
        <v>42333.623043981483</v>
      </c>
      <c r="L859">
        <v>1444831031</v>
      </c>
      <c r="M859" s="8">
        <f t="shared" si="41"/>
        <v>42291.581377314811</v>
      </c>
      <c r="N859">
        <v>24</v>
      </c>
      <c r="O859" t="b">
        <v>0</v>
      </c>
      <c r="P859" s="7">
        <f>E859/D859</f>
        <v>1</v>
      </c>
      <c r="Q859" s="6">
        <f>IF(N859&gt;0,E859/N859,0)</f>
        <v>50</v>
      </c>
      <c r="R859" t="b">
        <v>1</v>
      </c>
      <c r="S859" s="6" t="s">
        <v>8281</v>
      </c>
      <c r="T859" s="6" t="s">
        <v>8283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tr">
        <f t="shared" si="39"/>
        <v>1000 to 4999</v>
      </c>
      <c r="H860" t="s">
        <v>8223</v>
      </c>
      <c r="I860" t="s">
        <v>8245</v>
      </c>
      <c r="J860">
        <v>1429138740</v>
      </c>
      <c r="K860" s="8">
        <f t="shared" si="40"/>
        <v>42109.957638888889</v>
      </c>
      <c r="L860">
        <v>1426528418</v>
      </c>
      <c r="M860" s="8">
        <f t="shared" si="41"/>
        <v>42079.745578703703</v>
      </c>
      <c r="N860">
        <v>76</v>
      </c>
      <c r="O860" t="b">
        <v>0</v>
      </c>
      <c r="P860" s="7">
        <f>E860/D860</f>
        <v>1.4400583333333332</v>
      </c>
      <c r="Q860" s="6">
        <f>IF(N860&gt;0,E860/N860,0)</f>
        <v>22.737763157894737</v>
      </c>
      <c r="R860" t="b">
        <v>1</v>
      </c>
      <c r="S860" s="6" t="s">
        <v>8281</v>
      </c>
      <c r="T860" s="6" t="s">
        <v>8283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tr">
        <f t="shared" si="39"/>
        <v>1000 to 4999</v>
      </c>
      <c r="H861" t="s">
        <v>8222</v>
      </c>
      <c r="I861" t="s">
        <v>8244</v>
      </c>
      <c r="J861">
        <v>1433376000</v>
      </c>
      <c r="K861" s="8">
        <f t="shared" si="40"/>
        <v>42159</v>
      </c>
      <c r="L861">
        <v>1430768468</v>
      </c>
      <c r="M861" s="8">
        <f t="shared" si="41"/>
        <v>42128.820231481484</v>
      </c>
      <c r="N861">
        <v>98</v>
      </c>
      <c r="O861" t="b">
        <v>0</v>
      </c>
      <c r="P861" s="7">
        <f>E861/D861</f>
        <v>1.0467500000000001</v>
      </c>
      <c r="Q861" s="6">
        <f>IF(N861&gt;0,E861/N861,0)</f>
        <v>42.724489795918366</v>
      </c>
      <c r="R861" t="b">
        <v>1</v>
      </c>
      <c r="S861" s="6" t="s">
        <v>8281</v>
      </c>
      <c r="T861" s="6" t="s">
        <v>8283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tr">
        <f t="shared" si="39"/>
        <v>10000 to 14999</v>
      </c>
      <c r="H862" t="s">
        <v>8222</v>
      </c>
      <c r="I862" t="s">
        <v>8244</v>
      </c>
      <c r="J862">
        <v>1385123713</v>
      </c>
      <c r="K862" s="8">
        <f t="shared" si="40"/>
        <v>41600.524456018517</v>
      </c>
      <c r="L862">
        <v>1382528113</v>
      </c>
      <c r="M862" s="8">
        <f t="shared" si="41"/>
        <v>41570.482789351852</v>
      </c>
      <c r="N862">
        <v>48</v>
      </c>
      <c r="O862" t="b">
        <v>0</v>
      </c>
      <c r="P862" s="7">
        <f>E862/D862</f>
        <v>0.18142857142857144</v>
      </c>
      <c r="Q862" s="6">
        <f>IF(N862&gt;0,E862/N862,0)</f>
        <v>52.916666666666664</v>
      </c>
      <c r="R862" t="b">
        <v>0</v>
      </c>
      <c r="S862" s="6" t="s">
        <v>8281</v>
      </c>
      <c r="T862" s="6" t="s">
        <v>8284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tr">
        <f t="shared" si="39"/>
        <v>1000 to 4999</v>
      </c>
      <c r="H863" t="s">
        <v>8222</v>
      </c>
      <c r="I863" t="s">
        <v>8244</v>
      </c>
      <c r="J863">
        <v>1474067404</v>
      </c>
      <c r="K863" s="8">
        <f t="shared" si="40"/>
        <v>42629.965324074074</v>
      </c>
      <c r="L863">
        <v>1471475404</v>
      </c>
      <c r="M863" s="8">
        <f t="shared" si="41"/>
        <v>42599.965324074074</v>
      </c>
      <c r="N863">
        <v>2</v>
      </c>
      <c r="O863" t="b">
        <v>0</v>
      </c>
      <c r="P863" s="7">
        <f>E863/D863</f>
        <v>2.2444444444444444E-2</v>
      </c>
      <c r="Q863" s="6">
        <f>IF(N863&gt;0,E863/N863,0)</f>
        <v>50.5</v>
      </c>
      <c r="R863" t="b">
        <v>0</v>
      </c>
      <c r="S863" s="6" t="s">
        <v>8281</v>
      </c>
      <c r="T863" s="6" t="s">
        <v>8284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tr">
        <f t="shared" si="39"/>
        <v>Not within Scope</v>
      </c>
      <c r="H864" t="s">
        <v>8223</v>
      </c>
      <c r="I864" t="s">
        <v>8245</v>
      </c>
      <c r="J864">
        <v>1384179548</v>
      </c>
      <c r="K864" s="8">
        <f t="shared" si="40"/>
        <v>41589.596620370372</v>
      </c>
      <c r="L864">
        <v>1381583948</v>
      </c>
      <c r="M864" s="8">
        <f t="shared" si="41"/>
        <v>41559.5549537037</v>
      </c>
      <c r="N864">
        <v>4</v>
      </c>
      <c r="O864" t="b">
        <v>0</v>
      </c>
      <c r="P864" s="7">
        <f>E864/D864</f>
        <v>3.3999999999999998E-3</v>
      </c>
      <c r="Q864" s="6">
        <f>IF(N864&gt;0,E864/N864,0)</f>
        <v>42.5</v>
      </c>
      <c r="R864" t="b">
        <v>0</v>
      </c>
      <c r="S864" s="6" t="s">
        <v>8281</v>
      </c>
      <c r="T864" s="6" t="s">
        <v>8284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tr">
        <f t="shared" si="39"/>
        <v>1000 to 4999</v>
      </c>
      <c r="H865" t="s">
        <v>8222</v>
      </c>
      <c r="I865" t="s">
        <v>8244</v>
      </c>
      <c r="J865">
        <v>1329014966</v>
      </c>
      <c r="K865" s="8">
        <f t="shared" si="40"/>
        <v>40951.117662037039</v>
      </c>
      <c r="L865">
        <v>1326422966</v>
      </c>
      <c r="M865" s="8">
        <f t="shared" si="41"/>
        <v>40921.117662037039</v>
      </c>
      <c r="N865">
        <v>5</v>
      </c>
      <c r="O865" t="b">
        <v>0</v>
      </c>
      <c r="P865" s="7">
        <f>E865/D865</f>
        <v>4.4999999999999998E-2</v>
      </c>
      <c r="Q865" s="6">
        <f>IF(N865&gt;0,E865/N865,0)</f>
        <v>18</v>
      </c>
      <c r="R865" t="b">
        <v>0</v>
      </c>
      <c r="S865" s="6" t="s">
        <v>8281</v>
      </c>
      <c r="T865" s="6" t="s">
        <v>8284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tr">
        <f t="shared" si="39"/>
        <v>5000 to 9999</v>
      </c>
      <c r="H866" t="s">
        <v>8222</v>
      </c>
      <c r="I866" t="s">
        <v>8244</v>
      </c>
      <c r="J866">
        <v>1381917540</v>
      </c>
      <c r="K866" s="8">
        <f t="shared" si="40"/>
        <v>41563.415972222225</v>
      </c>
      <c r="L866">
        <v>1379990038</v>
      </c>
      <c r="M866" s="8">
        <f t="shared" si="41"/>
        <v>41541.106921296298</v>
      </c>
      <c r="N866">
        <v>79</v>
      </c>
      <c r="O866" t="b">
        <v>0</v>
      </c>
      <c r="P866" s="7">
        <f>E866/D866</f>
        <v>0.41538461538461541</v>
      </c>
      <c r="Q866" s="6">
        <f>IF(N866&gt;0,E866/N866,0)</f>
        <v>34.177215189873415</v>
      </c>
      <c r="R866" t="b">
        <v>0</v>
      </c>
      <c r="S866" s="6" t="s">
        <v>8281</v>
      </c>
      <c r="T866" s="6" t="s">
        <v>8284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tr">
        <f t="shared" si="39"/>
        <v>1000 to 4999</v>
      </c>
      <c r="H867" t="s">
        <v>8222</v>
      </c>
      <c r="I867" t="s">
        <v>8244</v>
      </c>
      <c r="J867">
        <v>1358361197</v>
      </c>
      <c r="K867" s="8">
        <f t="shared" si="40"/>
        <v>41290.77311342593</v>
      </c>
      <c r="L867">
        <v>1353177197</v>
      </c>
      <c r="M867" s="8">
        <f t="shared" si="41"/>
        <v>41230.77311342593</v>
      </c>
      <c r="N867">
        <v>2</v>
      </c>
      <c r="O867" t="b">
        <v>0</v>
      </c>
      <c r="P867" s="7">
        <f>E867/D867</f>
        <v>2.0454545454545454E-2</v>
      </c>
      <c r="Q867" s="6">
        <f>IF(N867&gt;0,E867/N867,0)</f>
        <v>22.5</v>
      </c>
      <c r="R867" t="b">
        <v>0</v>
      </c>
      <c r="S867" s="6" t="s">
        <v>8281</v>
      </c>
      <c r="T867" s="6" t="s">
        <v>8284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tr">
        <f t="shared" si="39"/>
        <v>1000 to 4999</v>
      </c>
      <c r="H868" t="s">
        <v>8222</v>
      </c>
      <c r="I868" t="s">
        <v>8244</v>
      </c>
      <c r="J868">
        <v>1425136200</v>
      </c>
      <c r="K868" s="8">
        <f t="shared" si="40"/>
        <v>42063.631944444445</v>
      </c>
      <c r="L868">
        <v>1421853518</v>
      </c>
      <c r="M868" s="8">
        <f t="shared" si="41"/>
        <v>42025.637939814813</v>
      </c>
      <c r="N868">
        <v>11</v>
      </c>
      <c r="O868" t="b">
        <v>0</v>
      </c>
      <c r="P868" s="7">
        <f>E868/D868</f>
        <v>0.18285714285714286</v>
      </c>
      <c r="Q868" s="6">
        <f>IF(N868&gt;0,E868/N868,0)</f>
        <v>58.18181818181818</v>
      </c>
      <c r="R868" t="b">
        <v>0</v>
      </c>
      <c r="S868" s="6" t="s">
        <v>8281</v>
      </c>
      <c r="T868" s="6" t="s">
        <v>8284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tr">
        <f t="shared" si="39"/>
        <v>5000 to 9999</v>
      </c>
      <c r="H869" t="s">
        <v>8222</v>
      </c>
      <c r="I869" t="s">
        <v>8244</v>
      </c>
      <c r="J869">
        <v>1259643540</v>
      </c>
      <c r="K869" s="8">
        <f t="shared" si="40"/>
        <v>40148.207638888889</v>
      </c>
      <c r="L869">
        <v>1254450706</v>
      </c>
      <c r="M869" s="8">
        <f t="shared" si="41"/>
        <v>40088.105393518519</v>
      </c>
      <c r="N869">
        <v>11</v>
      </c>
      <c r="O869" t="b">
        <v>0</v>
      </c>
      <c r="P869" s="7">
        <f>E869/D869</f>
        <v>0.2402</v>
      </c>
      <c r="Q869" s="6">
        <f>IF(N869&gt;0,E869/N869,0)</f>
        <v>109.18181818181819</v>
      </c>
      <c r="R869" t="b">
        <v>0</v>
      </c>
      <c r="S869" s="6" t="s">
        <v>8281</v>
      </c>
      <c r="T869" s="6" t="s">
        <v>8284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tr">
        <f t="shared" si="39"/>
        <v>45000 to 49999</v>
      </c>
      <c r="H870" t="s">
        <v>8222</v>
      </c>
      <c r="I870" t="s">
        <v>8244</v>
      </c>
      <c r="J870">
        <v>1389055198</v>
      </c>
      <c r="K870" s="8">
        <f t="shared" si="40"/>
        <v>41646.027754629627</v>
      </c>
      <c r="L870">
        <v>1386463198</v>
      </c>
      <c r="M870" s="8">
        <f t="shared" si="41"/>
        <v>41616.027754629627</v>
      </c>
      <c r="N870">
        <v>1</v>
      </c>
      <c r="O870" t="b">
        <v>0</v>
      </c>
      <c r="P870" s="7">
        <f>E870/D870</f>
        <v>1.1111111111111111E-3</v>
      </c>
      <c r="Q870" s="6">
        <f>IF(N870&gt;0,E870/N870,0)</f>
        <v>50</v>
      </c>
      <c r="R870" t="b">
        <v>0</v>
      </c>
      <c r="S870" s="6" t="s">
        <v>8281</v>
      </c>
      <c r="T870" s="6" t="s">
        <v>8284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tr">
        <f t="shared" si="39"/>
        <v>5000 to 9999</v>
      </c>
      <c r="H871" t="s">
        <v>8222</v>
      </c>
      <c r="I871" t="s">
        <v>8244</v>
      </c>
      <c r="J871">
        <v>1365448657</v>
      </c>
      <c r="K871" s="8">
        <f t="shared" si="40"/>
        <v>41372.803900462961</v>
      </c>
      <c r="L871">
        <v>1362860257</v>
      </c>
      <c r="M871" s="8">
        <f t="shared" si="41"/>
        <v>41342.845567129632</v>
      </c>
      <c r="N871">
        <v>3</v>
      </c>
      <c r="O871" t="b">
        <v>0</v>
      </c>
      <c r="P871" s="7">
        <f>E871/D871</f>
        <v>0.11818181818181818</v>
      </c>
      <c r="Q871" s="6">
        <f>IF(N871&gt;0,E871/N871,0)</f>
        <v>346.66666666666669</v>
      </c>
      <c r="R871" t="b">
        <v>0</v>
      </c>
      <c r="S871" s="6" t="s">
        <v>8281</v>
      </c>
      <c r="T871" s="6" t="s">
        <v>8284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tr">
        <f t="shared" si="39"/>
        <v>20000 to 24999</v>
      </c>
      <c r="H872" t="s">
        <v>8223</v>
      </c>
      <c r="I872" t="s">
        <v>8245</v>
      </c>
      <c r="J872">
        <v>1377995523</v>
      </c>
      <c r="K872" s="8">
        <f t="shared" si="40"/>
        <v>41518.022256944445</v>
      </c>
      <c r="L872">
        <v>1375403523</v>
      </c>
      <c r="M872" s="8">
        <f t="shared" si="41"/>
        <v>41488.022256944445</v>
      </c>
      <c r="N872">
        <v>5</v>
      </c>
      <c r="O872" t="b">
        <v>0</v>
      </c>
      <c r="P872" s="7">
        <f>E872/D872</f>
        <v>3.0999999999999999E-3</v>
      </c>
      <c r="Q872" s="6">
        <f>IF(N872&gt;0,E872/N872,0)</f>
        <v>12.4</v>
      </c>
      <c r="R872" t="b">
        <v>0</v>
      </c>
      <c r="S872" s="6" t="s">
        <v>8281</v>
      </c>
      <c r="T872" s="6" t="s">
        <v>8284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tr">
        <f t="shared" si="39"/>
        <v>5000 to 9999</v>
      </c>
      <c r="H873" t="s">
        <v>8222</v>
      </c>
      <c r="I873" t="s">
        <v>8244</v>
      </c>
      <c r="J873">
        <v>1385735295</v>
      </c>
      <c r="K873" s="8">
        <f t="shared" si="40"/>
        <v>41607.602951388886</v>
      </c>
      <c r="L873">
        <v>1383139695</v>
      </c>
      <c r="M873" s="8">
        <f t="shared" si="41"/>
        <v>41577.561284722222</v>
      </c>
      <c r="N873">
        <v>12</v>
      </c>
      <c r="O873" t="b">
        <v>0</v>
      </c>
      <c r="P873" s="7">
        <f>E873/D873</f>
        <v>5.4166666666666669E-2</v>
      </c>
      <c r="Q873" s="6">
        <f>IF(N873&gt;0,E873/N873,0)</f>
        <v>27.083333333333332</v>
      </c>
      <c r="R873" t="b">
        <v>0</v>
      </c>
      <c r="S873" s="6" t="s">
        <v>8281</v>
      </c>
      <c r="T873" s="6" t="s">
        <v>8284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tr">
        <f t="shared" si="39"/>
        <v>5000 to 9999</v>
      </c>
      <c r="H874" t="s">
        <v>8222</v>
      </c>
      <c r="I874" t="s">
        <v>8244</v>
      </c>
      <c r="J874">
        <v>1299786527</v>
      </c>
      <c r="K874" s="8">
        <f t="shared" si="40"/>
        <v>40612.825543981482</v>
      </c>
      <c r="L874">
        <v>1295898527</v>
      </c>
      <c r="M874" s="8">
        <f t="shared" si="41"/>
        <v>40567.825543981482</v>
      </c>
      <c r="N874">
        <v>2</v>
      </c>
      <c r="O874" t="b">
        <v>0</v>
      </c>
      <c r="P874" s="7">
        <f>E874/D874</f>
        <v>8.1250000000000003E-3</v>
      </c>
      <c r="Q874" s="6">
        <f>IF(N874&gt;0,E874/N874,0)</f>
        <v>32.5</v>
      </c>
      <c r="R874" t="b">
        <v>0</v>
      </c>
      <c r="S874" s="6" t="s">
        <v>8281</v>
      </c>
      <c r="T874" s="6" t="s">
        <v>8284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tr">
        <f t="shared" si="39"/>
        <v>1000 to 4999</v>
      </c>
      <c r="H875" t="s">
        <v>8222</v>
      </c>
      <c r="I875" t="s">
        <v>8244</v>
      </c>
      <c r="J875">
        <v>1352610040</v>
      </c>
      <c r="K875" s="8">
        <f t="shared" si="40"/>
        <v>41224.208796296298</v>
      </c>
      <c r="L875">
        <v>1349150440</v>
      </c>
      <c r="M875" s="8">
        <f t="shared" si="41"/>
        <v>41184.167129629634</v>
      </c>
      <c r="N875">
        <v>5</v>
      </c>
      <c r="O875" t="b">
        <v>0</v>
      </c>
      <c r="P875" s="7">
        <f>E875/D875</f>
        <v>1.2857142857142857E-2</v>
      </c>
      <c r="Q875" s="6">
        <f>IF(N875&gt;0,E875/N875,0)</f>
        <v>9</v>
      </c>
      <c r="R875" t="b">
        <v>0</v>
      </c>
      <c r="S875" s="6" t="s">
        <v>8281</v>
      </c>
      <c r="T875" s="6" t="s">
        <v>8284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tr">
        <f t="shared" si="39"/>
        <v>1000 to 4999</v>
      </c>
      <c r="H876" t="s">
        <v>8222</v>
      </c>
      <c r="I876" t="s">
        <v>8244</v>
      </c>
      <c r="J876">
        <v>1367676034</v>
      </c>
      <c r="K876" s="8">
        <f t="shared" si="40"/>
        <v>41398.583726851852</v>
      </c>
      <c r="L876">
        <v>1365084034</v>
      </c>
      <c r="M876" s="8">
        <f t="shared" si="41"/>
        <v>41368.583726851852</v>
      </c>
      <c r="N876">
        <v>21</v>
      </c>
      <c r="O876" t="b">
        <v>0</v>
      </c>
      <c r="P876" s="7">
        <f>E876/D876</f>
        <v>0.24333333333333335</v>
      </c>
      <c r="Q876" s="6">
        <f>IF(N876&gt;0,E876/N876,0)</f>
        <v>34.761904761904759</v>
      </c>
      <c r="R876" t="b">
        <v>0</v>
      </c>
      <c r="S876" s="6" t="s">
        <v>8281</v>
      </c>
      <c r="T876" s="6" t="s">
        <v>8284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tr">
        <f t="shared" si="39"/>
        <v>5000 to 9999</v>
      </c>
      <c r="H877" t="s">
        <v>8222</v>
      </c>
      <c r="I877" t="s">
        <v>8244</v>
      </c>
      <c r="J877">
        <v>1442856131</v>
      </c>
      <c r="K877" s="8">
        <f t="shared" si="40"/>
        <v>42268.723738425921</v>
      </c>
      <c r="L877">
        <v>1441128131</v>
      </c>
      <c r="M877" s="8">
        <f t="shared" si="41"/>
        <v>42248.723738425921</v>
      </c>
      <c r="N877">
        <v>0</v>
      </c>
      <c r="O877" t="b">
        <v>0</v>
      </c>
      <c r="P877" s="7">
        <f>E877/D877</f>
        <v>0</v>
      </c>
      <c r="Q877" s="6">
        <f>IF(N877&gt;0,E877/N877,0)</f>
        <v>0</v>
      </c>
      <c r="R877" t="b">
        <v>0</v>
      </c>
      <c r="S877" s="6" t="s">
        <v>8281</v>
      </c>
      <c r="T877" s="6" t="s">
        <v>8284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tr">
        <f t="shared" si="39"/>
        <v>1000 to 4999</v>
      </c>
      <c r="H878" t="s">
        <v>8223</v>
      </c>
      <c r="I878" t="s">
        <v>8245</v>
      </c>
      <c r="J878">
        <v>1359978927</v>
      </c>
      <c r="K878" s="8">
        <f t="shared" si="40"/>
        <v>41309.496840277774</v>
      </c>
      <c r="L878">
        <v>1357127727</v>
      </c>
      <c r="M878" s="8">
        <f t="shared" si="41"/>
        <v>41276.496840277774</v>
      </c>
      <c r="N878">
        <v>45</v>
      </c>
      <c r="O878" t="b">
        <v>0</v>
      </c>
      <c r="P878" s="7">
        <f>E878/D878</f>
        <v>0.40799492385786801</v>
      </c>
      <c r="Q878" s="6">
        <f>IF(N878&gt;0,E878/N878,0)</f>
        <v>28.577777777777779</v>
      </c>
      <c r="R878" t="b">
        <v>0</v>
      </c>
      <c r="S878" s="6" t="s">
        <v>8281</v>
      </c>
      <c r="T878" s="6" t="s">
        <v>8284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tr">
        <f t="shared" si="39"/>
        <v>1000 to 4999</v>
      </c>
      <c r="H879" t="s">
        <v>8222</v>
      </c>
      <c r="I879" t="s">
        <v>8244</v>
      </c>
      <c r="J879">
        <v>1387479360</v>
      </c>
      <c r="K879" s="8">
        <f t="shared" si="40"/>
        <v>41627.788888888892</v>
      </c>
      <c r="L879">
        <v>1384887360</v>
      </c>
      <c r="M879" s="8">
        <f t="shared" si="41"/>
        <v>41597.788888888892</v>
      </c>
      <c r="N879">
        <v>29</v>
      </c>
      <c r="O879" t="b">
        <v>0</v>
      </c>
      <c r="P879" s="7">
        <f>E879/D879</f>
        <v>0.67549999999999999</v>
      </c>
      <c r="Q879" s="6">
        <f>IF(N879&gt;0,E879/N879,0)</f>
        <v>46.586206896551722</v>
      </c>
      <c r="R879" t="b">
        <v>0</v>
      </c>
      <c r="S879" s="6" t="s">
        <v>8281</v>
      </c>
      <c r="T879" s="6" t="s">
        <v>8284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tr">
        <f t="shared" si="39"/>
        <v>5000 to 9999</v>
      </c>
      <c r="H880" t="s">
        <v>8222</v>
      </c>
      <c r="I880" t="s">
        <v>8244</v>
      </c>
      <c r="J880">
        <v>1293082524</v>
      </c>
      <c r="K880" s="8">
        <f t="shared" si="40"/>
        <v>40535.232916666668</v>
      </c>
      <c r="L880">
        <v>1290490524</v>
      </c>
      <c r="M880" s="8">
        <f t="shared" si="41"/>
        <v>40505.232916666668</v>
      </c>
      <c r="N880">
        <v>2</v>
      </c>
      <c r="O880" t="b">
        <v>0</v>
      </c>
      <c r="P880" s="7">
        <f>E880/D880</f>
        <v>1.2999999999999999E-2</v>
      </c>
      <c r="Q880" s="6">
        <f>IF(N880&gt;0,E880/N880,0)</f>
        <v>32.5</v>
      </c>
      <c r="R880" t="b">
        <v>0</v>
      </c>
      <c r="S880" s="6" t="s">
        <v>8281</v>
      </c>
      <c r="T880" s="6" t="s">
        <v>8284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tr">
        <f t="shared" si="39"/>
        <v>1000 to 4999</v>
      </c>
      <c r="H881" t="s">
        <v>8222</v>
      </c>
      <c r="I881" t="s">
        <v>8244</v>
      </c>
      <c r="J881">
        <v>1338321305</v>
      </c>
      <c r="K881" s="8">
        <f t="shared" si="40"/>
        <v>41058.829918981479</v>
      </c>
      <c r="L881">
        <v>1336506905</v>
      </c>
      <c r="M881" s="8">
        <f t="shared" si="41"/>
        <v>41037.829918981479</v>
      </c>
      <c r="N881">
        <v>30</v>
      </c>
      <c r="O881" t="b">
        <v>0</v>
      </c>
      <c r="P881" s="7">
        <f>E881/D881</f>
        <v>0.30666666666666664</v>
      </c>
      <c r="Q881" s="6">
        <f>IF(N881&gt;0,E881/N881,0)</f>
        <v>21.466666666666665</v>
      </c>
      <c r="R881" t="b">
        <v>0</v>
      </c>
      <c r="S881" s="6" t="s">
        <v>8281</v>
      </c>
      <c r="T881" s="6" t="s">
        <v>8284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tr">
        <f t="shared" si="39"/>
        <v>1000 to 4999</v>
      </c>
      <c r="H882" t="s">
        <v>8222</v>
      </c>
      <c r="I882" t="s">
        <v>8244</v>
      </c>
      <c r="J882">
        <v>1351582938</v>
      </c>
      <c r="K882" s="8">
        <f t="shared" si="40"/>
        <v>41212.32104166667</v>
      </c>
      <c r="L882">
        <v>1348731738</v>
      </c>
      <c r="M882" s="8">
        <f t="shared" si="41"/>
        <v>41179.32104166667</v>
      </c>
      <c r="N882">
        <v>8</v>
      </c>
      <c r="O882" t="b">
        <v>0</v>
      </c>
      <c r="P882" s="7">
        <f>E882/D882</f>
        <v>2.9894179894179893E-2</v>
      </c>
      <c r="Q882" s="6">
        <f>IF(N882&gt;0,E882/N882,0)</f>
        <v>14.125</v>
      </c>
      <c r="R882" t="b">
        <v>0</v>
      </c>
      <c r="S882" s="6" t="s">
        <v>8281</v>
      </c>
      <c r="T882" s="6" t="s">
        <v>8285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tr">
        <f t="shared" si="39"/>
        <v>1000 to 4999</v>
      </c>
      <c r="H883" t="s">
        <v>8222</v>
      </c>
      <c r="I883" t="s">
        <v>8244</v>
      </c>
      <c r="J883">
        <v>1326520886</v>
      </c>
      <c r="K883" s="8">
        <f t="shared" si="40"/>
        <v>40922.25099537037</v>
      </c>
      <c r="L883">
        <v>1322632886</v>
      </c>
      <c r="M883" s="8">
        <f t="shared" si="41"/>
        <v>40877.25099537037</v>
      </c>
      <c r="N883">
        <v>1</v>
      </c>
      <c r="O883" t="b">
        <v>0</v>
      </c>
      <c r="P883" s="7">
        <f>E883/D883</f>
        <v>8.0000000000000002E-3</v>
      </c>
      <c r="Q883" s="6">
        <f>IF(N883&gt;0,E883/N883,0)</f>
        <v>30</v>
      </c>
      <c r="R883" t="b">
        <v>0</v>
      </c>
      <c r="S883" s="6" t="s">
        <v>8281</v>
      </c>
      <c r="T883" s="6" t="s">
        <v>8285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tr">
        <f t="shared" si="39"/>
        <v>1000 to 4999</v>
      </c>
      <c r="H884" t="s">
        <v>8222</v>
      </c>
      <c r="I884" t="s">
        <v>8244</v>
      </c>
      <c r="J884">
        <v>1315341550</v>
      </c>
      <c r="K884" s="8">
        <f t="shared" si="40"/>
        <v>40792.860532407409</v>
      </c>
      <c r="L884">
        <v>1312490350</v>
      </c>
      <c r="M884" s="8">
        <f t="shared" si="41"/>
        <v>40759.860532407409</v>
      </c>
      <c r="N884">
        <v>14</v>
      </c>
      <c r="O884" t="b">
        <v>0</v>
      </c>
      <c r="P884" s="7">
        <f>E884/D884</f>
        <v>0.20133333333333334</v>
      </c>
      <c r="Q884" s="6">
        <f>IF(N884&gt;0,E884/N884,0)</f>
        <v>21.571428571428573</v>
      </c>
      <c r="R884" t="b">
        <v>0</v>
      </c>
      <c r="S884" s="6" t="s">
        <v>8281</v>
      </c>
      <c r="T884" s="6" t="s">
        <v>8285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tr">
        <f t="shared" si="39"/>
        <v>5000 to 9999</v>
      </c>
      <c r="H885" t="s">
        <v>8222</v>
      </c>
      <c r="I885" t="s">
        <v>8244</v>
      </c>
      <c r="J885">
        <v>1456957635</v>
      </c>
      <c r="K885" s="8">
        <f t="shared" si="40"/>
        <v>42431.935590277775</v>
      </c>
      <c r="L885">
        <v>1451773635</v>
      </c>
      <c r="M885" s="8">
        <f t="shared" si="41"/>
        <v>42371.935590277775</v>
      </c>
      <c r="N885">
        <v>24</v>
      </c>
      <c r="O885" t="b">
        <v>0</v>
      </c>
      <c r="P885" s="7">
        <f>E885/D885</f>
        <v>0.4002</v>
      </c>
      <c r="Q885" s="6">
        <f>IF(N885&gt;0,E885/N885,0)</f>
        <v>83.375</v>
      </c>
      <c r="R885" t="b">
        <v>0</v>
      </c>
      <c r="S885" s="6" t="s">
        <v>8281</v>
      </c>
      <c r="T885" s="6" t="s">
        <v>8285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tr">
        <f t="shared" si="39"/>
        <v>1000 to 4999</v>
      </c>
      <c r="H886" t="s">
        <v>8222</v>
      </c>
      <c r="I886" t="s">
        <v>8244</v>
      </c>
      <c r="J886">
        <v>1336789860</v>
      </c>
      <c r="K886" s="8">
        <f t="shared" si="40"/>
        <v>41041.104861111111</v>
      </c>
      <c r="L886">
        <v>1331666146</v>
      </c>
      <c r="M886" s="8">
        <f t="shared" si="41"/>
        <v>40981.802615740737</v>
      </c>
      <c r="N886">
        <v>2</v>
      </c>
      <c r="O886" t="b">
        <v>0</v>
      </c>
      <c r="P886" s="7">
        <f>E886/D886</f>
        <v>0.01</v>
      </c>
      <c r="Q886" s="6">
        <f>IF(N886&gt;0,E886/N886,0)</f>
        <v>10</v>
      </c>
      <c r="R886" t="b">
        <v>0</v>
      </c>
      <c r="S886" s="6" t="s">
        <v>8281</v>
      </c>
      <c r="T886" s="6" t="s">
        <v>8285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tr">
        <f t="shared" si="39"/>
        <v>Less Than 1000</v>
      </c>
      <c r="H887" t="s">
        <v>8222</v>
      </c>
      <c r="I887" t="s">
        <v>8244</v>
      </c>
      <c r="J887">
        <v>1483137311</v>
      </c>
      <c r="K887" s="8">
        <f t="shared" si="40"/>
        <v>42734.941099537042</v>
      </c>
      <c r="L887">
        <v>1481322911</v>
      </c>
      <c r="M887" s="8">
        <f t="shared" si="41"/>
        <v>42713.941099537042</v>
      </c>
      <c r="N887">
        <v>21</v>
      </c>
      <c r="O887" t="b">
        <v>0</v>
      </c>
      <c r="P887" s="7">
        <f>E887/D887</f>
        <v>0.75</v>
      </c>
      <c r="Q887" s="6">
        <f>IF(N887&gt;0,E887/N887,0)</f>
        <v>35.714285714285715</v>
      </c>
      <c r="R887" t="b">
        <v>0</v>
      </c>
      <c r="S887" s="6" t="s">
        <v>8281</v>
      </c>
      <c r="T887" s="6" t="s">
        <v>8285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tr">
        <f t="shared" si="39"/>
        <v>Less Than 1000</v>
      </c>
      <c r="H888" t="s">
        <v>8222</v>
      </c>
      <c r="I888" t="s">
        <v>8244</v>
      </c>
      <c r="J888">
        <v>1473972813</v>
      </c>
      <c r="K888" s="8">
        <f t="shared" si="40"/>
        <v>42628.870520833334</v>
      </c>
      <c r="L888">
        <v>1471812813</v>
      </c>
      <c r="M888" s="8">
        <f t="shared" si="41"/>
        <v>42603.870520833334</v>
      </c>
      <c r="N888">
        <v>7</v>
      </c>
      <c r="O888" t="b">
        <v>0</v>
      </c>
      <c r="P888" s="7">
        <f>E888/D888</f>
        <v>0.41</v>
      </c>
      <c r="Q888" s="6">
        <f>IF(N888&gt;0,E888/N888,0)</f>
        <v>29.285714285714285</v>
      </c>
      <c r="R888" t="b">
        <v>0</v>
      </c>
      <c r="S888" s="6" t="s">
        <v>8281</v>
      </c>
      <c r="T888" s="6" t="s">
        <v>8285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tr">
        <f t="shared" si="39"/>
        <v>Less Than 1000</v>
      </c>
      <c r="H889" t="s">
        <v>8222</v>
      </c>
      <c r="I889" t="s">
        <v>8244</v>
      </c>
      <c r="J889">
        <v>1338159655</v>
      </c>
      <c r="K889" s="8">
        <f t="shared" si="40"/>
        <v>41056.958969907406</v>
      </c>
      <c r="L889">
        <v>1335567655</v>
      </c>
      <c r="M889" s="8">
        <f t="shared" si="41"/>
        <v>41026.958969907406</v>
      </c>
      <c r="N889">
        <v>0</v>
      </c>
      <c r="O889" t="b">
        <v>0</v>
      </c>
      <c r="P889" s="7">
        <f>E889/D889</f>
        <v>0</v>
      </c>
      <c r="Q889" s="6">
        <f>IF(N889&gt;0,E889/N889,0)</f>
        <v>0</v>
      </c>
      <c r="R889" t="b">
        <v>0</v>
      </c>
      <c r="S889" s="6" t="s">
        <v>8281</v>
      </c>
      <c r="T889" s="6" t="s">
        <v>8285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tr">
        <f t="shared" si="39"/>
        <v>Less Than 1000</v>
      </c>
      <c r="H890" t="s">
        <v>8222</v>
      </c>
      <c r="I890" t="s">
        <v>8244</v>
      </c>
      <c r="J890">
        <v>1314856800</v>
      </c>
      <c r="K890" s="8">
        <f t="shared" si="40"/>
        <v>40787.25</v>
      </c>
      <c r="L890">
        <v>1311789885</v>
      </c>
      <c r="M890" s="8">
        <f t="shared" si="41"/>
        <v>40751.753298611111</v>
      </c>
      <c r="N890">
        <v>4</v>
      </c>
      <c r="O890" t="b">
        <v>0</v>
      </c>
      <c r="P890" s="7">
        <f>E890/D890</f>
        <v>7.1999999999999995E-2</v>
      </c>
      <c r="Q890" s="6">
        <f>IF(N890&gt;0,E890/N890,0)</f>
        <v>18</v>
      </c>
      <c r="R890" t="b">
        <v>0</v>
      </c>
      <c r="S890" s="6" t="s">
        <v>8281</v>
      </c>
      <c r="T890" s="6" t="s">
        <v>8285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tr">
        <f t="shared" si="39"/>
        <v>25000 to 29999</v>
      </c>
      <c r="H891" t="s">
        <v>8222</v>
      </c>
      <c r="I891" t="s">
        <v>8244</v>
      </c>
      <c r="J891">
        <v>1412534943</v>
      </c>
      <c r="K891" s="8">
        <f t="shared" si="40"/>
        <v>41917.784062500003</v>
      </c>
      <c r="L891">
        <v>1409942943</v>
      </c>
      <c r="M891" s="8">
        <f t="shared" si="41"/>
        <v>41887.784062500003</v>
      </c>
      <c r="N891">
        <v>32</v>
      </c>
      <c r="O891" t="b">
        <v>0</v>
      </c>
      <c r="P891" s="7">
        <f>E891/D891</f>
        <v>9.4412800000000005E-2</v>
      </c>
      <c r="Q891" s="6">
        <f>IF(N891&gt;0,E891/N891,0)</f>
        <v>73.760000000000005</v>
      </c>
      <c r="R891" t="b">
        <v>0</v>
      </c>
      <c r="S891" s="6" t="s">
        <v>8281</v>
      </c>
      <c r="T891" s="6" t="s">
        <v>8285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tr">
        <f t="shared" si="39"/>
        <v>1000 to 4999</v>
      </c>
      <c r="H892" t="s">
        <v>8222</v>
      </c>
      <c r="I892" t="s">
        <v>8244</v>
      </c>
      <c r="J892">
        <v>1385055979</v>
      </c>
      <c r="K892" s="8">
        <f t="shared" si="40"/>
        <v>41599.740497685183</v>
      </c>
      <c r="L892">
        <v>1382460379</v>
      </c>
      <c r="M892" s="8">
        <f t="shared" si="41"/>
        <v>41569.698831018519</v>
      </c>
      <c r="N892">
        <v>4</v>
      </c>
      <c r="O892" t="b">
        <v>0</v>
      </c>
      <c r="P892" s="7">
        <f>E892/D892</f>
        <v>4.1666666666666664E-2</v>
      </c>
      <c r="Q892" s="6">
        <f>IF(N892&gt;0,E892/N892,0)</f>
        <v>31.25</v>
      </c>
      <c r="R892" t="b">
        <v>0</v>
      </c>
      <c r="S892" s="6" t="s">
        <v>8281</v>
      </c>
      <c r="T892" s="6" t="s">
        <v>8285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tr">
        <f t="shared" si="39"/>
        <v>5000 to 9999</v>
      </c>
      <c r="H893" t="s">
        <v>8222</v>
      </c>
      <c r="I893" t="s">
        <v>8244</v>
      </c>
      <c r="J893">
        <v>1408581930</v>
      </c>
      <c r="K893" s="8">
        <f t="shared" si="40"/>
        <v>41872.031597222223</v>
      </c>
      <c r="L893">
        <v>1405989930</v>
      </c>
      <c r="M893" s="8">
        <f t="shared" si="41"/>
        <v>41842.031597222223</v>
      </c>
      <c r="N893">
        <v>9</v>
      </c>
      <c r="O893" t="b">
        <v>0</v>
      </c>
      <c r="P893" s="7">
        <f>E893/D893</f>
        <v>3.2500000000000001E-2</v>
      </c>
      <c r="Q893" s="6">
        <f>IF(N893&gt;0,E893/N893,0)</f>
        <v>28.888888888888889</v>
      </c>
      <c r="R893" t="b">
        <v>0</v>
      </c>
      <c r="S893" s="6" t="s">
        <v>8281</v>
      </c>
      <c r="T893" s="6" t="s">
        <v>8285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tr">
        <f t="shared" si="39"/>
        <v>5000 to 9999</v>
      </c>
      <c r="H894" t="s">
        <v>8222</v>
      </c>
      <c r="I894" t="s">
        <v>8244</v>
      </c>
      <c r="J894">
        <v>1280635200</v>
      </c>
      <c r="K894" s="8">
        <f t="shared" si="40"/>
        <v>40391.166666666664</v>
      </c>
      <c r="L894">
        <v>1273121283</v>
      </c>
      <c r="M894" s="8">
        <f t="shared" si="41"/>
        <v>40304.20003472222</v>
      </c>
      <c r="N894">
        <v>17</v>
      </c>
      <c r="O894" t="b">
        <v>0</v>
      </c>
      <c r="P894" s="7">
        <f>E894/D894</f>
        <v>0.40749999999999997</v>
      </c>
      <c r="Q894" s="6">
        <f>IF(N894&gt;0,E894/N894,0)</f>
        <v>143.8235294117647</v>
      </c>
      <c r="R894" t="b">
        <v>0</v>
      </c>
      <c r="S894" s="6" t="s">
        <v>8281</v>
      </c>
      <c r="T894" s="6" t="s">
        <v>8285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tr">
        <f t="shared" si="39"/>
        <v>1000 to 4999</v>
      </c>
      <c r="H895" t="s">
        <v>8222</v>
      </c>
      <c r="I895" t="s">
        <v>8244</v>
      </c>
      <c r="J895">
        <v>1427920363</v>
      </c>
      <c r="K895" s="8">
        <f t="shared" si="40"/>
        <v>42095.856053240743</v>
      </c>
      <c r="L895">
        <v>1425331963</v>
      </c>
      <c r="M895" s="8">
        <f t="shared" si="41"/>
        <v>42065.897719907407</v>
      </c>
      <c r="N895">
        <v>5</v>
      </c>
      <c r="O895" t="b">
        <v>0</v>
      </c>
      <c r="P895" s="7">
        <f>E895/D895</f>
        <v>0.1</v>
      </c>
      <c r="Q895" s="6">
        <f>IF(N895&gt;0,E895/N895,0)</f>
        <v>40</v>
      </c>
      <c r="R895" t="b">
        <v>0</v>
      </c>
      <c r="S895" s="6" t="s">
        <v>8281</v>
      </c>
      <c r="T895" s="6" t="s">
        <v>8285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tr">
        <f t="shared" si="39"/>
        <v>20000 to 24999</v>
      </c>
      <c r="H896" t="s">
        <v>8222</v>
      </c>
      <c r="I896" t="s">
        <v>8244</v>
      </c>
      <c r="J896">
        <v>1465169610</v>
      </c>
      <c r="K896" s="8">
        <f t="shared" si="40"/>
        <v>42526.981597222228</v>
      </c>
      <c r="L896">
        <v>1462577610</v>
      </c>
      <c r="M896" s="8">
        <f t="shared" si="41"/>
        <v>42496.981597222228</v>
      </c>
      <c r="N896">
        <v>53</v>
      </c>
      <c r="O896" t="b">
        <v>0</v>
      </c>
      <c r="P896" s="7">
        <f>E896/D896</f>
        <v>0.39169999999999999</v>
      </c>
      <c r="Q896" s="6">
        <f>IF(N896&gt;0,E896/N896,0)</f>
        <v>147.81132075471697</v>
      </c>
      <c r="R896" t="b">
        <v>0</v>
      </c>
      <c r="S896" s="6" t="s">
        <v>8281</v>
      </c>
      <c r="T896" s="6" t="s">
        <v>8285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tr">
        <f t="shared" si="39"/>
        <v>5000 to 9999</v>
      </c>
      <c r="H897" t="s">
        <v>8222</v>
      </c>
      <c r="I897" t="s">
        <v>8244</v>
      </c>
      <c r="J897">
        <v>1287975829</v>
      </c>
      <c r="K897" s="8">
        <f t="shared" si="40"/>
        <v>40476.127650462964</v>
      </c>
      <c r="L897">
        <v>1284087829</v>
      </c>
      <c r="M897" s="8">
        <f t="shared" si="41"/>
        <v>40431.127650462964</v>
      </c>
      <c r="N897">
        <v>7</v>
      </c>
      <c r="O897" t="b">
        <v>0</v>
      </c>
      <c r="P897" s="7">
        <f>E897/D897</f>
        <v>2.4375000000000001E-2</v>
      </c>
      <c r="Q897" s="6">
        <f>IF(N897&gt;0,E897/N897,0)</f>
        <v>27.857142857142858</v>
      </c>
      <c r="R897" t="b">
        <v>0</v>
      </c>
      <c r="S897" s="6" t="s">
        <v>8281</v>
      </c>
      <c r="T897" s="6" t="s">
        <v>8285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tr">
        <f t="shared" si="39"/>
        <v>5000 to 9999</v>
      </c>
      <c r="H898" t="s">
        <v>8222</v>
      </c>
      <c r="I898" t="s">
        <v>8244</v>
      </c>
      <c r="J898">
        <v>1440734400</v>
      </c>
      <c r="K898" s="8">
        <f t="shared" si="40"/>
        <v>42244.166666666672</v>
      </c>
      <c r="L898">
        <v>1438549026</v>
      </c>
      <c r="M898" s="8">
        <f t="shared" si="41"/>
        <v>42218.872986111113</v>
      </c>
      <c r="N898">
        <v>72</v>
      </c>
      <c r="O898" t="b">
        <v>0</v>
      </c>
      <c r="P898" s="7">
        <f>E898/D898</f>
        <v>0.4</v>
      </c>
      <c r="Q898" s="6">
        <f>IF(N898&gt;0,E898/N898,0)</f>
        <v>44.444444444444443</v>
      </c>
      <c r="R898" t="b">
        <v>0</v>
      </c>
      <c r="S898" s="6" t="s">
        <v>8281</v>
      </c>
      <c r="T898" s="6" t="s">
        <v>8285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tr">
        <f t="shared" ref="G899:G962" si="42">IF(D899&lt;=1000,"Less Than 1000",IF(D899&lt;=4999,"1000 to 4999",IF(D899&lt;=9999,"5000 to 9999",IF(D899&lt;=14999,"10000 to 14999",IF(D899&lt;=19999,"15000 to 19999",IF(D899&lt;=24999,"20000 to 24999",IF(D899&lt;=29999,"25000 to 29999",IF(D899&lt;=34999,"30000 to 34999",IF(D899&lt;=39999,"35000 to 39999",IF(D899&lt;=44999,"40000 to 44999",IF(D899&lt;=49999,"45000 to 49999",IF(D899&gt;=50000,"Not within Scope",9999))))))))))))</f>
        <v>1000 to 4999</v>
      </c>
      <c r="H899" t="s">
        <v>8222</v>
      </c>
      <c r="I899" t="s">
        <v>8244</v>
      </c>
      <c r="J899">
        <v>1354123908</v>
      </c>
      <c r="K899" s="8">
        <f t="shared" ref="K899:K962" si="43">(((J899/60)/60)/24)+DATE(1970,1,1)</f>
        <v>41241.730416666665</v>
      </c>
      <c r="L899">
        <v>1351528308</v>
      </c>
      <c r="M899" s="8">
        <f t="shared" ref="M899:M962" si="44">(((L899/60)/60)/24)+DATE(1970,1,1)</f>
        <v>41211.688750000001</v>
      </c>
      <c r="N899">
        <v>0</v>
      </c>
      <c r="O899" t="b">
        <v>0</v>
      </c>
      <c r="P899" s="7">
        <f>E899/D899</f>
        <v>0</v>
      </c>
      <c r="Q899" s="6">
        <f>IF(N899&gt;0,E899/N899,0)</f>
        <v>0</v>
      </c>
      <c r="R899" t="b">
        <v>0</v>
      </c>
      <c r="S899" s="6" t="s">
        <v>8281</v>
      </c>
      <c r="T899" s="6" t="s">
        <v>8285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tr">
        <f t="shared" si="42"/>
        <v>1000 to 4999</v>
      </c>
      <c r="H900" t="s">
        <v>8222</v>
      </c>
      <c r="I900" t="s">
        <v>8244</v>
      </c>
      <c r="J900">
        <v>1326651110</v>
      </c>
      <c r="K900" s="8">
        <f t="shared" si="43"/>
        <v>40923.758217592593</v>
      </c>
      <c r="L900">
        <v>1322763110</v>
      </c>
      <c r="M900" s="8">
        <f t="shared" si="44"/>
        <v>40878.758217592593</v>
      </c>
      <c r="N900">
        <v>2</v>
      </c>
      <c r="O900" t="b">
        <v>0</v>
      </c>
      <c r="P900" s="7">
        <f>E900/D900</f>
        <v>2.8000000000000001E-2</v>
      </c>
      <c r="Q900" s="6">
        <f>IF(N900&gt;0,E900/N900,0)</f>
        <v>35</v>
      </c>
      <c r="R900" t="b">
        <v>0</v>
      </c>
      <c r="S900" s="6" t="s">
        <v>8281</v>
      </c>
      <c r="T900" s="6" t="s">
        <v>8285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tr">
        <f t="shared" si="42"/>
        <v>Less Than 1000</v>
      </c>
      <c r="H901" t="s">
        <v>8222</v>
      </c>
      <c r="I901" t="s">
        <v>8244</v>
      </c>
      <c r="J901">
        <v>1306549362</v>
      </c>
      <c r="K901" s="8">
        <f t="shared" si="43"/>
        <v>40691.099097222221</v>
      </c>
      <c r="L901">
        <v>1302661362</v>
      </c>
      <c r="M901" s="8">
        <f t="shared" si="44"/>
        <v>40646.099097222221</v>
      </c>
      <c r="N901">
        <v>8</v>
      </c>
      <c r="O901" t="b">
        <v>0</v>
      </c>
      <c r="P901" s="7">
        <f>E901/D901</f>
        <v>0.37333333333333335</v>
      </c>
      <c r="Q901" s="6">
        <f>IF(N901&gt;0,E901/N901,0)</f>
        <v>35</v>
      </c>
      <c r="R901" t="b">
        <v>0</v>
      </c>
      <c r="S901" s="6" t="s">
        <v>8281</v>
      </c>
      <c r="T901" s="6" t="s">
        <v>8285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tr">
        <f t="shared" si="42"/>
        <v>5000 to 9999</v>
      </c>
      <c r="H902" t="s">
        <v>8222</v>
      </c>
      <c r="I902" t="s">
        <v>8244</v>
      </c>
      <c r="J902">
        <v>1459365802</v>
      </c>
      <c r="K902" s="8">
        <f t="shared" si="43"/>
        <v>42459.807893518519</v>
      </c>
      <c r="L902">
        <v>1456777402</v>
      </c>
      <c r="M902" s="8">
        <f t="shared" si="44"/>
        <v>42429.84956018519</v>
      </c>
      <c r="N902">
        <v>2</v>
      </c>
      <c r="O902" t="b">
        <v>0</v>
      </c>
      <c r="P902" s="7">
        <f>E902/D902</f>
        <v>4.1999999999999997E-3</v>
      </c>
      <c r="Q902" s="6">
        <f>IF(N902&gt;0,E902/N902,0)</f>
        <v>10.5</v>
      </c>
      <c r="R902" t="b">
        <v>0</v>
      </c>
      <c r="S902" s="6" t="s">
        <v>8281</v>
      </c>
      <c r="T902" s="6" t="s">
        <v>8284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tr">
        <f t="shared" si="42"/>
        <v>5000 to 9999</v>
      </c>
      <c r="H903" t="s">
        <v>8222</v>
      </c>
      <c r="I903" t="s">
        <v>8244</v>
      </c>
      <c r="J903">
        <v>1276024260</v>
      </c>
      <c r="K903" s="8">
        <f t="shared" si="43"/>
        <v>40337.799305555556</v>
      </c>
      <c r="L903">
        <v>1272050914</v>
      </c>
      <c r="M903" s="8">
        <f t="shared" si="44"/>
        <v>40291.81150462963</v>
      </c>
      <c r="N903">
        <v>0</v>
      </c>
      <c r="O903" t="b">
        <v>0</v>
      </c>
      <c r="P903" s="7">
        <f>E903/D903</f>
        <v>0</v>
      </c>
      <c r="Q903" s="6">
        <f>IF(N903&gt;0,E903/N903,0)</f>
        <v>0</v>
      </c>
      <c r="R903" t="b">
        <v>0</v>
      </c>
      <c r="S903" s="6" t="s">
        <v>8281</v>
      </c>
      <c r="T903" s="6" t="s">
        <v>8284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tr">
        <f t="shared" si="42"/>
        <v>30000 to 34999</v>
      </c>
      <c r="H904" t="s">
        <v>8222</v>
      </c>
      <c r="I904" t="s">
        <v>8244</v>
      </c>
      <c r="J904">
        <v>1409412600</v>
      </c>
      <c r="K904" s="8">
        <f t="shared" si="43"/>
        <v>41881.645833333336</v>
      </c>
      <c r="L904">
        <v>1404947422</v>
      </c>
      <c r="M904" s="8">
        <f t="shared" si="44"/>
        <v>41829.965532407405</v>
      </c>
      <c r="N904">
        <v>3</v>
      </c>
      <c r="O904" t="b">
        <v>0</v>
      </c>
      <c r="P904" s="7">
        <f>E904/D904</f>
        <v>3.0000000000000001E-3</v>
      </c>
      <c r="Q904" s="6">
        <f>IF(N904&gt;0,E904/N904,0)</f>
        <v>30</v>
      </c>
      <c r="R904" t="b">
        <v>0</v>
      </c>
      <c r="S904" s="6" t="s">
        <v>8281</v>
      </c>
      <c r="T904" s="6" t="s">
        <v>8284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tr">
        <f t="shared" si="42"/>
        <v>5000 to 9999</v>
      </c>
      <c r="H905" t="s">
        <v>8222</v>
      </c>
      <c r="I905" t="s">
        <v>8244</v>
      </c>
      <c r="J905">
        <v>1348367100</v>
      </c>
      <c r="K905" s="8">
        <f t="shared" si="43"/>
        <v>41175.100694444445</v>
      </c>
      <c r="L905">
        <v>1346180780</v>
      </c>
      <c r="M905" s="8">
        <f t="shared" si="44"/>
        <v>41149.796064814815</v>
      </c>
      <c r="N905">
        <v>4</v>
      </c>
      <c r="O905" t="b">
        <v>0</v>
      </c>
      <c r="P905" s="7">
        <f>E905/D905</f>
        <v>3.2000000000000001E-2</v>
      </c>
      <c r="Q905" s="6">
        <f>IF(N905&gt;0,E905/N905,0)</f>
        <v>40</v>
      </c>
      <c r="R905" t="b">
        <v>0</v>
      </c>
      <c r="S905" s="6" t="s">
        <v>8281</v>
      </c>
      <c r="T905" s="6" t="s">
        <v>8284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tr">
        <f t="shared" si="42"/>
        <v>Not within Scope</v>
      </c>
      <c r="H906" t="s">
        <v>8222</v>
      </c>
      <c r="I906" t="s">
        <v>8244</v>
      </c>
      <c r="J906">
        <v>1451786137</v>
      </c>
      <c r="K906" s="8">
        <f t="shared" si="43"/>
        <v>42372.080289351856</v>
      </c>
      <c r="L906">
        <v>1449194137</v>
      </c>
      <c r="M906" s="8">
        <f t="shared" si="44"/>
        <v>42342.080289351856</v>
      </c>
      <c r="N906">
        <v>3</v>
      </c>
      <c r="O906" t="b">
        <v>0</v>
      </c>
      <c r="P906" s="7">
        <f>E906/D906</f>
        <v>3.0200000000000001E-3</v>
      </c>
      <c r="Q906" s="6">
        <f>IF(N906&gt;0,E906/N906,0)</f>
        <v>50.333333333333336</v>
      </c>
      <c r="R906" t="b">
        <v>0</v>
      </c>
      <c r="S906" s="6" t="s">
        <v>8281</v>
      </c>
      <c r="T906" s="6" t="s">
        <v>8284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tr">
        <f t="shared" si="42"/>
        <v>5000 to 9999</v>
      </c>
      <c r="H907" t="s">
        <v>8222</v>
      </c>
      <c r="I907" t="s">
        <v>8244</v>
      </c>
      <c r="J907">
        <v>1295847926</v>
      </c>
      <c r="K907" s="8">
        <f t="shared" si="43"/>
        <v>40567.239884259259</v>
      </c>
      <c r="L907">
        <v>1290663926</v>
      </c>
      <c r="M907" s="8">
        <f t="shared" si="44"/>
        <v>40507.239884259259</v>
      </c>
      <c r="N907">
        <v>6</v>
      </c>
      <c r="O907" t="b">
        <v>0</v>
      </c>
      <c r="P907" s="7">
        <f>E907/D907</f>
        <v>3.0153846153846153E-2</v>
      </c>
      <c r="Q907" s="6">
        <f>IF(N907&gt;0,E907/N907,0)</f>
        <v>32.666666666666664</v>
      </c>
      <c r="R907" t="b">
        <v>0</v>
      </c>
      <c r="S907" s="6" t="s">
        <v>8281</v>
      </c>
      <c r="T907" s="6" t="s">
        <v>8284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tr">
        <f t="shared" si="42"/>
        <v>15000 to 19999</v>
      </c>
      <c r="H908" t="s">
        <v>8222</v>
      </c>
      <c r="I908" t="s">
        <v>8244</v>
      </c>
      <c r="J908">
        <v>1394681590</v>
      </c>
      <c r="K908" s="8">
        <f t="shared" si="43"/>
        <v>41711.148032407407</v>
      </c>
      <c r="L908">
        <v>1392093190</v>
      </c>
      <c r="M908" s="8">
        <f t="shared" si="44"/>
        <v>41681.189699074072</v>
      </c>
      <c r="N908">
        <v>0</v>
      </c>
      <c r="O908" t="b">
        <v>0</v>
      </c>
      <c r="P908" s="7">
        <f>E908/D908</f>
        <v>0</v>
      </c>
      <c r="Q908" s="6">
        <f>IF(N908&gt;0,E908/N908,0)</f>
        <v>0</v>
      </c>
      <c r="R908" t="b">
        <v>0</v>
      </c>
      <c r="S908" s="6" t="s">
        <v>8281</v>
      </c>
      <c r="T908" s="6" t="s">
        <v>8284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tr">
        <f t="shared" si="42"/>
        <v>1000 to 4999</v>
      </c>
      <c r="H909" t="s">
        <v>8222</v>
      </c>
      <c r="I909" t="s">
        <v>8244</v>
      </c>
      <c r="J909">
        <v>1315715823</v>
      </c>
      <c r="K909" s="8">
        <f t="shared" si="43"/>
        <v>40797.192395833335</v>
      </c>
      <c r="L909">
        <v>1313123823</v>
      </c>
      <c r="M909" s="8">
        <f t="shared" si="44"/>
        <v>40767.192395833335</v>
      </c>
      <c r="N909">
        <v>0</v>
      </c>
      <c r="O909" t="b">
        <v>0</v>
      </c>
      <c r="P909" s="7">
        <f>E909/D909</f>
        <v>0</v>
      </c>
      <c r="Q909" s="6">
        <f>IF(N909&gt;0,E909/N909,0)</f>
        <v>0</v>
      </c>
      <c r="R909" t="b">
        <v>0</v>
      </c>
      <c r="S909" s="6" t="s">
        <v>8281</v>
      </c>
      <c r="T909" s="6" t="s">
        <v>8284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tr">
        <f t="shared" si="42"/>
        <v>1000 to 4999</v>
      </c>
      <c r="H910" t="s">
        <v>8222</v>
      </c>
      <c r="I910" t="s">
        <v>8244</v>
      </c>
      <c r="J910">
        <v>1280206740</v>
      </c>
      <c r="K910" s="8">
        <f t="shared" si="43"/>
        <v>40386.207638888889</v>
      </c>
      <c r="L910">
        <v>1276283655</v>
      </c>
      <c r="M910" s="8">
        <f t="shared" si="44"/>
        <v>40340.801562499997</v>
      </c>
      <c r="N910">
        <v>0</v>
      </c>
      <c r="O910" t="b">
        <v>0</v>
      </c>
      <c r="P910" s="7">
        <f>E910/D910</f>
        <v>0</v>
      </c>
      <c r="Q910" s="6">
        <f>IF(N910&gt;0,E910/N910,0)</f>
        <v>0</v>
      </c>
      <c r="R910" t="b">
        <v>0</v>
      </c>
      <c r="S910" s="6" t="s">
        <v>8281</v>
      </c>
      <c r="T910" s="6" t="s">
        <v>8284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tr">
        <f t="shared" si="42"/>
        <v>15000 to 19999</v>
      </c>
      <c r="H911" t="s">
        <v>8222</v>
      </c>
      <c r="I911" t="s">
        <v>8244</v>
      </c>
      <c r="J911">
        <v>1343016000</v>
      </c>
      <c r="K911" s="8">
        <f t="shared" si="43"/>
        <v>41113.166666666664</v>
      </c>
      <c r="L911">
        <v>1340296440</v>
      </c>
      <c r="M911" s="8">
        <f t="shared" si="44"/>
        <v>41081.69027777778</v>
      </c>
      <c r="N911">
        <v>8</v>
      </c>
      <c r="O911" t="b">
        <v>0</v>
      </c>
      <c r="P911" s="7">
        <f>E911/D911</f>
        <v>3.2500000000000001E-2</v>
      </c>
      <c r="Q911" s="6">
        <f>IF(N911&gt;0,E911/N911,0)</f>
        <v>65</v>
      </c>
      <c r="R911" t="b">
        <v>0</v>
      </c>
      <c r="S911" s="6" t="s">
        <v>8281</v>
      </c>
      <c r="T911" s="6" t="s">
        <v>8284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tr">
        <f t="shared" si="42"/>
        <v>Less Than 1000</v>
      </c>
      <c r="H912" t="s">
        <v>8223</v>
      </c>
      <c r="I912" t="s">
        <v>8245</v>
      </c>
      <c r="J912">
        <v>1488546319</v>
      </c>
      <c r="K912" s="8">
        <f t="shared" si="43"/>
        <v>42797.545358796298</v>
      </c>
      <c r="L912">
        <v>1483362319</v>
      </c>
      <c r="M912" s="8">
        <f t="shared" si="44"/>
        <v>42737.545358796298</v>
      </c>
      <c r="N912">
        <v>5</v>
      </c>
      <c r="O912" t="b">
        <v>0</v>
      </c>
      <c r="P912" s="7">
        <f>E912/D912</f>
        <v>0.22363636363636363</v>
      </c>
      <c r="Q912" s="6">
        <f>IF(N912&gt;0,E912/N912,0)</f>
        <v>24.6</v>
      </c>
      <c r="R912" t="b">
        <v>0</v>
      </c>
      <c r="S912" s="6" t="s">
        <v>8281</v>
      </c>
      <c r="T912" s="6" t="s">
        <v>8284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tr">
        <f t="shared" si="42"/>
        <v>Not within Scope</v>
      </c>
      <c r="H913" t="s">
        <v>8222</v>
      </c>
      <c r="I913" t="s">
        <v>8244</v>
      </c>
      <c r="J913">
        <v>1390522045</v>
      </c>
      <c r="K913" s="8">
        <f t="shared" si="43"/>
        <v>41663.005150462966</v>
      </c>
      <c r="L913">
        <v>1388707645</v>
      </c>
      <c r="M913" s="8">
        <f t="shared" si="44"/>
        <v>41642.005150462966</v>
      </c>
      <c r="N913">
        <v>0</v>
      </c>
      <c r="O913" t="b">
        <v>0</v>
      </c>
      <c r="P913" s="7">
        <f>E913/D913</f>
        <v>0</v>
      </c>
      <c r="Q913" s="6">
        <f>IF(N913&gt;0,E913/N913,0)</f>
        <v>0</v>
      </c>
      <c r="R913" t="b">
        <v>0</v>
      </c>
      <c r="S913" s="6" t="s">
        <v>8281</v>
      </c>
      <c r="T913" s="6" t="s">
        <v>8284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tr">
        <f t="shared" si="42"/>
        <v>1000 to 4999</v>
      </c>
      <c r="H914" t="s">
        <v>8222</v>
      </c>
      <c r="I914" t="s">
        <v>8244</v>
      </c>
      <c r="J914">
        <v>1355197047</v>
      </c>
      <c r="K914" s="8">
        <f t="shared" si="43"/>
        <v>41254.151006944441</v>
      </c>
      <c r="L914">
        <v>1350009447</v>
      </c>
      <c r="M914" s="8">
        <f t="shared" si="44"/>
        <v>41194.109340277777</v>
      </c>
      <c r="N914">
        <v>2</v>
      </c>
      <c r="O914" t="b">
        <v>0</v>
      </c>
      <c r="P914" s="7">
        <f>E914/D914</f>
        <v>8.5714285714285719E-3</v>
      </c>
      <c r="Q914" s="6">
        <f>IF(N914&gt;0,E914/N914,0)</f>
        <v>15</v>
      </c>
      <c r="R914" t="b">
        <v>0</v>
      </c>
      <c r="S914" s="6" t="s">
        <v>8281</v>
      </c>
      <c r="T914" s="6" t="s">
        <v>8284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tr">
        <f t="shared" si="42"/>
        <v>30000 to 34999</v>
      </c>
      <c r="H915" t="s">
        <v>8222</v>
      </c>
      <c r="I915" t="s">
        <v>8244</v>
      </c>
      <c r="J915">
        <v>1336188019</v>
      </c>
      <c r="K915" s="8">
        <f t="shared" si="43"/>
        <v>41034.139108796298</v>
      </c>
      <c r="L915">
        <v>1333596019</v>
      </c>
      <c r="M915" s="8">
        <f t="shared" si="44"/>
        <v>41004.139108796298</v>
      </c>
      <c r="N915">
        <v>24</v>
      </c>
      <c r="O915" t="b">
        <v>0</v>
      </c>
      <c r="P915" s="7">
        <f>E915/D915</f>
        <v>6.6066666666666662E-2</v>
      </c>
      <c r="Q915" s="6">
        <f>IF(N915&gt;0,E915/N915,0)</f>
        <v>82.583333333333329</v>
      </c>
      <c r="R915" t="b">
        <v>0</v>
      </c>
      <c r="S915" s="6" t="s">
        <v>8281</v>
      </c>
      <c r="T915" s="6" t="s">
        <v>8284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tr">
        <f t="shared" si="42"/>
        <v>1000 to 4999</v>
      </c>
      <c r="H916" t="s">
        <v>8222</v>
      </c>
      <c r="I916" t="s">
        <v>8244</v>
      </c>
      <c r="J916">
        <v>1345918747</v>
      </c>
      <c r="K916" s="8">
        <f t="shared" si="43"/>
        <v>41146.763275462967</v>
      </c>
      <c r="L916">
        <v>1343326747</v>
      </c>
      <c r="M916" s="8">
        <f t="shared" si="44"/>
        <v>41116.763275462967</v>
      </c>
      <c r="N916">
        <v>0</v>
      </c>
      <c r="O916" t="b">
        <v>0</v>
      </c>
      <c r="P916" s="7">
        <f>E916/D916</f>
        <v>0</v>
      </c>
      <c r="Q916" s="6">
        <f>IF(N916&gt;0,E916/N916,0)</f>
        <v>0</v>
      </c>
      <c r="R916" t="b">
        <v>0</v>
      </c>
      <c r="S916" s="6" t="s">
        <v>8281</v>
      </c>
      <c r="T916" s="6" t="s">
        <v>8284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tr">
        <f t="shared" si="42"/>
        <v>5000 to 9999</v>
      </c>
      <c r="H917" t="s">
        <v>8222</v>
      </c>
      <c r="I917" t="s">
        <v>8244</v>
      </c>
      <c r="J917">
        <v>1330577940</v>
      </c>
      <c r="K917" s="8">
        <f t="shared" si="43"/>
        <v>40969.207638888889</v>
      </c>
      <c r="L917">
        <v>1327853914</v>
      </c>
      <c r="M917" s="8">
        <f t="shared" si="44"/>
        <v>40937.679560185185</v>
      </c>
      <c r="N917">
        <v>9</v>
      </c>
      <c r="O917" t="b">
        <v>0</v>
      </c>
      <c r="P917" s="7">
        <f>E917/D917</f>
        <v>5.7692307692307696E-2</v>
      </c>
      <c r="Q917" s="6">
        <f>IF(N917&gt;0,E917/N917,0)</f>
        <v>41.666666666666664</v>
      </c>
      <c r="R917" t="b">
        <v>0</v>
      </c>
      <c r="S917" s="6" t="s">
        <v>8281</v>
      </c>
      <c r="T917" s="6" t="s">
        <v>8284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tr">
        <f t="shared" si="42"/>
        <v>1000 to 4999</v>
      </c>
      <c r="H918" t="s">
        <v>8222</v>
      </c>
      <c r="I918" t="s">
        <v>8244</v>
      </c>
      <c r="J918">
        <v>1287723600</v>
      </c>
      <c r="K918" s="8">
        <f t="shared" si="43"/>
        <v>40473.208333333336</v>
      </c>
      <c r="L918">
        <v>1284409734</v>
      </c>
      <c r="M918" s="8">
        <f t="shared" si="44"/>
        <v>40434.853402777779</v>
      </c>
      <c r="N918">
        <v>0</v>
      </c>
      <c r="O918" t="b">
        <v>0</v>
      </c>
      <c r="P918" s="7">
        <f>E918/D918</f>
        <v>0</v>
      </c>
      <c r="Q918" s="6">
        <f>IF(N918&gt;0,E918/N918,0)</f>
        <v>0</v>
      </c>
      <c r="R918" t="b">
        <v>0</v>
      </c>
      <c r="S918" s="6" t="s">
        <v>8281</v>
      </c>
      <c r="T918" s="6" t="s">
        <v>8284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tr">
        <f t="shared" si="42"/>
        <v>5000 to 9999</v>
      </c>
      <c r="H919" t="s">
        <v>8222</v>
      </c>
      <c r="I919" t="s">
        <v>8244</v>
      </c>
      <c r="J919">
        <v>1405305000</v>
      </c>
      <c r="K919" s="8">
        <f t="shared" si="43"/>
        <v>41834.104166666664</v>
      </c>
      <c r="L919">
        <v>1402612730</v>
      </c>
      <c r="M919" s="8">
        <f t="shared" si="44"/>
        <v>41802.94363425926</v>
      </c>
      <c r="N919">
        <v>1</v>
      </c>
      <c r="O919" t="b">
        <v>0</v>
      </c>
      <c r="P919" s="7">
        <f>E919/D919</f>
        <v>6.0000000000000001E-3</v>
      </c>
      <c r="Q919" s="6">
        <f>IF(N919&gt;0,E919/N919,0)</f>
        <v>30</v>
      </c>
      <c r="R919" t="b">
        <v>0</v>
      </c>
      <c r="S919" s="6" t="s">
        <v>8281</v>
      </c>
      <c r="T919" s="6" t="s">
        <v>8284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tr">
        <f t="shared" si="42"/>
        <v>1000 to 4999</v>
      </c>
      <c r="H920" t="s">
        <v>8223</v>
      </c>
      <c r="I920" t="s">
        <v>8245</v>
      </c>
      <c r="J920">
        <v>1417474761</v>
      </c>
      <c r="K920" s="8">
        <f t="shared" si="43"/>
        <v>41974.957881944443</v>
      </c>
      <c r="L920">
        <v>1414879161</v>
      </c>
      <c r="M920" s="8">
        <f t="shared" si="44"/>
        <v>41944.916215277779</v>
      </c>
      <c r="N920">
        <v>10</v>
      </c>
      <c r="O920" t="b">
        <v>0</v>
      </c>
      <c r="P920" s="7">
        <f>E920/D920</f>
        <v>5.0256410256410255E-2</v>
      </c>
      <c r="Q920" s="6">
        <f>IF(N920&gt;0,E920/N920,0)</f>
        <v>19.600000000000001</v>
      </c>
      <c r="R920" t="b">
        <v>0</v>
      </c>
      <c r="S920" s="6" t="s">
        <v>8281</v>
      </c>
      <c r="T920" s="6" t="s">
        <v>8284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tr">
        <f t="shared" si="42"/>
        <v>20000 to 24999</v>
      </c>
      <c r="H921" t="s">
        <v>8222</v>
      </c>
      <c r="I921" t="s">
        <v>8244</v>
      </c>
      <c r="J921">
        <v>1355930645</v>
      </c>
      <c r="K921" s="8">
        <f t="shared" si="43"/>
        <v>41262.641724537039</v>
      </c>
      <c r="L921">
        <v>1352906645</v>
      </c>
      <c r="M921" s="8">
        <f t="shared" si="44"/>
        <v>41227.641724537039</v>
      </c>
      <c r="N921">
        <v>1</v>
      </c>
      <c r="O921" t="b">
        <v>0</v>
      </c>
      <c r="P921" s="7">
        <f>E921/D921</f>
        <v>5.0000000000000001E-3</v>
      </c>
      <c r="Q921" s="6">
        <f>IF(N921&gt;0,E921/N921,0)</f>
        <v>100</v>
      </c>
      <c r="R921" t="b">
        <v>0</v>
      </c>
      <c r="S921" s="6" t="s">
        <v>8281</v>
      </c>
      <c r="T921" s="6" t="s">
        <v>8284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tr">
        <f t="shared" si="42"/>
        <v>5000 to 9999</v>
      </c>
      <c r="H922" t="s">
        <v>8222</v>
      </c>
      <c r="I922" t="s">
        <v>8244</v>
      </c>
      <c r="J922">
        <v>1384448822</v>
      </c>
      <c r="K922" s="8">
        <f t="shared" si="43"/>
        <v>41592.713217592594</v>
      </c>
      <c r="L922">
        <v>1381853222</v>
      </c>
      <c r="M922" s="8">
        <f t="shared" si="44"/>
        <v>41562.67155092593</v>
      </c>
      <c r="N922">
        <v>0</v>
      </c>
      <c r="O922" t="b">
        <v>0</v>
      </c>
      <c r="P922" s="7">
        <f>E922/D922</f>
        <v>0</v>
      </c>
      <c r="Q922" s="6">
        <f>IF(N922&gt;0,E922/N922,0)</f>
        <v>0</v>
      </c>
      <c r="R922" t="b">
        <v>0</v>
      </c>
      <c r="S922" s="6" t="s">
        <v>8281</v>
      </c>
      <c r="T922" s="6" t="s">
        <v>8284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tr">
        <f t="shared" si="42"/>
        <v>15000 to 19999</v>
      </c>
      <c r="H923" t="s">
        <v>8222</v>
      </c>
      <c r="I923" t="s">
        <v>8244</v>
      </c>
      <c r="J923">
        <v>1323666376</v>
      </c>
      <c r="K923" s="8">
        <f t="shared" si="43"/>
        <v>40889.212685185186</v>
      </c>
      <c r="L923">
        <v>1320033976</v>
      </c>
      <c r="M923" s="8">
        <f t="shared" si="44"/>
        <v>40847.171018518515</v>
      </c>
      <c r="N923">
        <v>20</v>
      </c>
      <c r="O923" t="b">
        <v>0</v>
      </c>
      <c r="P923" s="7">
        <f>E923/D923</f>
        <v>0.309</v>
      </c>
      <c r="Q923" s="6">
        <f>IF(N923&gt;0,E923/N923,0)</f>
        <v>231.75</v>
      </c>
      <c r="R923" t="b">
        <v>0</v>
      </c>
      <c r="S923" s="6" t="s">
        <v>8281</v>
      </c>
      <c r="T923" s="6" t="s">
        <v>8284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tr">
        <f t="shared" si="42"/>
        <v>25000 to 29999</v>
      </c>
      <c r="H924" t="s">
        <v>8222</v>
      </c>
      <c r="I924" t="s">
        <v>8244</v>
      </c>
      <c r="J924">
        <v>1412167393</v>
      </c>
      <c r="K924" s="8">
        <f t="shared" si="43"/>
        <v>41913.530011574076</v>
      </c>
      <c r="L924">
        <v>1409143393</v>
      </c>
      <c r="M924" s="8">
        <f t="shared" si="44"/>
        <v>41878.530011574076</v>
      </c>
      <c r="N924">
        <v>30</v>
      </c>
      <c r="O924" t="b">
        <v>0</v>
      </c>
      <c r="P924" s="7">
        <f>E924/D924</f>
        <v>0.21037037037037037</v>
      </c>
      <c r="Q924" s="6">
        <f>IF(N924&gt;0,E924/N924,0)</f>
        <v>189.33333333333334</v>
      </c>
      <c r="R924" t="b">
        <v>0</v>
      </c>
      <c r="S924" s="6" t="s">
        <v>8281</v>
      </c>
      <c r="T924" s="6" t="s">
        <v>8284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tr">
        <f t="shared" si="42"/>
        <v>15000 to 19999</v>
      </c>
      <c r="H925" t="s">
        <v>8222</v>
      </c>
      <c r="I925" t="s">
        <v>8244</v>
      </c>
      <c r="J925">
        <v>1416614523</v>
      </c>
      <c r="K925" s="8">
        <f t="shared" si="43"/>
        <v>41965.001423611116</v>
      </c>
      <c r="L925">
        <v>1414018923</v>
      </c>
      <c r="M925" s="8">
        <f t="shared" si="44"/>
        <v>41934.959756944445</v>
      </c>
      <c r="N925">
        <v>6</v>
      </c>
      <c r="O925" t="b">
        <v>0</v>
      </c>
      <c r="P925" s="7">
        <f>E925/D925</f>
        <v>2.1999999999999999E-2</v>
      </c>
      <c r="Q925" s="6">
        <f>IF(N925&gt;0,E925/N925,0)</f>
        <v>55</v>
      </c>
      <c r="R925" t="b">
        <v>0</v>
      </c>
      <c r="S925" s="6" t="s">
        <v>8281</v>
      </c>
      <c r="T925" s="6" t="s">
        <v>8284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tr">
        <f t="shared" si="42"/>
        <v>1000 to 4999</v>
      </c>
      <c r="H926" t="s">
        <v>8222</v>
      </c>
      <c r="I926" t="s">
        <v>8244</v>
      </c>
      <c r="J926">
        <v>1360795069</v>
      </c>
      <c r="K926" s="8">
        <f t="shared" si="43"/>
        <v>41318.942928240744</v>
      </c>
      <c r="L926">
        <v>1358203069</v>
      </c>
      <c r="M926" s="8">
        <f t="shared" si="44"/>
        <v>41288.942928240744</v>
      </c>
      <c r="N926">
        <v>15</v>
      </c>
      <c r="O926" t="b">
        <v>0</v>
      </c>
      <c r="P926" s="7">
        <f>E926/D926</f>
        <v>0.109</v>
      </c>
      <c r="Q926" s="6">
        <f>IF(N926&gt;0,E926/N926,0)</f>
        <v>21.8</v>
      </c>
      <c r="R926" t="b">
        <v>0</v>
      </c>
      <c r="S926" s="6" t="s">
        <v>8281</v>
      </c>
      <c r="T926" s="6" t="s">
        <v>8284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tr">
        <f t="shared" si="42"/>
        <v>5000 to 9999</v>
      </c>
      <c r="H927" t="s">
        <v>8222</v>
      </c>
      <c r="I927" t="s">
        <v>8244</v>
      </c>
      <c r="J927">
        <v>1385590111</v>
      </c>
      <c r="K927" s="8">
        <f t="shared" si="43"/>
        <v>41605.922581018516</v>
      </c>
      <c r="L927">
        <v>1382994511</v>
      </c>
      <c r="M927" s="8">
        <f t="shared" si="44"/>
        <v>41575.880914351852</v>
      </c>
      <c r="N927">
        <v>5</v>
      </c>
      <c r="O927" t="b">
        <v>0</v>
      </c>
      <c r="P927" s="7">
        <f>E927/D927</f>
        <v>2.6666666666666668E-2</v>
      </c>
      <c r="Q927" s="6">
        <f>IF(N927&gt;0,E927/N927,0)</f>
        <v>32</v>
      </c>
      <c r="R927" t="b">
        <v>0</v>
      </c>
      <c r="S927" s="6" t="s">
        <v>8281</v>
      </c>
      <c r="T927" s="6" t="s">
        <v>8284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tr">
        <f t="shared" si="42"/>
        <v>5000 to 9999</v>
      </c>
      <c r="H928" t="s">
        <v>8222</v>
      </c>
      <c r="I928" t="s">
        <v>8244</v>
      </c>
      <c r="J928">
        <v>1278628800</v>
      </c>
      <c r="K928" s="8">
        <f t="shared" si="43"/>
        <v>40367.944444444445</v>
      </c>
      <c r="L928">
        <v>1276043330</v>
      </c>
      <c r="M928" s="8">
        <f t="shared" si="44"/>
        <v>40338.02002314815</v>
      </c>
      <c r="N928">
        <v>0</v>
      </c>
      <c r="O928" t="b">
        <v>0</v>
      </c>
      <c r="P928" s="7">
        <f>E928/D928</f>
        <v>0</v>
      </c>
      <c r="Q928" s="6">
        <f>IF(N928&gt;0,E928/N928,0)</f>
        <v>0</v>
      </c>
      <c r="R928" t="b">
        <v>0</v>
      </c>
      <c r="S928" s="6" t="s">
        <v>8281</v>
      </c>
      <c r="T928" s="6" t="s">
        <v>8284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tr">
        <f t="shared" si="42"/>
        <v>20000 to 24999</v>
      </c>
      <c r="H929" t="s">
        <v>8222</v>
      </c>
      <c r="I929" t="s">
        <v>8244</v>
      </c>
      <c r="J929">
        <v>1337024695</v>
      </c>
      <c r="K929" s="8">
        <f t="shared" si="43"/>
        <v>41043.822858796295</v>
      </c>
      <c r="L929">
        <v>1334432695</v>
      </c>
      <c r="M929" s="8">
        <f t="shared" si="44"/>
        <v>41013.822858796295</v>
      </c>
      <c r="N929">
        <v>0</v>
      </c>
      <c r="O929" t="b">
        <v>0</v>
      </c>
      <c r="P929" s="7">
        <f>E929/D929</f>
        <v>0</v>
      </c>
      <c r="Q929" s="6">
        <f>IF(N929&gt;0,E929/N929,0)</f>
        <v>0</v>
      </c>
      <c r="R929" t="b">
        <v>0</v>
      </c>
      <c r="S929" s="6" t="s">
        <v>8281</v>
      </c>
      <c r="T929" s="6" t="s">
        <v>8284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tr">
        <f t="shared" si="42"/>
        <v>10000 to 14999</v>
      </c>
      <c r="H930" t="s">
        <v>8222</v>
      </c>
      <c r="I930" t="s">
        <v>8244</v>
      </c>
      <c r="J930">
        <v>1353196800</v>
      </c>
      <c r="K930" s="8">
        <f t="shared" si="43"/>
        <v>41231</v>
      </c>
      <c r="L930">
        <v>1348864913</v>
      </c>
      <c r="M930" s="8">
        <f t="shared" si="44"/>
        <v>41180.86241898148</v>
      </c>
      <c r="N930">
        <v>28</v>
      </c>
      <c r="O930" t="b">
        <v>0</v>
      </c>
      <c r="P930" s="7">
        <f>E930/D930</f>
        <v>0.10862068965517241</v>
      </c>
      <c r="Q930" s="6">
        <f>IF(N930&gt;0,E930/N930,0)</f>
        <v>56.25</v>
      </c>
      <c r="R930" t="b">
        <v>0</v>
      </c>
      <c r="S930" s="6" t="s">
        <v>8281</v>
      </c>
      <c r="T930" s="6" t="s">
        <v>8284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tr">
        <f t="shared" si="42"/>
        <v>Less Than 1000</v>
      </c>
      <c r="H931" t="s">
        <v>8222</v>
      </c>
      <c r="I931" t="s">
        <v>8244</v>
      </c>
      <c r="J931">
        <v>1333946569</v>
      </c>
      <c r="K931" s="8">
        <f t="shared" si="43"/>
        <v>41008.196400462963</v>
      </c>
      <c r="L931">
        <v>1331358169</v>
      </c>
      <c r="M931" s="8">
        <f t="shared" si="44"/>
        <v>40978.238067129627</v>
      </c>
      <c r="N931">
        <v>0</v>
      </c>
      <c r="O931" t="b">
        <v>0</v>
      </c>
      <c r="P931" s="7">
        <f>E931/D931</f>
        <v>0</v>
      </c>
      <c r="Q931" s="6">
        <f>IF(N931&gt;0,E931/N931,0)</f>
        <v>0</v>
      </c>
      <c r="R931" t="b">
        <v>0</v>
      </c>
      <c r="S931" s="6" t="s">
        <v>8281</v>
      </c>
      <c r="T931" s="6" t="s">
        <v>8284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tr">
        <f t="shared" si="42"/>
        <v>Less Than 1000</v>
      </c>
      <c r="H932" t="s">
        <v>8222</v>
      </c>
      <c r="I932" t="s">
        <v>8244</v>
      </c>
      <c r="J932">
        <v>1277501520</v>
      </c>
      <c r="K932" s="8">
        <f t="shared" si="43"/>
        <v>40354.897222222222</v>
      </c>
      <c r="L932">
        <v>1273874306</v>
      </c>
      <c r="M932" s="8">
        <f t="shared" si="44"/>
        <v>40312.915578703702</v>
      </c>
      <c r="N932">
        <v>5</v>
      </c>
      <c r="O932" t="b">
        <v>0</v>
      </c>
      <c r="P932" s="7">
        <f>E932/D932</f>
        <v>0.38333333333333336</v>
      </c>
      <c r="Q932" s="6">
        <f>IF(N932&gt;0,E932/N932,0)</f>
        <v>69</v>
      </c>
      <c r="R932" t="b">
        <v>0</v>
      </c>
      <c r="S932" s="6" t="s">
        <v>8281</v>
      </c>
      <c r="T932" s="6" t="s">
        <v>8284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tr">
        <f t="shared" si="42"/>
        <v>1000 to 4999</v>
      </c>
      <c r="H933" t="s">
        <v>8223</v>
      </c>
      <c r="I933" t="s">
        <v>8245</v>
      </c>
      <c r="J933">
        <v>1395007200</v>
      </c>
      <c r="K933" s="8">
        <f t="shared" si="43"/>
        <v>41714.916666666664</v>
      </c>
      <c r="L933">
        <v>1392021502</v>
      </c>
      <c r="M933" s="8">
        <f t="shared" si="44"/>
        <v>41680.359976851854</v>
      </c>
      <c r="N933">
        <v>7</v>
      </c>
      <c r="O933" t="b">
        <v>0</v>
      </c>
      <c r="P933" s="7">
        <f>E933/D933</f>
        <v>6.5500000000000003E-2</v>
      </c>
      <c r="Q933" s="6">
        <f>IF(N933&gt;0,E933/N933,0)</f>
        <v>18.714285714285715</v>
      </c>
      <c r="R933" t="b">
        <v>0</v>
      </c>
      <c r="S933" s="6" t="s">
        <v>8281</v>
      </c>
      <c r="T933" s="6" t="s">
        <v>8284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tr">
        <f t="shared" si="42"/>
        <v>5000 to 9999</v>
      </c>
      <c r="H934" t="s">
        <v>8222</v>
      </c>
      <c r="I934" t="s">
        <v>8244</v>
      </c>
      <c r="J934">
        <v>1363990545</v>
      </c>
      <c r="K934" s="8">
        <f t="shared" si="43"/>
        <v>41355.927604166667</v>
      </c>
      <c r="L934">
        <v>1360106145</v>
      </c>
      <c r="M934" s="8">
        <f t="shared" si="44"/>
        <v>41310.969270833331</v>
      </c>
      <c r="N934">
        <v>30</v>
      </c>
      <c r="O934" t="b">
        <v>0</v>
      </c>
      <c r="P934" s="7">
        <f>E934/D934</f>
        <v>0.14536842105263159</v>
      </c>
      <c r="Q934" s="6">
        <f>IF(N934&gt;0,E934/N934,0)</f>
        <v>46.033333333333331</v>
      </c>
      <c r="R934" t="b">
        <v>0</v>
      </c>
      <c r="S934" s="6" t="s">
        <v>8281</v>
      </c>
      <c r="T934" s="6" t="s">
        <v>8284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tr">
        <f t="shared" si="42"/>
        <v>1000 to 4999</v>
      </c>
      <c r="H935" t="s">
        <v>8222</v>
      </c>
      <c r="I935" t="s">
        <v>8244</v>
      </c>
      <c r="J935">
        <v>1399867409</v>
      </c>
      <c r="K935" s="8">
        <f t="shared" si="43"/>
        <v>41771.169085648151</v>
      </c>
      <c r="L935">
        <v>1394683409</v>
      </c>
      <c r="M935" s="8">
        <f t="shared" si="44"/>
        <v>41711.169085648151</v>
      </c>
      <c r="N935">
        <v>2</v>
      </c>
      <c r="O935" t="b">
        <v>0</v>
      </c>
      <c r="P935" s="7">
        <f>E935/D935</f>
        <v>0.06</v>
      </c>
      <c r="Q935" s="6">
        <f>IF(N935&gt;0,E935/N935,0)</f>
        <v>60</v>
      </c>
      <c r="R935" t="b">
        <v>0</v>
      </c>
      <c r="S935" s="6" t="s">
        <v>8281</v>
      </c>
      <c r="T935" s="6" t="s">
        <v>8284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tr">
        <f t="shared" si="42"/>
        <v>5000 to 9999</v>
      </c>
      <c r="H936" t="s">
        <v>8227</v>
      </c>
      <c r="I936" t="s">
        <v>8249</v>
      </c>
      <c r="J936">
        <v>1399183200</v>
      </c>
      <c r="K936" s="8">
        <f t="shared" si="43"/>
        <v>41763.25</v>
      </c>
      <c r="L936">
        <v>1396633284</v>
      </c>
      <c r="M936" s="8">
        <f t="shared" si="44"/>
        <v>41733.737083333333</v>
      </c>
      <c r="N936">
        <v>30</v>
      </c>
      <c r="O936" t="b">
        <v>0</v>
      </c>
      <c r="P936" s="7">
        <f>E936/D936</f>
        <v>0.30399999999999999</v>
      </c>
      <c r="Q936" s="6">
        <f>IF(N936&gt;0,E936/N936,0)</f>
        <v>50.666666666666664</v>
      </c>
      <c r="R936" t="b">
        <v>0</v>
      </c>
      <c r="S936" s="6" t="s">
        <v>8281</v>
      </c>
      <c r="T936" s="6" t="s">
        <v>8284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tr">
        <f t="shared" si="42"/>
        <v>1000 to 4999</v>
      </c>
      <c r="H937" t="s">
        <v>8222</v>
      </c>
      <c r="I937" t="s">
        <v>8244</v>
      </c>
      <c r="J937">
        <v>1454054429</v>
      </c>
      <c r="K937" s="8">
        <f t="shared" si="43"/>
        <v>42398.333668981482</v>
      </c>
      <c r="L937">
        <v>1451462429</v>
      </c>
      <c r="M937" s="8">
        <f t="shared" si="44"/>
        <v>42368.333668981482</v>
      </c>
      <c r="N937">
        <v>2</v>
      </c>
      <c r="O937" t="b">
        <v>0</v>
      </c>
      <c r="P937" s="7">
        <f>E937/D937</f>
        <v>1.4285714285714285E-2</v>
      </c>
      <c r="Q937" s="6">
        <f>IF(N937&gt;0,E937/N937,0)</f>
        <v>25</v>
      </c>
      <c r="R937" t="b">
        <v>0</v>
      </c>
      <c r="S937" s="6" t="s">
        <v>8281</v>
      </c>
      <c r="T937" s="6" t="s">
        <v>8284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tr">
        <f t="shared" si="42"/>
        <v>1000 to 4999</v>
      </c>
      <c r="H938" t="s">
        <v>8222</v>
      </c>
      <c r="I938" t="s">
        <v>8244</v>
      </c>
      <c r="J938">
        <v>1326916800</v>
      </c>
      <c r="K938" s="8">
        <f t="shared" si="43"/>
        <v>40926.833333333336</v>
      </c>
      <c r="L938">
        <v>1323131689</v>
      </c>
      <c r="M938" s="8">
        <f t="shared" si="44"/>
        <v>40883.024178240739</v>
      </c>
      <c r="N938">
        <v>0</v>
      </c>
      <c r="O938" t="b">
        <v>0</v>
      </c>
      <c r="P938" s="7">
        <f>E938/D938</f>
        <v>0</v>
      </c>
      <c r="Q938" s="6">
        <f>IF(N938&gt;0,E938/N938,0)</f>
        <v>0</v>
      </c>
      <c r="R938" t="b">
        <v>0</v>
      </c>
      <c r="S938" s="6" t="s">
        <v>8281</v>
      </c>
      <c r="T938" s="6" t="s">
        <v>8284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tr">
        <f t="shared" si="42"/>
        <v>1000 to 4999</v>
      </c>
      <c r="H939" t="s">
        <v>8222</v>
      </c>
      <c r="I939" t="s">
        <v>8244</v>
      </c>
      <c r="J939">
        <v>1383509357</v>
      </c>
      <c r="K939" s="8">
        <f t="shared" si="43"/>
        <v>41581.839780092596</v>
      </c>
      <c r="L939">
        <v>1380913757</v>
      </c>
      <c r="M939" s="8">
        <f t="shared" si="44"/>
        <v>41551.798113425924</v>
      </c>
      <c r="N939">
        <v>2</v>
      </c>
      <c r="O939" t="b">
        <v>0</v>
      </c>
      <c r="P939" s="7">
        <f>E939/D939</f>
        <v>1.1428571428571429E-2</v>
      </c>
      <c r="Q939" s="6">
        <f>IF(N939&gt;0,E939/N939,0)</f>
        <v>20</v>
      </c>
      <c r="R939" t="b">
        <v>0</v>
      </c>
      <c r="S939" s="6" t="s">
        <v>8281</v>
      </c>
      <c r="T939" s="6" t="s">
        <v>8284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tr">
        <f t="shared" si="42"/>
        <v>5000 to 9999</v>
      </c>
      <c r="H940" t="s">
        <v>8222</v>
      </c>
      <c r="I940" t="s">
        <v>8244</v>
      </c>
      <c r="J940">
        <v>1346585448</v>
      </c>
      <c r="K940" s="8">
        <f t="shared" si="43"/>
        <v>41154.479722222226</v>
      </c>
      <c r="L940">
        <v>1343993448</v>
      </c>
      <c r="M940" s="8">
        <f t="shared" si="44"/>
        <v>41124.479722222226</v>
      </c>
      <c r="N940">
        <v>1</v>
      </c>
      <c r="O940" t="b">
        <v>0</v>
      </c>
      <c r="P940" s="7">
        <f>E940/D940</f>
        <v>3.5714285714285713E-3</v>
      </c>
      <c r="Q940" s="6">
        <f>IF(N940&gt;0,E940/N940,0)</f>
        <v>25</v>
      </c>
      <c r="R940" t="b">
        <v>0</v>
      </c>
      <c r="S940" s="6" t="s">
        <v>8281</v>
      </c>
      <c r="T940" s="6" t="s">
        <v>8284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tr">
        <f t="shared" si="42"/>
        <v>1000 to 4999</v>
      </c>
      <c r="H941" t="s">
        <v>8222</v>
      </c>
      <c r="I941" t="s">
        <v>8244</v>
      </c>
      <c r="J941">
        <v>1372622280</v>
      </c>
      <c r="K941" s="8">
        <f t="shared" si="43"/>
        <v>41455.831944444442</v>
      </c>
      <c r="L941">
        <v>1369246738</v>
      </c>
      <c r="M941" s="8">
        <f t="shared" si="44"/>
        <v>41416.763171296298</v>
      </c>
      <c r="N941">
        <v>2</v>
      </c>
      <c r="O941" t="b">
        <v>0</v>
      </c>
      <c r="P941" s="7">
        <f>E941/D941</f>
        <v>1.4545454545454545E-2</v>
      </c>
      <c r="Q941" s="6">
        <f>IF(N941&gt;0,E941/N941,0)</f>
        <v>20</v>
      </c>
      <c r="R941" t="b">
        <v>0</v>
      </c>
      <c r="S941" s="6" t="s">
        <v>8281</v>
      </c>
      <c r="T941" s="6" t="s">
        <v>8284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tr">
        <f t="shared" si="42"/>
        <v>5000 to 9999</v>
      </c>
      <c r="H942" t="s">
        <v>8222</v>
      </c>
      <c r="I942" t="s">
        <v>8244</v>
      </c>
      <c r="J942">
        <v>1439251926</v>
      </c>
      <c r="K942" s="8">
        <f t="shared" si="43"/>
        <v>42227.008402777778</v>
      </c>
      <c r="L942">
        <v>1435363926</v>
      </c>
      <c r="M942" s="8">
        <f t="shared" si="44"/>
        <v>42182.008402777778</v>
      </c>
      <c r="N942">
        <v>14</v>
      </c>
      <c r="O942" t="b">
        <v>0</v>
      </c>
      <c r="P942" s="7">
        <f>E942/D942</f>
        <v>0.17155555555555554</v>
      </c>
      <c r="Q942" s="6">
        <f>IF(N942&gt;0,E942/N942,0)</f>
        <v>110.28571428571429</v>
      </c>
      <c r="R942" t="b">
        <v>0</v>
      </c>
      <c r="S942" s="6" t="s">
        <v>8275</v>
      </c>
      <c r="T942" s="6" t="s">
        <v>8277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tr">
        <f t="shared" si="42"/>
        <v>Not within Scope</v>
      </c>
      <c r="H943" t="s">
        <v>8222</v>
      </c>
      <c r="I943" t="s">
        <v>8244</v>
      </c>
      <c r="J943">
        <v>1486693145</v>
      </c>
      <c r="K943" s="8">
        <f t="shared" si="43"/>
        <v>42776.096585648149</v>
      </c>
      <c r="L943">
        <v>1484101145</v>
      </c>
      <c r="M943" s="8">
        <f t="shared" si="44"/>
        <v>42746.096585648149</v>
      </c>
      <c r="N943">
        <v>31</v>
      </c>
      <c r="O943" t="b">
        <v>0</v>
      </c>
      <c r="P943" s="7">
        <f>E943/D943</f>
        <v>2.3220000000000001E-2</v>
      </c>
      <c r="Q943" s="6">
        <f>IF(N943&gt;0,E943/N943,0)</f>
        <v>37.451612903225808</v>
      </c>
      <c r="R943" t="b">
        <v>0</v>
      </c>
      <c r="S943" s="6" t="s">
        <v>8275</v>
      </c>
      <c r="T943" s="6" t="s">
        <v>8277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tr">
        <f t="shared" si="42"/>
        <v>5000 to 9999</v>
      </c>
      <c r="H944" t="s">
        <v>8222</v>
      </c>
      <c r="I944" t="s">
        <v>8244</v>
      </c>
      <c r="J944">
        <v>1455826460</v>
      </c>
      <c r="K944" s="8">
        <f t="shared" si="43"/>
        <v>42418.843287037031</v>
      </c>
      <c r="L944">
        <v>1452716060</v>
      </c>
      <c r="M944" s="8">
        <f t="shared" si="44"/>
        <v>42382.843287037031</v>
      </c>
      <c r="N944">
        <v>16</v>
      </c>
      <c r="O944" t="b">
        <v>0</v>
      </c>
      <c r="P944" s="7">
        <f>E944/D944</f>
        <v>8.9066666666666669E-2</v>
      </c>
      <c r="Q944" s="6">
        <f>IF(N944&gt;0,E944/N944,0)</f>
        <v>41.75</v>
      </c>
      <c r="R944" t="b">
        <v>0</v>
      </c>
      <c r="S944" s="6" t="s">
        <v>8275</v>
      </c>
      <c r="T944" s="6" t="s">
        <v>8277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tr">
        <f t="shared" si="42"/>
        <v>1000 to 4999</v>
      </c>
      <c r="H945" t="s">
        <v>8222</v>
      </c>
      <c r="I945" t="s">
        <v>8244</v>
      </c>
      <c r="J945">
        <v>1480438905</v>
      </c>
      <c r="K945" s="8">
        <f t="shared" si="43"/>
        <v>42703.709548611107</v>
      </c>
      <c r="L945">
        <v>1477843305</v>
      </c>
      <c r="M945" s="8">
        <f t="shared" si="44"/>
        <v>42673.66788194445</v>
      </c>
      <c r="N945">
        <v>12</v>
      </c>
      <c r="O945" t="b">
        <v>0</v>
      </c>
      <c r="P945" s="7">
        <f>E945/D945</f>
        <v>9.633333333333334E-2</v>
      </c>
      <c r="Q945" s="6">
        <f>IF(N945&gt;0,E945/N945,0)</f>
        <v>24.083333333333332</v>
      </c>
      <c r="R945" t="b">
        <v>0</v>
      </c>
      <c r="S945" s="6" t="s">
        <v>8275</v>
      </c>
      <c r="T945" s="6" t="s">
        <v>8277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tr">
        <f t="shared" si="42"/>
        <v>Not within Scope</v>
      </c>
      <c r="H946" t="s">
        <v>8222</v>
      </c>
      <c r="I946" t="s">
        <v>8244</v>
      </c>
      <c r="J946">
        <v>1460988000</v>
      </c>
      <c r="K946" s="8">
        <f t="shared" si="43"/>
        <v>42478.583333333328</v>
      </c>
      <c r="L946">
        <v>1458050450</v>
      </c>
      <c r="M946" s="8">
        <f t="shared" si="44"/>
        <v>42444.583912037036</v>
      </c>
      <c r="N946">
        <v>96</v>
      </c>
      <c r="O946" t="b">
        <v>0</v>
      </c>
      <c r="P946" s="7">
        <f>E946/D946</f>
        <v>0.13325999999999999</v>
      </c>
      <c r="Q946" s="6">
        <f>IF(N946&gt;0,E946/N946,0)</f>
        <v>69.40625</v>
      </c>
      <c r="R946" t="b">
        <v>0</v>
      </c>
      <c r="S946" s="6" t="s">
        <v>8275</v>
      </c>
      <c r="T946" s="6" t="s">
        <v>8277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tr">
        <f t="shared" si="42"/>
        <v>Not within Scope</v>
      </c>
      <c r="H947" t="s">
        <v>8228</v>
      </c>
      <c r="I947" t="s">
        <v>8247</v>
      </c>
      <c r="J947">
        <v>1487462340</v>
      </c>
      <c r="K947" s="8">
        <f t="shared" si="43"/>
        <v>42784.999305555553</v>
      </c>
      <c r="L947">
        <v>1482958626</v>
      </c>
      <c r="M947" s="8">
        <f t="shared" si="44"/>
        <v>42732.872986111113</v>
      </c>
      <c r="N947">
        <v>16</v>
      </c>
      <c r="O947" t="b">
        <v>0</v>
      </c>
      <c r="P947" s="7">
        <f>E947/D947</f>
        <v>2.4840000000000001E-2</v>
      </c>
      <c r="Q947" s="6">
        <f>IF(N947&gt;0,E947/N947,0)</f>
        <v>155.25</v>
      </c>
      <c r="R947" t="b">
        <v>0</v>
      </c>
      <c r="S947" s="6" t="s">
        <v>8275</v>
      </c>
      <c r="T947" s="6" t="s">
        <v>8277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tr">
        <f t="shared" si="42"/>
        <v>15000 to 19999</v>
      </c>
      <c r="H948" t="s">
        <v>8222</v>
      </c>
      <c r="I948" t="s">
        <v>8244</v>
      </c>
      <c r="J948">
        <v>1473444048</v>
      </c>
      <c r="K948" s="8">
        <f t="shared" si="43"/>
        <v>42622.750555555554</v>
      </c>
      <c r="L948">
        <v>1470852048</v>
      </c>
      <c r="M948" s="8">
        <f t="shared" si="44"/>
        <v>42592.750555555554</v>
      </c>
      <c r="N948">
        <v>5</v>
      </c>
      <c r="O948" t="b">
        <v>0</v>
      </c>
      <c r="P948" s="7">
        <f>E948/D948</f>
        <v>1.9066666666666666E-2</v>
      </c>
      <c r="Q948" s="6">
        <f>IF(N948&gt;0,E948/N948,0)</f>
        <v>57.2</v>
      </c>
      <c r="R948" t="b">
        <v>0</v>
      </c>
      <c r="S948" s="6" t="s">
        <v>8275</v>
      </c>
      <c r="T948" s="6" t="s">
        <v>8277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tr">
        <f t="shared" si="42"/>
        <v>Less Than 1000</v>
      </c>
      <c r="H949" t="s">
        <v>8222</v>
      </c>
      <c r="I949" t="s">
        <v>8244</v>
      </c>
      <c r="J949">
        <v>1467312306</v>
      </c>
      <c r="K949" s="8">
        <f t="shared" si="43"/>
        <v>42551.781319444446</v>
      </c>
      <c r="L949">
        <v>1462128306</v>
      </c>
      <c r="M949" s="8">
        <f t="shared" si="44"/>
        <v>42491.781319444446</v>
      </c>
      <c r="N949">
        <v>0</v>
      </c>
      <c r="O949" t="b">
        <v>0</v>
      </c>
      <c r="P949" s="7">
        <f>E949/D949</f>
        <v>0</v>
      </c>
      <c r="Q949" s="6">
        <f>IF(N949&gt;0,E949/N949,0)</f>
        <v>0</v>
      </c>
      <c r="R949" t="b">
        <v>0</v>
      </c>
      <c r="S949" s="6" t="s">
        <v>8275</v>
      </c>
      <c r="T949" s="6" t="s">
        <v>8277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tr">
        <f t="shared" si="42"/>
        <v>1000 to 4999</v>
      </c>
      <c r="H950" t="s">
        <v>8231</v>
      </c>
      <c r="I950" t="s">
        <v>8247</v>
      </c>
      <c r="J950">
        <v>1457812364</v>
      </c>
      <c r="K950" s="8">
        <f t="shared" si="43"/>
        <v>42441.828287037039</v>
      </c>
      <c r="L950">
        <v>1455220364</v>
      </c>
      <c r="M950" s="8">
        <f t="shared" si="44"/>
        <v>42411.828287037039</v>
      </c>
      <c r="N950">
        <v>8</v>
      </c>
      <c r="O950" t="b">
        <v>0</v>
      </c>
      <c r="P950" s="7">
        <f>E950/D950</f>
        <v>0.12</v>
      </c>
      <c r="Q950" s="6">
        <f>IF(N950&gt;0,E950/N950,0)</f>
        <v>60</v>
      </c>
      <c r="R950" t="b">
        <v>0</v>
      </c>
      <c r="S950" s="6" t="s">
        <v>8275</v>
      </c>
      <c r="T950" s="6" t="s">
        <v>8277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tr">
        <f t="shared" si="42"/>
        <v>20000 to 24999</v>
      </c>
      <c r="H951" t="s">
        <v>8234</v>
      </c>
      <c r="I951" t="s">
        <v>8247</v>
      </c>
      <c r="J951">
        <v>1456016576</v>
      </c>
      <c r="K951" s="8">
        <f t="shared" si="43"/>
        <v>42421.043703703705</v>
      </c>
      <c r="L951">
        <v>1450832576</v>
      </c>
      <c r="M951" s="8">
        <f t="shared" si="44"/>
        <v>42361.043703703705</v>
      </c>
      <c r="N951">
        <v>7</v>
      </c>
      <c r="O951" t="b">
        <v>0</v>
      </c>
      <c r="P951" s="7">
        <f>E951/D951</f>
        <v>1.3650000000000001E-2</v>
      </c>
      <c r="Q951" s="6">
        <f>IF(N951&gt;0,E951/N951,0)</f>
        <v>39</v>
      </c>
      <c r="R951" t="b">
        <v>0</v>
      </c>
      <c r="S951" s="6" t="s">
        <v>8275</v>
      </c>
      <c r="T951" s="6" t="s">
        <v>8277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tr">
        <f t="shared" si="42"/>
        <v>5000 to 9999</v>
      </c>
      <c r="H952" t="s">
        <v>8227</v>
      </c>
      <c r="I952" t="s">
        <v>8249</v>
      </c>
      <c r="J952">
        <v>1453053661</v>
      </c>
      <c r="K952" s="8">
        <f t="shared" si="43"/>
        <v>42386.750706018516</v>
      </c>
      <c r="L952">
        <v>1450461661</v>
      </c>
      <c r="M952" s="8">
        <f t="shared" si="44"/>
        <v>42356.750706018516</v>
      </c>
      <c r="N952">
        <v>24</v>
      </c>
      <c r="O952" t="b">
        <v>0</v>
      </c>
      <c r="P952" s="7">
        <f>E952/D952</f>
        <v>0.28039999999999998</v>
      </c>
      <c r="Q952" s="6">
        <f>IF(N952&gt;0,E952/N952,0)</f>
        <v>58.416666666666664</v>
      </c>
      <c r="R952" t="b">
        <v>0</v>
      </c>
      <c r="S952" s="6" t="s">
        <v>8275</v>
      </c>
      <c r="T952" s="6" t="s">
        <v>8277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tr">
        <f t="shared" si="42"/>
        <v>Not within Scope</v>
      </c>
      <c r="H953" t="s">
        <v>8222</v>
      </c>
      <c r="I953" t="s">
        <v>8244</v>
      </c>
      <c r="J953">
        <v>1465054872</v>
      </c>
      <c r="K953" s="8">
        <f t="shared" si="43"/>
        <v>42525.653611111105</v>
      </c>
      <c r="L953">
        <v>1461166872</v>
      </c>
      <c r="M953" s="8">
        <f t="shared" si="44"/>
        <v>42480.653611111105</v>
      </c>
      <c r="N953">
        <v>121</v>
      </c>
      <c r="O953" t="b">
        <v>0</v>
      </c>
      <c r="P953" s="7">
        <f>E953/D953</f>
        <v>0.38390000000000002</v>
      </c>
      <c r="Q953" s="6">
        <f>IF(N953&gt;0,E953/N953,0)</f>
        <v>158.63636363636363</v>
      </c>
      <c r="R953" t="b">
        <v>0</v>
      </c>
      <c r="S953" s="6" t="s">
        <v>8275</v>
      </c>
      <c r="T953" s="6" t="s">
        <v>8277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tr">
        <f t="shared" si="42"/>
        <v>45000 to 49999</v>
      </c>
      <c r="H954" t="s">
        <v>8222</v>
      </c>
      <c r="I954" t="s">
        <v>8244</v>
      </c>
      <c r="J954">
        <v>1479483812</v>
      </c>
      <c r="K954" s="8">
        <f t="shared" si="43"/>
        <v>42692.655231481483</v>
      </c>
      <c r="L954">
        <v>1476888212</v>
      </c>
      <c r="M954" s="8">
        <f t="shared" si="44"/>
        <v>42662.613564814819</v>
      </c>
      <c r="N954">
        <v>196</v>
      </c>
      <c r="O954" t="b">
        <v>0</v>
      </c>
      <c r="P954" s="7">
        <f>E954/D954</f>
        <v>0.39942857142857141</v>
      </c>
      <c r="Q954" s="6">
        <f>IF(N954&gt;0,E954/N954,0)</f>
        <v>99.857142857142861</v>
      </c>
      <c r="R954" t="b">
        <v>0</v>
      </c>
      <c r="S954" s="6" t="s">
        <v>8275</v>
      </c>
      <c r="T954" s="6" t="s">
        <v>8277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tr">
        <f t="shared" si="42"/>
        <v>15000 to 19999</v>
      </c>
      <c r="H955" t="s">
        <v>8222</v>
      </c>
      <c r="I955" t="s">
        <v>8244</v>
      </c>
      <c r="J955">
        <v>1422158199</v>
      </c>
      <c r="K955" s="8">
        <f t="shared" si="43"/>
        <v>42029.164340277777</v>
      </c>
      <c r="L955">
        <v>1419566199</v>
      </c>
      <c r="M955" s="8">
        <f t="shared" si="44"/>
        <v>41999.164340277777</v>
      </c>
      <c r="N955">
        <v>5</v>
      </c>
      <c r="O955" t="b">
        <v>0</v>
      </c>
      <c r="P955" s="7">
        <f>E955/D955</f>
        <v>8.3999999999999995E-3</v>
      </c>
      <c r="Q955" s="6">
        <f>IF(N955&gt;0,E955/N955,0)</f>
        <v>25.2</v>
      </c>
      <c r="R955" t="b">
        <v>0</v>
      </c>
      <c r="S955" s="6" t="s">
        <v>8275</v>
      </c>
      <c r="T955" s="6" t="s">
        <v>8277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tr">
        <f t="shared" si="42"/>
        <v>15000 to 19999</v>
      </c>
      <c r="H956" t="s">
        <v>8222</v>
      </c>
      <c r="I956" t="s">
        <v>8244</v>
      </c>
      <c r="J956">
        <v>1440100839</v>
      </c>
      <c r="K956" s="8">
        <f t="shared" si="43"/>
        <v>42236.833784722221</v>
      </c>
      <c r="L956">
        <v>1436472039</v>
      </c>
      <c r="M956" s="8">
        <f t="shared" si="44"/>
        <v>42194.833784722221</v>
      </c>
      <c r="N956">
        <v>73</v>
      </c>
      <c r="O956" t="b">
        <v>0</v>
      </c>
      <c r="P956" s="7">
        <f>E956/D956</f>
        <v>0.43406666666666666</v>
      </c>
      <c r="Q956" s="6">
        <f>IF(N956&gt;0,E956/N956,0)</f>
        <v>89.191780821917803</v>
      </c>
      <c r="R956" t="b">
        <v>0</v>
      </c>
      <c r="S956" s="6" t="s">
        <v>8275</v>
      </c>
      <c r="T956" s="6" t="s">
        <v>8277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tr">
        <f t="shared" si="42"/>
        <v>Not within Scope</v>
      </c>
      <c r="H957" t="s">
        <v>8222</v>
      </c>
      <c r="I957" t="s">
        <v>8244</v>
      </c>
      <c r="J957">
        <v>1473750300</v>
      </c>
      <c r="K957" s="8">
        <f t="shared" si="43"/>
        <v>42626.295138888891</v>
      </c>
      <c r="L957">
        <v>1470294300</v>
      </c>
      <c r="M957" s="8">
        <f t="shared" si="44"/>
        <v>42586.295138888891</v>
      </c>
      <c r="N957">
        <v>93</v>
      </c>
      <c r="O957" t="b">
        <v>0</v>
      </c>
      <c r="P957" s="7">
        <f>E957/D957</f>
        <v>5.6613333333333335E-2</v>
      </c>
      <c r="Q957" s="6">
        <f>IF(N957&gt;0,E957/N957,0)</f>
        <v>182.6236559139785</v>
      </c>
      <c r="R957" t="b">
        <v>0</v>
      </c>
      <c r="S957" s="6" t="s">
        <v>8275</v>
      </c>
      <c r="T957" s="6" t="s">
        <v>8277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tr">
        <f t="shared" si="42"/>
        <v>Not within Scope</v>
      </c>
      <c r="H958" t="s">
        <v>8222</v>
      </c>
      <c r="I958" t="s">
        <v>8244</v>
      </c>
      <c r="J958">
        <v>1430081759</v>
      </c>
      <c r="K958" s="8">
        <f t="shared" si="43"/>
        <v>42120.872210648144</v>
      </c>
      <c r="L958">
        <v>1424901359</v>
      </c>
      <c r="M958" s="8">
        <f t="shared" si="44"/>
        <v>42060.913877314815</v>
      </c>
      <c r="N958">
        <v>17</v>
      </c>
      <c r="O958" t="b">
        <v>0</v>
      </c>
      <c r="P958" s="7">
        <f>E958/D958</f>
        <v>1.7219999999999999E-2</v>
      </c>
      <c r="Q958" s="6">
        <f>IF(N958&gt;0,E958/N958,0)</f>
        <v>50.647058823529413</v>
      </c>
      <c r="R958" t="b">
        <v>0</v>
      </c>
      <c r="S958" s="6" t="s">
        <v>8275</v>
      </c>
      <c r="T958" s="6" t="s">
        <v>8277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tr">
        <f t="shared" si="42"/>
        <v>10000 to 14999</v>
      </c>
      <c r="H959" t="s">
        <v>8222</v>
      </c>
      <c r="I959" t="s">
        <v>8244</v>
      </c>
      <c r="J959">
        <v>1479392133</v>
      </c>
      <c r="K959" s="8">
        <f t="shared" si="43"/>
        <v>42691.594131944439</v>
      </c>
      <c r="L959">
        <v>1476710133</v>
      </c>
      <c r="M959" s="8">
        <f t="shared" si="44"/>
        <v>42660.552465277782</v>
      </c>
      <c r="N959">
        <v>7</v>
      </c>
      <c r="O959" t="b">
        <v>0</v>
      </c>
      <c r="P959" s="7">
        <f>E959/D959</f>
        <v>1.9416666666666665E-2</v>
      </c>
      <c r="Q959" s="6">
        <f>IF(N959&gt;0,E959/N959,0)</f>
        <v>33.285714285714285</v>
      </c>
      <c r="R959" t="b">
        <v>0</v>
      </c>
      <c r="S959" s="6" t="s">
        <v>8275</v>
      </c>
      <c r="T959" s="6" t="s">
        <v>8277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tr">
        <f t="shared" si="42"/>
        <v>5000 to 9999</v>
      </c>
      <c r="H960" t="s">
        <v>8222</v>
      </c>
      <c r="I960" t="s">
        <v>8244</v>
      </c>
      <c r="J960">
        <v>1428641940</v>
      </c>
      <c r="K960" s="8">
        <f t="shared" si="43"/>
        <v>42104.207638888889</v>
      </c>
      <c r="L960">
        <v>1426792563</v>
      </c>
      <c r="M960" s="8">
        <f t="shared" si="44"/>
        <v>42082.802812499998</v>
      </c>
      <c r="N960">
        <v>17</v>
      </c>
      <c r="O960" t="b">
        <v>0</v>
      </c>
      <c r="P960" s="7">
        <f>E960/D960</f>
        <v>0.11328275684711328</v>
      </c>
      <c r="Q960" s="6">
        <f>IF(N960&gt;0,E960/N960,0)</f>
        <v>51.823529411764703</v>
      </c>
      <c r="R960" t="b">
        <v>0</v>
      </c>
      <c r="S960" s="6" t="s">
        <v>8275</v>
      </c>
      <c r="T960" s="6" t="s">
        <v>8277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tr">
        <f t="shared" si="42"/>
        <v>Not within Scope</v>
      </c>
      <c r="H961" t="s">
        <v>8222</v>
      </c>
      <c r="I961" t="s">
        <v>8244</v>
      </c>
      <c r="J961">
        <v>1421640665</v>
      </c>
      <c r="K961" s="8">
        <f t="shared" si="43"/>
        <v>42023.174363425926</v>
      </c>
      <c r="L961">
        <v>1419048665</v>
      </c>
      <c r="M961" s="8">
        <f t="shared" si="44"/>
        <v>41993.174363425926</v>
      </c>
      <c r="N961">
        <v>171</v>
      </c>
      <c r="O961" t="b">
        <v>0</v>
      </c>
      <c r="P961" s="7">
        <f>E961/D961</f>
        <v>0.3886</v>
      </c>
      <c r="Q961" s="6">
        <f>IF(N961&gt;0,E961/N961,0)</f>
        <v>113.62573099415205</v>
      </c>
      <c r="R961" t="b">
        <v>0</v>
      </c>
      <c r="S961" s="6" t="s">
        <v>8275</v>
      </c>
      <c r="T961" s="6" t="s">
        <v>8277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tr">
        <f t="shared" si="42"/>
        <v>Not within Scope</v>
      </c>
      <c r="H962" t="s">
        <v>8222</v>
      </c>
      <c r="I962" t="s">
        <v>8244</v>
      </c>
      <c r="J962">
        <v>1489500155</v>
      </c>
      <c r="K962" s="8">
        <f t="shared" si="43"/>
        <v>42808.585127314815</v>
      </c>
      <c r="L962">
        <v>1485874955</v>
      </c>
      <c r="M962" s="8">
        <f t="shared" si="44"/>
        <v>42766.626793981486</v>
      </c>
      <c r="N962">
        <v>188</v>
      </c>
      <c r="O962" t="b">
        <v>0</v>
      </c>
      <c r="P962" s="7">
        <f>E962/D962</f>
        <v>0.46100628930817611</v>
      </c>
      <c r="Q962" s="6">
        <f>IF(N962&gt;0,E962/N962,0)</f>
        <v>136.46276595744681</v>
      </c>
      <c r="R962" t="b">
        <v>0</v>
      </c>
      <c r="S962" s="6" t="s">
        <v>8275</v>
      </c>
      <c r="T962" s="6" t="s">
        <v>8277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tr">
        <f t="shared" ref="G963:G1026" si="45">IF(D963&lt;=1000,"Less Than 1000",IF(D963&lt;=4999,"1000 to 4999",IF(D963&lt;=9999,"5000 to 9999",IF(D963&lt;=14999,"10000 to 14999",IF(D963&lt;=19999,"15000 to 19999",IF(D963&lt;=24999,"20000 to 24999",IF(D963&lt;=29999,"25000 to 29999",IF(D963&lt;=34999,"30000 to 34999",IF(D963&lt;=39999,"35000 to 39999",IF(D963&lt;=44999,"40000 to 44999",IF(D963&lt;=49999,"45000 to 49999",IF(D963&gt;=50000,"Not within Scope",9999))))))))))))</f>
        <v>Not within Scope</v>
      </c>
      <c r="H963" t="s">
        <v>8222</v>
      </c>
      <c r="I963" t="s">
        <v>8244</v>
      </c>
      <c r="J963">
        <v>1487617200</v>
      </c>
      <c r="K963" s="8">
        <f t="shared" ref="K963:K1026" si="46">(((J963/60)/60)/24)+DATE(1970,1,1)</f>
        <v>42786.791666666672</v>
      </c>
      <c r="L963">
        <v>1483634335</v>
      </c>
      <c r="M963" s="8">
        <f t="shared" ref="M963:M1026" si="47">(((L963/60)/60)/24)+DATE(1970,1,1)</f>
        <v>42740.693692129629</v>
      </c>
      <c r="N963">
        <v>110</v>
      </c>
      <c r="O963" t="b">
        <v>0</v>
      </c>
      <c r="P963" s="7">
        <f>E963/D963</f>
        <v>0.42188421052631581</v>
      </c>
      <c r="Q963" s="6">
        <f>IF(N963&gt;0,E963/N963,0)</f>
        <v>364.35454545454547</v>
      </c>
      <c r="R963" t="b">
        <v>0</v>
      </c>
      <c r="S963" s="6" t="s">
        <v>8275</v>
      </c>
      <c r="T963" s="6" t="s">
        <v>8277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tr">
        <f t="shared" si="45"/>
        <v>1000 to 4999</v>
      </c>
      <c r="H964" t="s">
        <v>8222</v>
      </c>
      <c r="I964" t="s">
        <v>8244</v>
      </c>
      <c r="J964">
        <v>1455210353</v>
      </c>
      <c r="K964" s="8">
        <f t="shared" si="46"/>
        <v>42411.712418981479</v>
      </c>
      <c r="L964">
        <v>1451927153</v>
      </c>
      <c r="M964" s="8">
        <f t="shared" si="47"/>
        <v>42373.712418981479</v>
      </c>
      <c r="N964">
        <v>37</v>
      </c>
      <c r="O964" t="b">
        <v>0</v>
      </c>
      <c r="P964" s="7">
        <f>E964/D964</f>
        <v>0.2848</v>
      </c>
      <c r="Q964" s="6">
        <f>IF(N964&gt;0,E964/N964,0)</f>
        <v>19.243243243243242</v>
      </c>
      <c r="R964" t="b">
        <v>0</v>
      </c>
      <c r="S964" s="6" t="s">
        <v>8275</v>
      </c>
      <c r="T964" s="6" t="s">
        <v>8277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tr">
        <f t="shared" si="45"/>
        <v>35000 to 39999</v>
      </c>
      <c r="H965" t="s">
        <v>8222</v>
      </c>
      <c r="I965" t="s">
        <v>8244</v>
      </c>
      <c r="J965">
        <v>1476717319</v>
      </c>
      <c r="K965" s="8">
        <f t="shared" si="46"/>
        <v>42660.635636574079</v>
      </c>
      <c r="L965">
        <v>1473693319</v>
      </c>
      <c r="M965" s="8">
        <f t="shared" si="47"/>
        <v>42625.635636574079</v>
      </c>
      <c r="N965">
        <v>9</v>
      </c>
      <c r="O965" t="b">
        <v>0</v>
      </c>
      <c r="P965" s="7">
        <f>E965/D965</f>
        <v>1.0771428571428571E-2</v>
      </c>
      <c r="Q965" s="6">
        <f>IF(N965&gt;0,E965/N965,0)</f>
        <v>41.888888888888886</v>
      </c>
      <c r="R965" t="b">
        <v>0</v>
      </c>
      <c r="S965" s="6" t="s">
        <v>8275</v>
      </c>
      <c r="T965" s="6" t="s">
        <v>8277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tr">
        <f t="shared" si="45"/>
        <v>Not within Scope</v>
      </c>
      <c r="H966" t="s">
        <v>8227</v>
      </c>
      <c r="I966" t="s">
        <v>8249</v>
      </c>
      <c r="J966">
        <v>1441119919</v>
      </c>
      <c r="K966" s="8">
        <f t="shared" si="46"/>
        <v>42248.628692129627</v>
      </c>
      <c r="L966">
        <v>1437663919</v>
      </c>
      <c r="M966" s="8">
        <f t="shared" si="47"/>
        <v>42208.628692129627</v>
      </c>
      <c r="N966">
        <v>29</v>
      </c>
      <c r="O966" t="b">
        <v>0</v>
      </c>
      <c r="P966" s="7">
        <f>E966/D966</f>
        <v>7.9909090909090902E-3</v>
      </c>
      <c r="Q966" s="6">
        <f>IF(N966&gt;0,E966/N966,0)</f>
        <v>30.310344827586206</v>
      </c>
      <c r="R966" t="b">
        <v>0</v>
      </c>
      <c r="S966" s="6" t="s">
        <v>8275</v>
      </c>
      <c r="T966" s="6" t="s">
        <v>8277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tr">
        <f t="shared" si="45"/>
        <v>25000 to 29999</v>
      </c>
      <c r="H967" t="s">
        <v>8222</v>
      </c>
      <c r="I967" t="s">
        <v>8244</v>
      </c>
      <c r="J967">
        <v>1477454340</v>
      </c>
      <c r="K967" s="8">
        <f t="shared" si="46"/>
        <v>42669.165972222225</v>
      </c>
      <c r="L967">
        <v>1474676646</v>
      </c>
      <c r="M967" s="8">
        <f t="shared" si="47"/>
        <v>42637.016736111109</v>
      </c>
      <c r="N967">
        <v>6</v>
      </c>
      <c r="O967" t="b">
        <v>0</v>
      </c>
      <c r="P967" s="7">
        <f>E967/D967</f>
        <v>1.192E-2</v>
      </c>
      <c r="Q967" s="6">
        <f>IF(N967&gt;0,E967/N967,0)</f>
        <v>49.666666666666664</v>
      </c>
      <c r="R967" t="b">
        <v>0</v>
      </c>
      <c r="S967" s="6" t="s">
        <v>8275</v>
      </c>
      <c r="T967" s="6" t="s">
        <v>8277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tr">
        <f t="shared" si="45"/>
        <v>10000 to 14999</v>
      </c>
      <c r="H968" t="s">
        <v>8222</v>
      </c>
      <c r="I968" t="s">
        <v>8244</v>
      </c>
      <c r="J968">
        <v>1475766932</v>
      </c>
      <c r="K968" s="8">
        <f t="shared" si="46"/>
        <v>42649.635787037041</v>
      </c>
      <c r="L968">
        <v>1473174932</v>
      </c>
      <c r="M968" s="8">
        <f t="shared" si="47"/>
        <v>42619.635787037041</v>
      </c>
      <c r="N968">
        <v>30</v>
      </c>
      <c r="O968" t="b">
        <v>0</v>
      </c>
      <c r="P968" s="7">
        <f>E968/D968</f>
        <v>0.14799999999999999</v>
      </c>
      <c r="Q968" s="6">
        <f>IF(N968&gt;0,E968/N968,0)</f>
        <v>59.2</v>
      </c>
      <c r="R968" t="b">
        <v>0</v>
      </c>
      <c r="S968" s="6" t="s">
        <v>8275</v>
      </c>
      <c r="T968" s="6" t="s">
        <v>8277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tr">
        <f t="shared" si="45"/>
        <v>20000 to 24999</v>
      </c>
      <c r="H969" t="s">
        <v>8222</v>
      </c>
      <c r="I969" t="s">
        <v>8244</v>
      </c>
      <c r="J969">
        <v>1461301574</v>
      </c>
      <c r="K969" s="8">
        <f t="shared" si="46"/>
        <v>42482.21266203704</v>
      </c>
      <c r="L969">
        <v>1456121174</v>
      </c>
      <c r="M969" s="8">
        <f t="shared" si="47"/>
        <v>42422.254328703704</v>
      </c>
      <c r="N969">
        <v>81</v>
      </c>
      <c r="O969" t="b">
        <v>0</v>
      </c>
      <c r="P969" s="7">
        <f>E969/D969</f>
        <v>0.17810000000000001</v>
      </c>
      <c r="Q969" s="6">
        <f>IF(N969&gt;0,E969/N969,0)</f>
        <v>43.97530864197531</v>
      </c>
      <c r="R969" t="b">
        <v>0</v>
      </c>
      <c r="S969" s="6" t="s">
        <v>8275</v>
      </c>
      <c r="T969" s="6" t="s">
        <v>8277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tr">
        <f t="shared" si="45"/>
        <v>5000 to 9999</v>
      </c>
      <c r="H970" t="s">
        <v>8222</v>
      </c>
      <c r="I970" t="s">
        <v>8244</v>
      </c>
      <c r="J970">
        <v>1408134034</v>
      </c>
      <c r="K970" s="8">
        <f t="shared" si="46"/>
        <v>41866.847615740742</v>
      </c>
      <c r="L970">
        <v>1405542034</v>
      </c>
      <c r="M970" s="8">
        <f t="shared" si="47"/>
        <v>41836.847615740742</v>
      </c>
      <c r="N970">
        <v>4</v>
      </c>
      <c r="O970" t="b">
        <v>0</v>
      </c>
      <c r="P970" s="7">
        <f>E970/D970</f>
        <v>1.325E-2</v>
      </c>
      <c r="Q970" s="6">
        <f>IF(N970&gt;0,E970/N970,0)</f>
        <v>26.5</v>
      </c>
      <c r="R970" t="b">
        <v>0</v>
      </c>
      <c r="S970" s="6" t="s">
        <v>8275</v>
      </c>
      <c r="T970" s="6" t="s">
        <v>8277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tr">
        <f t="shared" si="45"/>
        <v>30000 to 34999</v>
      </c>
      <c r="H971" t="s">
        <v>8236</v>
      </c>
      <c r="I971" t="s">
        <v>8254</v>
      </c>
      <c r="J971">
        <v>1486624607</v>
      </c>
      <c r="K971" s="8">
        <f t="shared" si="46"/>
        <v>42775.30332175926</v>
      </c>
      <c r="L971">
        <v>1483773407</v>
      </c>
      <c r="M971" s="8">
        <f t="shared" si="47"/>
        <v>42742.30332175926</v>
      </c>
      <c r="N971">
        <v>11</v>
      </c>
      <c r="O971" t="b">
        <v>0</v>
      </c>
      <c r="P971" s="7">
        <f>E971/D971</f>
        <v>0.46666666666666667</v>
      </c>
      <c r="Q971" s="6">
        <f>IF(N971&gt;0,E971/N971,0)</f>
        <v>1272.7272727272727</v>
      </c>
      <c r="R971" t="b">
        <v>0</v>
      </c>
      <c r="S971" s="6" t="s">
        <v>8275</v>
      </c>
      <c r="T971" s="6" t="s">
        <v>8277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tr">
        <f t="shared" si="45"/>
        <v>5000 to 9999</v>
      </c>
      <c r="H972" t="s">
        <v>8227</v>
      </c>
      <c r="I972" t="s">
        <v>8249</v>
      </c>
      <c r="J972">
        <v>1485147540</v>
      </c>
      <c r="K972" s="8">
        <f t="shared" si="46"/>
        <v>42758.207638888889</v>
      </c>
      <c r="L972">
        <v>1481951853</v>
      </c>
      <c r="M972" s="8">
        <f t="shared" si="47"/>
        <v>42721.220520833333</v>
      </c>
      <c r="N972">
        <v>14</v>
      </c>
      <c r="O972" t="b">
        <v>0</v>
      </c>
      <c r="P972" s="7">
        <f>E972/D972</f>
        <v>0.4592</v>
      </c>
      <c r="Q972" s="6">
        <f>IF(N972&gt;0,E972/N972,0)</f>
        <v>164</v>
      </c>
      <c r="R972" t="b">
        <v>0</v>
      </c>
      <c r="S972" s="6" t="s">
        <v>8275</v>
      </c>
      <c r="T972" s="6" t="s">
        <v>8277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tr">
        <f t="shared" si="45"/>
        <v>Not within Scope</v>
      </c>
      <c r="H973" t="s">
        <v>8222</v>
      </c>
      <c r="I973" t="s">
        <v>8244</v>
      </c>
      <c r="J973">
        <v>1433178060</v>
      </c>
      <c r="K973" s="8">
        <f t="shared" si="46"/>
        <v>42156.709027777775</v>
      </c>
      <c r="L973">
        <v>1429290060</v>
      </c>
      <c r="M973" s="8">
        <f t="shared" si="47"/>
        <v>42111.709027777775</v>
      </c>
      <c r="N973">
        <v>5</v>
      </c>
      <c r="O973" t="b">
        <v>0</v>
      </c>
      <c r="P973" s="7">
        <f>E973/D973</f>
        <v>2.2599999999999999E-3</v>
      </c>
      <c r="Q973" s="6">
        <f>IF(N973&gt;0,E973/N973,0)</f>
        <v>45.2</v>
      </c>
      <c r="R973" t="b">
        <v>0</v>
      </c>
      <c r="S973" s="6" t="s">
        <v>8275</v>
      </c>
      <c r="T973" s="6" t="s">
        <v>8277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tr">
        <f t="shared" si="45"/>
        <v>20000 to 24999</v>
      </c>
      <c r="H974" t="s">
        <v>8222</v>
      </c>
      <c r="I974" t="s">
        <v>8244</v>
      </c>
      <c r="J974">
        <v>1409813940</v>
      </c>
      <c r="K974" s="8">
        <f t="shared" si="46"/>
        <v>41886.290972222225</v>
      </c>
      <c r="L974">
        <v>1407271598</v>
      </c>
      <c r="M974" s="8">
        <f t="shared" si="47"/>
        <v>41856.865717592591</v>
      </c>
      <c r="N974">
        <v>45</v>
      </c>
      <c r="O974" t="b">
        <v>0</v>
      </c>
      <c r="P974" s="7">
        <f>E974/D974</f>
        <v>0.34625</v>
      </c>
      <c r="Q974" s="6">
        <f>IF(N974&gt;0,E974/N974,0)</f>
        <v>153.88888888888889</v>
      </c>
      <c r="R974" t="b">
        <v>0</v>
      </c>
      <c r="S974" s="6" t="s">
        <v>8275</v>
      </c>
      <c r="T974" s="6" t="s">
        <v>8277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tr">
        <f t="shared" si="45"/>
        <v>20000 to 24999</v>
      </c>
      <c r="H975" t="s">
        <v>8222</v>
      </c>
      <c r="I975" t="s">
        <v>8244</v>
      </c>
      <c r="J975">
        <v>1447032093</v>
      </c>
      <c r="K975" s="8">
        <f t="shared" si="46"/>
        <v>42317.056631944448</v>
      </c>
      <c r="L975">
        <v>1441844493</v>
      </c>
      <c r="M975" s="8">
        <f t="shared" si="47"/>
        <v>42257.014965277776</v>
      </c>
      <c r="N975">
        <v>8</v>
      </c>
      <c r="O975" t="b">
        <v>0</v>
      </c>
      <c r="P975" s="7">
        <f>E975/D975</f>
        <v>2.0549999999999999E-2</v>
      </c>
      <c r="Q975" s="6">
        <f>IF(N975&gt;0,E975/N975,0)</f>
        <v>51.375</v>
      </c>
      <c r="R975" t="b">
        <v>0</v>
      </c>
      <c r="S975" s="6" t="s">
        <v>8275</v>
      </c>
      <c r="T975" s="6" t="s">
        <v>8277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tr">
        <f t="shared" si="45"/>
        <v>Not within Scope</v>
      </c>
      <c r="H976" t="s">
        <v>8222</v>
      </c>
      <c r="I976" t="s">
        <v>8244</v>
      </c>
      <c r="J976">
        <v>1458925156</v>
      </c>
      <c r="K976" s="8">
        <f t="shared" si="46"/>
        <v>42454.707824074074</v>
      </c>
      <c r="L976">
        <v>1456336756</v>
      </c>
      <c r="M976" s="8">
        <f t="shared" si="47"/>
        <v>42424.749490740738</v>
      </c>
      <c r="N976">
        <v>3</v>
      </c>
      <c r="O976" t="b">
        <v>0</v>
      </c>
      <c r="P976" s="7">
        <f>E976/D976</f>
        <v>5.5999999999999999E-3</v>
      </c>
      <c r="Q976" s="6">
        <f>IF(N976&gt;0,E976/N976,0)</f>
        <v>93.333333333333329</v>
      </c>
      <c r="R976" t="b">
        <v>0</v>
      </c>
      <c r="S976" s="6" t="s">
        <v>8275</v>
      </c>
      <c r="T976" s="6" t="s">
        <v>8277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tr">
        <f t="shared" si="45"/>
        <v>Not within Scope</v>
      </c>
      <c r="H977" t="s">
        <v>8222</v>
      </c>
      <c r="I977" t="s">
        <v>8244</v>
      </c>
      <c r="J977">
        <v>1467132185</v>
      </c>
      <c r="K977" s="8">
        <f t="shared" si="46"/>
        <v>42549.696585648147</v>
      </c>
      <c r="L977">
        <v>1461948185</v>
      </c>
      <c r="M977" s="8">
        <f t="shared" si="47"/>
        <v>42489.696585648147</v>
      </c>
      <c r="N977">
        <v>24</v>
      </c>
      <c r="O977" t="b">
        <v>0</v>
      </c>
      <c r="P977" s="7">
        <f>E977/D977</f>
        <v>2.6069999999999999E-2</v>
      </c>
      <c r="Q977" s="6">
        <f>IF(N977&gt;0,E977/N977,0)</f>
        <v>108.625</v>
      </c>
      <c r="R977" t="b">
        <v>0</v>
      </c>
      <c r="S977" s="6" t="s">
        <v>8275</v>
      </c>
      <c r="T977" s="6" t="s">
        <v>8277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tr">
        <f t="shared" si="45"/>
        <v>Not within Scope</v>
      </c>
      <c r="H978" t="s">
        <v>8224</v>
      </c>
      <c r="I978" t="s">
        <v>8246</v>
      </c>
      <c r="J978">
        <v>1439515497</v>
      </c>
      <c r="K978" s="8">
        <f t="shared" si="46"/>
        <v>42230.058993055558</v>
      </c>
      <c r="L978">
        <v>1435627497</v>
      </c>
      <c r="M978" s="8">
        <f t="shared" si="47"/>
        <v>42185.058993055558</v>
      </c>
      <c r="N978">
        <v>18</v>
      </c>
      <c r="O978" t="b">
        <v>0</v>
      </c>
      <c r="P978" s="7">
        <f>E978/D978</f>
        <v>1.9259999999999999E-2</v>
      </c>
      <c r="Q978" s="6">
        <f>IF(N978&gt;0,E978/N978,0)</f>
        <v>160.5</v>
      </c>
      <c r="R978" t="b">
        <v>0</v>
      </c>
      <c r="S978" s="6" t="s">
        <v>8275</v>
      </c>
      <c r="T978" s="6" t="s">
        <v>8277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tr">
        <f t="shared" si="45"/>
        <v>1000 to 4999</v>
      </c>
      <c r="H979" t="s">
        <v>8237</v>
      </c>
      <c r="I979" t="s">
        <v>8247</v>
      </c>
      <c r="J979">
        <v>1456094197</v>
      </c>
      <c r="K979" s="8">
        <f t="shared" si="46"/>
        <v>42421.942094907412</v>
      </c>
      <c r="L979">
        <v>1453502197</v>
      </c>
      <c r="M979" s="8">
        <f t="shared" si="47"/>
        <v>42391.942094907412</v>
      </c>
      <c r="N979">
        <v>12</v>
      </c>
      <c r="O979" t="b">
        <v>0</v>
      </c>
      <c r="P979" s="7">
        <f>E979/D979</f>
        <v>0.33666666666666667</v>
      </c>
      <c r="Q979" s="6">
        <f>IF(N979&gt;0,E979/N979,0)</f>
        <v>75.75</v>
      </c>
      <c r="R979" t="b">
        <v>0</v>
      </c>
      <c r="S979" s="6" t="s">
        <v>8275</v>
      </c>
      <c r="T979" s="6" t="s">
        <v>8277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tr">
        <f t="shared" si="45"/>
        <v>Not within Scope</v>
      </c>
      <c r="H980" t="s">
        <v>8233</v>
      </c>
      <c r="I980" t="s">
        <v>8253</v>
      </c>
      <c r="J980">
        <v>1456385101</v>
      </c>
      <c r="K980" s="8">
        <f t="shared" si="46"/>
        <v>42425.309039351851</v>
      </c>
      <c r="L980">
        <v>1453793101</v>
      </c>
      <c r="M980" s="8">
        <f t="shared" si="47"/>
        <v>42395.309039351851</v>
      </c>
      <c r="N980">
        <v>123</v>
      </c>
      <c r="O980" t="b">
        <v>0</v>
      </c>
      <c r="P980" s="7">
        <f>E980/D980</f>
        <v>0.5626326718299024</v>
      </c>
      <c r="Q980" s="6">
        <f>IF(N980&gt;0,E980/N980,0)</f>
        <v>790.83739837398377</v>
      </c>
      <c r="R980" t="b">
        <v>0</v>
      </c>
      <c r="S980" s="6" t="s">
        <v>8275</v>
      </c>
      <c r="T980" s="6" t="s">
        <v>8277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tr">
        <f t="shared" si="45"/>
        <v>35000 to 39999</v>
      </c>
      <c r="H981" t="s">
        <v>8222</v>
      </c>
      <c r="I981" t="s">
        <v>8244</v>
      </c>
      <c r="J981">
        <v>1466449140</v>
      </c>
      <c r="K981" s="8">
        <f t="shared" si="46"/>
        <v>42541.790972222225</v>
      </c>
      <c r="L981">
        <v>1463392828</v>
      </c>
      <c r="M981" s="8">
        <f t="shared" si="47"/>
        <v>42506.416990740734</v>
      </c>
      <c r="N981">
        <v>96</v>
      </c>
      <c r="O981" t="b">
        <v>0</v>
      </c>
      <c r="P981" s="7">
        <f>E981/D981</f>
        <v>0.82817600000000002</v>
      </c>
      <c r="Q981" s="6">
        <f>IF(N981&gt;0,E981/N981,0)</f>
        <v>301.93916666666667</v>
      </c>
      <c r="R981" t="b">
        <v>0</v>
      </c>
      <c r="S981" s="6" t="s">
        <v>8275</v>
      </c>
      <c r="T981" s="6" t="s">
        <v>8277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tr">
        <f t="shared" si="45"/>
        <v>10000 to 14999</v>
      </c>
      <c r="H982" t="s">
        <v>8222</v>
      </c>
      <c r="I982" t="s">
        <v>8244</v>
      </c>
      <c r="J982">
        <v>1417387322</v>
      </c>
      <c r="K982" s="8">
        <f t="shared" si="46"/>
        <v>41973.945856481485</v>
      </c>
      <c r="L982">
        <v>1413495722</v>
      </c>
      <c r="M982" s="8">
        <f t="shared" si="47"/>
        <v>41928.904189814813</v>
      </c>
      <c r="N982">
        <v>31</v>
      </c>
      <c r="O982" t="b">
        <v>0</v>
      </c>
      <c r="P982" s="7">
        <f>E982/D982</f>
        <v>0.14860000000000001</v>
      </c>
      <c r="Q982" s="6">
        <f>IF(N982&gt;0,E982/N982,0)</f>
        <v>47.935483870967744</v>
      </c>
      <c r="R982" t="b">
        <v>0</v>
      </c>
      <c r="S982" s="6" t="s">
        <v>8275</v>
      </c>
      <c r="T982" s="6" t="s">
        <v>8277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tr">
        <f t="shared" si="45"/>
        <v>Not within Scope</v>
      </c>
      <c r="H983" t="s">
        <v>8222</v>
      </c>
      <c r="I983" t="s">
        <v>8244</v>
      </c>
      <c r="J983">
        <v>1407624222</v>
      </c>
      <c r="K983" s="8">
        <f t="shared" si="46"/>
        <v>41860.947013888886</v>
      </c>
      <c r="L983">
        <v>1405032222</v>
      </c>
      <c r="M983" s="8">
        <f t="shared" si="47"/>
        <v>41830.947013888886</v>
      </c>
      <c r="N983">
        <v>4</v>
      </c>
      <c r="O983" t="b">
        <v>0</v>
      </c>
      <c r="P983" s="7">
        <f>E983/D983</f>
        <v>1.2375123751237513E-4</v>
      </c>
      <c r="Q983" s="6">
        <f>IF(N983&gt;0,E983/N983,0)</f>
        <v>2.75</v>
      </c>
      <c r="R983" t="b">
        <v>0</v>
      </c>
      <c r="S983" s="6" t="s">
        <v>8275</v>
      </c>
      <c r="T983" s="6" t="s">
        <v>8277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tr">
        <f t="shared" si="45"/>
        <v>15000 to 19999</v>
      </c>
      <c r="H984" t="s">
        <v>8222</v>
      </c>
      <c r="I984" t="s">
        <v>8244</v>
      </c>
      <c r="J984">
        <v>1475431486</v>
      </c>
      <c r="K984" s="8">
        <f t="shared" si="46"/>
        <v>42645.753310185188</v>
      </c>
      <c r="L984">
        <v>1472839486</v>
      </c>
      <c r="M984" s="8">
        <f t="shared" si="47"/>
        <v>42615.753310185188</v>
      </c>
      <c r="N984">
        <v>3</v>
      </c>
      <c r="O984" t="b">
        <v>0</v>
      </c>
      <c r="P984" s="7">
        <f>E984/D984</f>
        <v>1.7142857142857143E-4</v>
      </c>
      <c r="Q984" s="6">
        <f>IF(N984&gt;0,E984/N984,0)</f>
        <v>1</v>
      </c>
      <c r="R984" t="b">
        <v>0</v>
      </c>
      <c r="S984" s="6" t="s">
        <v>8275</v>
      </c>
      <c r="T984" s="6" t="s">
        <v>8277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tr">
        <f t="shared" si="45"/>
        <v>Not within Scope</v>
      </c>
      <c r="H985" t="s">
        <v>8225</v>
      </c>
      <c r="I985" t="s">
        <v>8247</v>
      </c>
      <c r="J985">
        <v>1471985640</v>
      </c>
      <c r="K985" s="8">
        <f t="shared" si="46"/>
        <v>42605.870833333334</v>
      </c>
      <c r="L985">
        <v>1469289685</v>
      </c>
      <c r="M985" s="8">
        <f t="shared" si="47"/>
        <v>42574.667650462965</v>
      </c>
      <c r="N985">
        <v>179</v>
      </c>
      <c r="O985" t="b">
        <v>0</v>
      </c>
      <c r="P985" s="7">
        <f>E985/D985</f>
        <v>0.2950613611721471</v>
      </c>
      <c r="Q985" s="6">
        <f>IF(N985&gt;0,E985/N985,0)</f>
        <v>171.79329608938548</v>
      </c>
      <c r="R985" t="b">
        <v>0</v>
      </c>
      <c r="S985" s="6" t="s">
        <v>8275</v>
      </c>
      <c r="T985" s="6" t="s">
        <v>8277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tr">
        <f t="shared" si="45"/>
        <v>10000 to 14999</v>
      </c>
      <c r="H986" t="s">
        <v>8222</v>
      </c>
      <c r="I986" t="s">
        <v>8244</v>
      </c>
      <c r="J986">
        <v>1427507208</v>
      </c>
      <c r="K986" s="8">
        <f t="shared" si="46"/>
        <v>42091.074166666673</v>
      </c>
      <c r="L986">
        <v>1424918808</v>
      </c>
      <c r="M986" s="8">
        <f t="shared" si="47"/>
        <v>42061.11583333333</v>
      </c>
      <c r="N986">
        <v>3</v>
      </c>
      <c r="O986" t="b">
        <v>0</v>
      </c>
      <c r="P986" s="7">
        <f>E986/D986</f>
        <v>1.06E-2</v>
      </c>
      <c r="Q986" s="6">
        <f>IF(N986&gt;0,E986/N986,0)</f>
        <v>35.333333333333336</v>
      </c>
      <c r="R986" t="b">
        <v>0</v>
      </c>
      <c r="S986" s="6" t="s">
        <v>8275</v>
      </c>
      <c r="T986" s="6" t="s">
        <v>8277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tr">
        <f t="shared" si="45"/>
        <v>30000 to 34999</v>
      </c>
      <c r="H987" t="s">
        <v>8234</v>
      </c>
      <c r="I987" t="s">
        <v>8247</v>
      </c>
      <c r="J987">
        <v>1451602800</v>
      </c>
      <c r="K987" s="8">
        <f t="shared" si="46"/>
        <v>42369.958333333328</v>
      </c>
      <c r="L987">
        <v>1449011610</v>
      </c>
      <c r="M987" s="8">
        <f t="shared" si="47"/>
        <v>42339.967708333337</v>
      </c>
      <c r="N987">
        <v>23</v>
      </c>
      <c r="O987" t="b">
        <v>0</v>
      </c>
      <c r="P987" s="7">
        <f>E987/D987</f>
        <v>6.2933333333333327E-2</v>
      </c>
      <c r="Q987" s="6">
        <f>IF(N987&gt;0,E987/N987,0)</f>
        <v>82.086956521739125</v>
      </c>
      <c r="R987" t="b">
        <v>0</v>
      </c>
      <c r="S987" s="6" t="s">
        <v>8275</v>
      </c>
      <c r="T987" s="6" t="s">
        <v>8277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tr">
        <f t="shared" si="45"/>
        <v>20000 to 24999</v>
      </c>
      <c r="H988" t="s">
        <v>8223</v>
      </c>
      <c r="I988" t="s">
        <v>8245</v>
      </c>
      <c r="J988">
        <v>1452384000</v>
      </c>
      <c r="K988" s="8">
        <f t="shared" si="46"/>
        <v>42379</v>
      </c>
      <c r="L988">
        <v>1447698300</v>
      </c>
      <c r="M988" s="8">
        <f t="shared" si="47"/>
        <v>42324.767361111109</v>
      </c>
      <c r="N988">
        <v>23</v>
      </c>
      <c r="O988" t="b">
        <v>0</v>
      </c>
      <c r="P988" s="7">
        <f>E988/D988</f>
        <v>0.1275</v>
      </c>
      <c r="Q988" s="6">
        <f>IF(N988&gt;0,E988/N988,0)</f>
        <v>110.8695652173913</v>
      </c>
      <c r="R988" t="b">
        <v>0</v>
      </c>
      <c r="S988" s="6" t="s">
        <v>8275</v>
      </c>
      <c r="T988" s="6" t="s">
        <v>8277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tr">
        <f t="shared" si="45"/>
        <v>Not within Scope</v>
      </c>
      <c r="H989" t="s">
        <v>8231</v>
      </c>
      <c r="I989" t="s">
        <v>8247</v>
      </c>
      <c r="J989">
        <v>1403507050</v>
      </c>
      <c r="K989" s="8">
        <f t="shared" si="46"/>
        <v>41813.294560185182</v>
      </c>
      <c r="L989">
        <v>1400051050</v>
      </c>
      <c r="M989" s="8">
        <f t="shared" si="47"/>
        <v>41773.294560185182</v>
      </c>
      <c r="N989">
        <v>41</v>
      </c>
      <c r="O989" t="b">
        <v>0</v>
      </c>
      <c r="P989" s="7">
        <f>E989/D989</f>
        <v>0.13220000000000001</v>
      </c>
      <c r="Q989" s="6">
        <f>IF(N989&gt;0,E989/N989,0)</f>
        <v>161.21951219512195</v>
      </c>
      <c r="R989" t="b">
        <v>0</v>
      </c>
      <c r="S989" s="6" t="s">
        <v>8275</v>
      </c>
      <c r="T989" s="6" t="s">
        <v>8277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tr">
        <f t="shared" si="45"/>
        <v>5000 to 9999</v>
      </c>
      <c r="H990" t="s">
        <v>8235</v>
      </c>
      <c r="I990" t="s">
        <v>8247</v>
      </c>
      <c r="J990">
        <v>1475310825</v>
      </c>
      <c r="K990" s="8">
        <f t="shared" si="46"/>
        <v>42644.356770833328</v>
      </c>
      <c r="L990">
        <v>1472718825</v>
      </c>
      <c r="M990" s="8">
        <f t="shared" si="47"/>
        <v>42614.356770833328</v>
      </c>
      <c r="N990">
        <v>0</v>
      </c>
      <c r="O990" t="b">
        <v>0</v>
      </c>
      <c r="P990" s="7">
        <f>E990/D990</f>
        <v>0</v>
      </c>
      <c r="Q990" s="6">
        <f>IF(N990&gt;0,E990/N990,0)</f>
        <v>0</v>
      </c>
      <c r="R990" t="b">
        <v>0</v>
      </c>
      <c r="S990" s="6" t="s">
        <v>8275</v>
      </c>
      <c r="T990" s="6" t="s">
        <v>8277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tr">
        <f t="shared" si="45"/>
        <v>10000 to 14999</v>
      </c>
      <c r="H991" t="s">
        <v>8222</v>
      </c>
      <c r="I991" t="s">
        <v>8244</v>
      </c>
      <c r="J991">
        <v>1475101495</v>
      </c>
      <c r="K991" s="8">
        <f t="shared" si="46"/>
        <v>42641.933969907404</v>
      </c>
      <c r="L991">
        <v>1472509495</v>
      </c>
      <c r="M991" s="8">
        <f t="shared" si="47"/>
        <v>42611.933969907404</v>
      </c>
      <c r="N991">
        <v>32</v>
      </c>
      <c r="O991" t="b">
        <v>0</v>
      </c>
      <c r="P991" s="7">
        <f>E991/D991</f>
        <v>0.16769999999999999</v>
      </c>
      <c r="Q991" s="6">
        <f>IF(N991&gt;0,E991/N991,0)</f>
        <v>52.40625</v>
      </c>
      <c r="R991" t="b">
        <v>0</v>
      </c>
      <c r="S991" s="6" t="s">
        <v>8275</v>
      </c>
      <c r="T991" s="6" t="s">
        <v>8277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tr">
        <f t="shared" si="45"/>
        <v>25000 to 29999</v>
      </c>
      <c r="H992" t="s">
        <v>8222</v>
      </c>
      <c r="I992" t="s">
        <v>8244</v>
      </c>
      <c r="J992">
        <v>1409770164</v>
      </c>
      <c r="K992" s="8">
        <f t="shared" si="46"/>
        <v>41885.784305555557</v>
      </c>
      <c r="L992">
        <v>1407178164</v>
      </c>
      <c r="M992" s="8">
        <f t="shared" si="47"/>
        <v>41855.784305555557</v>
      </c>
      <c r="N992">
        <v>2</v>
      </c>
      <c r="O992" t="b">
        <v>0</v>
      </c>
      <c r="P992" s="7">
        <f>E992/D992</f>
        <v>1.0399999999999999E-3</v>
      </c>
      <c r="Q992" s="6">
        <f>IF(N992&gt;0,E992/N992,0)</f>
        <v>13</v>
      </c>
      <c r="R992" t="b">
        <v>0</v>
      </c>
      <c r="S992" s="6" t="s">
        <v>8275</v>
      </c>
      <c r="T992" s="6" t="s">
        <v>8277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tr">
        <f t="shared" si="45"/>
        <v>5000 to 9999</v>
      </c>
      <c r="H993" t="s">
        <v>8223</v>
      </c>
      <c r="I993" t="s">
        <v>8245</v>
      </c>
      <c r="J993">
        <v>1468349460</v>
      </c>
      <c r="K993" s="8">
        <f t="shared" si="46"/>
        <v>42563.785416666666</v>
      </c>
      <c r="L993">
        <v>1466186988</v>
      </c>
      <c r="M993" s="8">
        <f t="shared" si="47"/>
        <v>42538.75680555556</v>
      </c>
      <c r="N993">
        <v>7</v>
      </c>
      <c r="O993" t="b">
        <v>0</v>
      </c>
      <c r="P993" s="7">
        <f>E993/D993</f>
        <v>4.24E-2</v>
      </c>
      <c r="Q993" s="6">
        <f>IF(N993&gt;0,E993/N993,0)</f>
        <v>30.285714285714285</v>
      </c>
      <c r="R993" t="b">
        <v>0</v>
      </c>
      <c r="S993" s="6" t="s">
        <v>8275</v>
      </c>
      <c r="T993" s="6" t="s">
        <v>8277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tr">
        <f t="shared" si="45"/>
        <v>Not within Scope</v>
      </c>
      <c r="H994" t="s">
        <v>8222</v>
      </c>
      <c r="I994" t="s">
        <v>8244</v>
      </c>
      <c r="J994">
        <v>1462655519</v>
      </c>
      <c r="K994" s="8">
        <f t="shared" si="46"/>
        <v>42497.883321759262</v>
      </c>
      <c r="L994">
        <v>1457475119</v>
      </c>
      <c r="M994" s="8">
        <f t="shared" si="47"/>
        <v>42437.924988425926</v>
      </c>
      <c r="N994">
        <v>4</v>
      </c>
      <c r="O994" t="b">
        <v>0</v>
      </c>
      <c r="P994" s="7">
        <f>E994/D994</f>
        <v>4.6699999999999997E-3</v>
      </c>
      <c r="Q994" s="6">
        <f>IF(N994&gt;0,E994/N994,0)</f>
        <v>116.75</v>
      </c>
      <c r="R994" t="b">
        <v>0</v>
      </c>
      <c r="S994" s="6" t="s">
        <v>8275</v>
      </c>
      <c r="T994" s="6" t="s">
        <v>8277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tr">
        <f t="shared" si="45"/>
        <v>Not within Scope</v>
      </c>
      <c r="H995" t="s">
        <v>8222</v>
      </c>
      <c r="I995" t="s">
        <v>8244</v>
      </c>
      <c r="J995">
        <v>1478926800</v>
      </c>
      <c r="K995" s="8">
        <f t="shared" si="46"/>
        <v>42686.208333333328</v>
      </c>
      <c r="L995">
        <v>1476054568</v>
      </c>
      <c r="M995" s="8">
        <f t="shared" si="47"/>
        <v>42652.964907407411</v>
      </c>
      <c r="N995">
        <v>196</v>
      </c>
      <c r="O995" t="b">
        <v>0</v>
      </c>
      <c r="P995" s="7">
        <f>E995/D995</f>
        <v>0.25087142857142858</v>
      </c>
      <c r="Q995" s="6">
        <f>IF(N995&gt;0,E995/N995,0)</f>
        <v>89.59693877551021</v>
      </c>
      <c r="R995" t="b">
        <v>0</v>
      </c>
      <c r="S995" s="6" t="s">
        <v>8275</v>
      </c>
      <c r="T995" s="6" t="s">
        <v>8277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tr">
        <f t="shared" si="45"/>
        <v>Not within Scope</v>
      </c>
      <c r="H996" t="s">
        <v>8222</v>
      </c>
      <c r="I996" t="s">
        <v>8244</v>
      </c>
      <c r="J996">
        <v>1417388340</v>
      </c>
      <c r="K996" s="8">
        <f t="shared" si="46"/>
        <v>41973.957638888889</v>
      </c>
      <c r="L996">
        <v>1412835530</v>
      </c>
      <c r="M996" s="8">
        <f t="shared" si="47"/>
        <v>41921.263078703705</v>
      </c>
      <c r="N996">
        <v>11</v>
      </c>
      <c r="O996" t="b">
        <v>0</v>
      </c>
      <c r="P996" s="7">
        <f>E996/D996</f>
        <v>2.3345000000000001E-2</v>
      </c>
      <c r="Q996" s="6">
        <f>IF(N996&gt;0,E996/N996,0)</f>
        <v>424.45454545454544</v>
      </c>
      <c r="R996" t="b">
        <v>0</v>
      </c>
      <c r="S996" s="6" t="s">
        <v>8275</v>
      </c>
      <c r="T996" s="6" t="s">
        <v>8277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tr">
        <f t="shared" si="45"/>
        <v>10000 to 14999</v>
      </c>
      <c r="H997" t="s">
        <v>8222</v>
      </c>
      <c r="I997" t="s">
        <v>8244</v>
      </c>
      <c r="J997">
        <v>1417276800</v>
      </c>
      <c r="K997" s="8">
        <f t="shared" si="46"/>
        <v>41972.666666666672</v>
      </c>
      <c r="L997">
        <v>1415140480</v>
      </c>
      <c r="M997" s="8">
        <f t="shared" si="47"/>
        <v>41947.940740740742</v>
      </c>
      <c r="N997">
        <v>9</v>
      </c>
      <c r="O997" t="b">
        <v>0</v>
      </c>
      <c r="P997" s="7">
        <f>E997/D997</f>
        <v>7.2599999999999998E-2</v>
      </c>
      <c r="Q997" s="6">
        <f>IF(N997&gt;0,E997/N997,0)</f>
        <v>80.666666666666671</v>
      </c>
      <c r="R997" t="b">
        <v>0</v>
      </c>
      <c r="S997" s="6" t="s">
        <v>8275</v>
      </c>
      <c r="T997" s="6" t="s">
        <v>8277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tr">
        <f t="shared" si="45"/>
        <v>1000 to 4999</v>
      </c>
      <c r="H998" t="s">
        <v>8222</v>
      </c>
      <c r="I998" t="s">
        <v>8244</v>
      </c>
      <c r="J998">
        <v>1406474820</v>
      </c>
      <c r="K998" s="8">
        <f t="shared" si="46"/>
        <v>41847.643750000003</v>
      </c>
      <c r="L998">
        <v>1403902060</v>
      </c>
      <c r="M998" s="8">
        <f t="shared" si="47"/>
        <v>41817.866435185184</v>
      </c>
      <c r="N998">
        <v>5</v>
      </c>
      <c r="O998" t="b">
        <v>0</v>
      </c>
      <c r="P998" s="7">
        <f>E998/D998</f>
        <v>1.6250000000000001E-2</v>
      </c>
      <c r="Q998" s="6">
        <f>IF(N998&gt;0,E998/N998,0)</f>
        <v>13</v>
      </c>
      <c r="R998" t="b">
        <v>0</v>
      </c>
      <c r="S998" s="6" t="s">
        <v>8275</v>
      </c>
      <c r="T998" s="6" t="s">
        <v>8277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tr">
        <f t="shared" si="45"/>
        <v>5000 to 9999</v>
      </c>
      <c r="H999" t="s">
        <v>8222</v>
      </c>
      <c r="I999" t="s">
        <v>8244</v>
      </c>
      <c r="J999">
        <v>1417145297</v>
      </c>
      <c r="K999" s="8">
        <f t="shared" si="46"/>
        <v>41971.144641203704</v>
      </c>
      <c r="L999">
        <v>1414549697</v>
      </c>
      <c r="M999" s="8">
        <f t="shared" si="47"/>
        <v>41941.10297453704</v>
      </c>
      <c r="N999">
        <v>8</v>
      </c>
      <c r="O999" t="b">
        <v>0</v>
      </c>
      <c r="P999" s="7">
        <f>E999/D999</f>
        <v>1.2999999999999999E-2</v>
      </c>
      <c r="Q999" s="6">
        <f>IF(N999&gt;0,E999/N999,0)</f>
        <v>8.125</v>
      </c>
      <c r="R999" t="b">
        <v>0</v>
      </c>
      <c r="S999" s="6" t="s">
        <v>8275</v>
      </c>
      <c r="T999" s="6" t="s">
        <v>8277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tr">
        <f t="shared" si="45"/>
        <v>Not within Scope</v>
      </c>
      <c r="H1000" t="s">
        <v>8227</v>
      </c>
      <c r="I1000" t="s">
        <v>8249</v>
      </c>
      <c r="J1000">
        <v>1447909401</v>
      </c>
      <c r="K1000" s="8">
        <f t="shared" si="46"/>
        <v>42327.210659722223</v>
      </c>
      <c r="L1000">
        <v>1444017801</v>
      </c>
      <c r="M1000" s="8">
        <f t="shared" si="47"/>
        <v>42282.168993055559</v>
      </c>
      <c r="N1000">
        <v>229</v>
      </c>
      <c r="O1000" t="b">
        <v>0</v>
      </c>
      <c r="P1000" s="7">
        <f>E1000/D1000</f>
        <v>0.58558333333333334</v>
      </c>
      <c r="Q1000" s="6">
        <f>IF(N1000&gt;0,E1000/N1000,0)</f>
        <v>153.42794759825327</v>
      </c>
      <c r="R1000" t="b">
        <v>0</v>
      </c>
      <c r="S1000" s="6" t="s">
        <v>8275</v>
      </c>
      <c r="T1000" s="6" t="s">
        <v>8277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tr">
        <f t="shared" si="45"/>
        <v>Not within Scope</v>
      </c>
      <c r="H1001" t="s">
        <v>8227</v>
      </c>
      <c r="I1001" t="s">
        <v>8249</v>
      </c>
      <c r="J1001">
        <v>1415865720</v>
      </c>
      <c r="K1001" s="8">
        <f t="shared" si="46"/>
        <v>41956.334722222222</v>
      </c>
      <c r="L1001">
        <v>1413270690</v>
      </c>
      <c r="M1001" s="8">
        <f t="shared" si="47"/>
        <v>41926.29965277778</v>
      </c>
      <c r="N1001">
        <v>40</v>
      </c>
      <c r="O1001" t="b">
        <v>0</v>
      </c>
      <c r="P1001" s="7">
        <f>E1001/D1001</f>
        <v>7.7886666666666673E-2</v>
      </c>
      <c r="Q1001" s="6">
        <f>IF(N1001&gt;0,E1001/N1001,0)</f>
        <v>292.07499999999999</v>
      </c>
      <c r="R1001" t="b">
        <v>0</v>
      </c>
      <c r="S1001" s="6" t="s">
        <v>8275</v>
      </c>
      <c r="T1001" s="6" t="s">
        <v>8277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8263</v>
      </c>
      <c r="G1002" t="str">
        <f t="shared" si="45"/>
        <v>Not within Scope</v>
      </c>
      <c r="H1002" t="s">
        <v>8222</v>
      </c>
      <c r="I1002" t="s">
        <v>8244</v>
      </c>
      <c r="J1002">
        <v>1489537560</v>
      </c>
      <c r="K1002" s="8">
        <f t="shared" si="46"/>
        <v>42809.018055555556</v>
      </c>
      <c r="L1002">
        <v>1484357160</v>
      </c>
      <c r="M1002" s="8">
        <f t="shared" si="47"/>
        <v>42749.059722222228</v>
      </c>
      <c r="N1002">
        <v>6</v>
      </c>
      <c r="O1002" t="b">
        <v>0</v>
      </c>
      <c r="P1002" s="7">
        <f>E1002/D1002</f>
        <v>2.2157147647256063E-2</v>
      </c>
      <c r="Q1002" s="6">
        <f>IF(N1002&gt;0,E1002/N1002,0)</f>
        <v>3304</v>
      </c>
      <c r="R1002" t="b">
        <v>0</v>
      </c>
      <c r="S1002" s="6" t="s">
        <v>8275</v>
      </c>
      <c r="T1002" s="6" t="s">
        <v>8277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8263</v>
      </c>
      <c r="G1003" t="str">
        <f t="shared" si="45"/>
        <v>5000 to 9999</v>
      </c>
      <c r="H1003" t="s">
        <v>8223</v>
      </c>
      <c r="I1003" t="s">
        <v>8245</v>
      </c>
      <c r="J1003">
        <v>1485796613</v>
      </c>
      <c r="K1003" s="8">
        <f t="shared" si="46"/>
        <v>42765.720057870371</v>
      </c>
      <c r="L1003">
        <v>1481908613</v>
      </c>
      <c r="M1003" s="8">
        <f t="shared" si="47"/>
        <v>42720.720057870371</v>
      </c>
      <c r="N1003">
        <v>4</v>
      </c>
      <c r="O1003" t="b">
        <v>0</v>
      </c>
      <c r="P1003" s="7">
        <f>E1003/D1003</f>
        <v>1.04</v>
      </c>
      <c r="Q1003" s="6">
        <f>IF(N1003&gt;0,E1003/N1003,0)</f>
        <v>1300</v>
      </c>
      <c r="R1003" t="b">
        <v>0</v>
      </c>
      <c r="S1003" s="6" t="s">
        <v>8275</v>
      </c>
      <c r="T1003" s="6" t="s">
        <v>8277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8263</v>
      </c>
      <c r="G1004" t="str">
        <f t="shared" si="45"/>
        <v>5000 to 9999</v>
      </c>
      <c r="H1004" t="s">
        <v>8222</v>
      </c>
      <c r="I1004" t="s">
        <v>8244</v>
      </c>
      <c r="J1004">
        <v>1450331940</v>
      </c>
      <c r="K1004" s="8">
        <f t="shared" si="46"/>
        <v>42355.249305555553</v>
      </c>
      <c r="L1004">
        <v>1447777514</v>
      </c>
      <c r="M1004" s="8">
        <f t="shared" si="47"/>
        <v>42325.684189814812</v>
      </c>
      <c r="N1004">
        <v>22</v>
      </c>
      <c r="O1004" t="b">
        <v>0</v>
      </c>
      <c r="P1004" s="7">
        <f>E1004/D1004</f>
        <v>0.29602960296029601</v>
      </c>
      <c r="Q1004" s="6">
        <f>IF(N1004&gt;0,E1004/N1004,0)</f>
        <v>134.54545454545453</v>
      </c>
      <c r="R1004" t="b">
        <v>0</v>
      </c>
      <c r="S1004" s="6" t="s">
        <v>8275</v>
      </c>
      <c r="T1004" s="6" t="s">
        <v>8277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8263</v>
      </c>
      <c r="G1005" t="str">
        <f t="shared" si="45"/>
        <v>20000 to 24999</v>
      </c>
      <c r="H1005" t="s">
        <v>8228</v>
      </c>
      <c r="I1005" t="s">
        <v>8247</v>
      </c>
      <c r="J1005">
        <v>1489680061</v>
      </c>
      <c r="K1005" s="8">
        <f t="shared" si="46"/>
        <v>42810.667372685188</v>
      </c>
      <c r="L1005">
        <v>1487091661</v>
      </c>
      <c r="M1005" s="8">
        <f t="shared" si="47"/>
        <v>42780.709039351852</v>
      </c>
      <c r="N1005">
        <v>15</v>
      </c>
      <c r="O1005" t="b">
        <v>0</v>
      </c>
      <c r="P1005" s="7">
        <f>E1005/D1005</f>
        <v>0.16055</v>
      </c>
      <c r="Q1005" s="6">
        <f>IF(N1005&gt;0,E1005/N1005,0)</f>
        <v>214.06666666666666</v>
      </c>
      <c r="R1005" t="b">
        <v>0</v>
      </c>
      <c r="S1005" s="6" t="s">
        <v>8275</v>
      </c>
      <c r="T1005" s="6" t="s">
        <v>8277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8263</v>
      </c>
      <c r="G1006" t="str">
        <f t="shared" si="45"/>
        <v>25000 to 29999</v>
      </c>
      <c r="H1006" t="s">
        <v>8222</v>
      </c>
      <c r="I1006" t="s">
        <v>8244</v>
      </c>
      <c r="J1006">
        <v>1455814827</v>
      </c>
      <c r="K1006" s="8">
        <f t="shared" si="46"/>
        <v>42418.708645833336</v>
      </c>
      <c r="L1006">
        <v>1453222827</v>
      </c>
      <c r="M1006" s="8">
        <f t="shared" si="47"/>
        <v>42388.708645833336</v>
      </c>
      <c r="N1006">
        <v>95</v>
      </c>
      <c r="O1006" t="b">
        <v>0</v>
      </c>
      <c r="P1006" s="7">
        <f>E1006/D1006</f>
        <v>0.82208000000000003</v>
      </c>
      <c r="Q1006" s="6">
        <f>IF(N1006&gt;0,E1006/N1006,0)</f>
        <v>216.33684210526314</v>
      </c>
      <c r="R1006" t="b">
        <v>0</v>
      </c>
      <c r="S1006" s="6" t="s">
        <v>8275</v>
      </c>
      <c r="T1006" s="6" t="s">
        <v>8277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8263</v>
      </c>
      <c r="G1007" t="str">
        <f t="shared" si="45"/>
        <v>Not within Scope</v>
      </c>
      <c r="H1007" t="s">
        <v>8222</v>
      </c>
      <c r="I1007" t="s">
        <v>8244</v>
      </c>
      <c r="J1007">
        <v>1446217183</v>
      </c>
      <c r="K1007" s="8">
        <f t="shared" si="46"/>
        <v>42307.624803240738</v>
      </c>
      <c r="L1007">
        <v>1443538783</v>
      </c>
      <c r="M1007" s="8">
        <f t="shared" si="47"/>
        <v>42276.624803240738</v>
      </c>
      <c r="N1007">
        <v>161</v>
      </c>
      <c r="O1007" t="b">
        <v>0</v>
      </c>
      <c r="P1007" s="7">
        <f>E1007/D1007</f>
        <v>0.75051000000000001</v>
      </c>
      <c r="Q1007" s="6">
        <f>IF(N1007&gt;0,E1007/N1007,0)</f>
        <v>932.31055900621118</v>
      </c>
      <c r="R1007" t="b">
        <v>0</v>
      </c>
      <c r="S1007" s="6" t="s">
        <v>8275</v>
      </c>
      <c r="T1007" s="6" t="s">
        <v>8277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8263</v>
      </c>
      <c r="G1008" t="str">
        <f t="shared" si="45"/>
        <v>1000 to 4999</v>
      </c>
      <c r="H1008" t="s">
        <v>8222</v>
      </c>
      <c r="I1008" t="s">
        <v>8244</v>
      </c>
      <c r="J1008">
        <v>1418368260</v>
      </c>
      <c r="K1008" s="8">
        <f t="shared" si="46"/>
        <v>41985.299305555556</v>
      </c>
      <c r="L1008">
        <v>1417654672</v>
      </c>
      <c r="M1008" s="8">
        <f t="shared" si="47"/>
        <v>41977.040185185186</v>
      </c>
      <c r="N1008">
        <v>8</v>
      </c>
      <c r="O1008" t="b">
        <v>0</v>
      </c>
      <c r="P1008" s="7">
        <f>E1008/D1008</f>
        <v>5.8500000000000003E-2</v>
      </c>
      <c r="Q1008" s="6">
        <f>IF(N1008&gt;0,E1008/N1008,0)</f>
        <v>29.25</v>
      </c>
      <c r="R1008" t="b">
        <v>0</v>
      </c>
      <c r="S1008" s="6" t="s">
        <v>8275</v>
      </c>
      <c r="T1008" s="6" t="s">
        <v>8277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8263</v>
      </c>
      <c r="G1009" t="str">
        <f t="shared" si="45"/>
        <v>30000 to 34999</v>
      </c>
      <c r="H1009" t="s">
        <v>8222</v>
      </c>
      <c r="I1009" t="s">
        <v>8244</v>
      </c>
      <c r="J1009">
        <v>1481727623</v>
      </c>
      <c r="K1009" s="8">
        <f t="shared" si="46"/>
        <v>42718.6252662037</v>
      </c>
      <c r="L1009">
        <v>1478095223</v>
      </c>
      <c r="M1009" s="8">
        <f t="shared" si="47"/>
        <v>42676.583599537036</v>
      </c>
      <c r="N1009">
        <v>76</v>
      </c>
      <c r="O1009" t="b">
        <v>0</v>
      </c>
      <c r="P1009" s="7">
        <f>E1009/D1009</f>
        <v>0.44319999999999998</v>
      </c>
      <c r="Q1009" s="6">
        <f>IF(N1009&gt;0,E1009/N1009,0)</f>
        <v>174.94736842105263</v>
      </c>
      <c r="R1009" t="b">
        <v>0</v>
      </c>
      <c r="S1009" s="6" t="s">
        <v>8275</v>
      </c>
      <c r="T1009" s="6" t="s">
        <v>8277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8263</v>
      </c>
      <c r="G1010" t="str">
        <f t="shared" si="45"/>
        <v>Not within Scope</v>
      </c>
      <c r="H1010" t="s">
        <v>8236</v>
      </c>
      <c r="I1010" t="s">
        <v>8254</v>
      </c>
      <c r="J1010">
        <v>1482953115</v>
      </c>
      <c r="K1010" s="8">
        <f t="shared" si="46"/>
        <v>42732.809201388889</v>
      </c>
      <c r="L1010">
        <v>1480361115</v>
      </c>
      <c r="M1010" s="8">
        <f t="shared" si="47"/>
        <v>42702.809201388889</v>
      </c>
      <c r="N1010">
        <v>1</v>
      </c>
      <c r="O1010" t="b">
        <v>0</v>
      </c>
      <c r="P1010" s="7">
        <f>E1010/D1010</f>
        <v>2.6737967914438501E-3</v>
      </c>
      <c r="Q1010" s="6">
        <f>IF(N1010&gt;0,E1010/N1010,0)</f>
        <v>250</v>
      </c>
      <c r="R1010" t="b">
        <v>0</v>
      </c>
      <c r="S1010" s="6" t="s">
        <v>8275</v>
      </c>
      <c r="T1010" s="6" t="s">
        <v>8277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8263</v>
      </c>
      <c r="G1011" t="str">
        <f t="shared" si="45"/>
        <v>Not within Scope</v>
      </c>
      <c r="H1011" t="s">
        <v>8222</v>
      </c>
      <c r="I1011" t="s">
        <v>8244</v>
      </c>
      <c r="J1011">
        <v>1466346646</v>
      </c>
      <c r="K1011" s="8">
        <f t="shared" si="46"/>
        <v>42540.604699074072</v>
      </c>
      <c r="L1011">
        <v>1463754646</v>
      </c>
      <c r="M1011" s="8">
        <f t="shared" si="47"/>
        <v>42510.604699074072</v>
      </c>
      <c r="N1011">
        <v>101</v>
      </c>
      <c r="O1011" t="b">
        <v>0</v>
      </c>
      <c r="P1011" s="7">
        <f>E1011/D1011</f>
        <v>0.1313</v>
      </c>
      <c r="Q1011" s="6">
        <f>IF(N1011&gt;0,E1011/N1011,0)</f>
        <v>65</v>
      </c>
      <c r="R1011" t="b">
        <v>0</v>
      </c>
      <c r="S1011" s="6" t="s">
        <v>8275</v>
      </c>
      <c r="T1011" s="6" t="s">
        <v>8277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8263</v>
      </c>
      <c r="G1012" t="str">
        <f t="shared" si="45"/>
        <v>Not within Scope</v>
      </c>
      <c r="H1012" t="s">
        <v>8222</v>
      </c>
      <c r="I1012" t="s">
        <v>8244</v>
      </c>
      <c r="J1012">
        <v>1473044340</v>
      </c>
      <c r="K1012" s="8">
        <f t="shared" si="46"/>
        <v>42618.124305555553</v>
      </c>
      <c r="L1012">
        <v>1468180462</v>
      </c>
      <c r="M1012" s="8">
        <f t="shared" si="47"/>
        <v>42561.829421296294</v>
      </c>
      <c r="N1012">
        <v>4</v>
      </c>
      <c r="O1012" t="b">
        <v>0</v>
      </c>
      <c r="P1012" s="7">
        <f>E1012/D1012</f>
        <v>1.9088937093275488E-3</v>
      </c>
      <c r="Q1012" s="6">
        <f>IF(N1012&gt;0,E1012/N1012,0)</f>
        <v>55</v>
      </c>
      <c r="R1012" t="b">
        <v>0</v>
      </c>
      <c r="S1012" s="6" t="s">
        <v>8275</v>
      </c>
      <c r="T1012" s="6" t="s">
        <v>8277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8263</v>
      </c>
      <c r="G1013" t="str">
        <f t="shared" si="45"/>
        <v>20000 to 24999</v>
      </c>
      <c r="H1013" t="s">
        <v>8222</v>
      </c>
      <c r="I1013" t="s">
        <v>8244</v>
      </c>
      <c r="J1013">
        <v>1418938395</v>
      </c>
      <c r="K1013" s="8">
        <f t="shared" si="46"/>
        <v>41991.898090277777</v>
      </c>
      <c r="L1013">
        <v>1415050395</v>
      </c>
      <c r="M1013" s="8">
        <f t="shared" si="47"/>
        <v>41946.898090277777</v>
      </c>
      <c r="N1013">
        <v>1</v>
      </c>
      <c r="O1013" t="b">
        <v>0</v>
      </c>
      <c r="P1013" s="7">
        <f>E1013/D1013</f>
        <v>3.7499999999999999E-3</v>
      </c>
      <c r="Q1013" s="6">
        <f>IF(N1013&gt;0,E1013/N1013,0)</f>
        <v>75</v>
      </c>
      <c r="R1013" t="b">
        <v>0</v>
      </c>
      <c r="S1013" s="6" t="s">
        <v>8275</v>
      </c>
      <c r="T1013" s="6" t="s">
        <v>8277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8263</v>
      </c>
      <c r="G1014" t="str">
        <f t="shared" si="45"/>
        <v>5000 to 9999</v>
      </c>
      <c r="H1014" t="s">
        <v>8222</v>
      </c>
      <c r="I1014" t="s">
        <v>8244</v>
      </c>
      <c r="J1014">
        <v>1485254052</v>
      </c>
      <c r="K1014" s="8">
        <f t="shared" si="46"/>
        <v>42759.440416666665</v>
      </c>
      <c r="L1014">
        <v>1481366052</v>
      </c>
      <c r="M1014" s="8">
        <f t="shared" si="47"/>
        <v>42714.440416666665</v>
      </c>
      <c r="N1014">
        <v>775</v>
      </c>
      <c r="O1014" t="b">
        <v>0</v>
      </c>
      <c r="P1014" s="7">
        <f>E1014/D1014</f>
        <v>215.35021</v>
      </c>
      <c r="Q1014" s="6">
        <f>IF(N1014&gt;0,E1014/N1014,0)</f>
        <v>1389.3561935483872</v>
      </c>
      <c r="R1014" t="b">
        <v>0</v>
      </c>
      <c r="S1014" s="6" t="s">
        <v>8275</v>
      </c>
      <c r="T1014" s="6" t="s">
        <v>8277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8263</v>
      </c>
      <c r="G1015" t="str">
        <f t="shared" si="45"/>
        <v>25000 to 29999</v>
      </c>
      <c r="H1015" t="s">
        <v>8222</v>
      </c>
      <c r="I1015" t="s">
        <v>8244</v>
      </c>
      <c r="J1015">
        <v>1451419200</v>
      </c>
      <c r="K1015" s="8">
        <f t="shared" si="46"/>
        <v>42367.833333333328</v>
      </c>
      <c r="L1015">
        <v>1449000056</v>
      </c>
      <c r="M1015" s="8">
        <f t="shared" si="47"/>
        <v>42339.833981481483</v>
      </c>
      <c r="N1015">
        <v>90</v>
      </c>
      <c r="O1015" t="b">
        <v>0</v>
      </c>
      <c r="P1015" s="7">
        <f>E1015/D1015</f>
        <v>0.34527999999999998</v>
      </c>
      <c r="Q1015" s="6">
        <f>IF(N1015&gt;0,E1015/N1015,0)</f>
        <v>95.911111111111111</v>
      </c>
      <c r="R1015" t="b">
        <v>0</v>
      </c>
      <c r="S1015" s="6" t="s">
        <v>8275</v>
      </c>
      <c r="T1015" s="6" t="s">
        <v>8277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8263</v>
      </c>
      <c r="G1016" t="str">
        <f t="shared" si="45"/>
        <v>10000 to 14999</v>
      </c>
      <c r="H1016" t="s">
        <v>8222</v>
      </c>
      <c r="I1016" t="s">
        <v>8244</v>
      </c>
      <c r="J1016">
        <v>1420070615</v>
      </c>
      <c r="K1016" s="8">
        <f t="shared" si="46"/>
        <v>42005.002488425926</v>
      </c>
      <c r="L1016">
        <v>1415750615</v>
      </c>
      <c r="M1016" s="8">
        <f t="shared" si="47"/>
        <v>41955.002488425926</v>
      </c>
      <c r="N1016">
        <v>16</v>
      </c>
      <c r="O1016" t="b">
        <v>0</v>
      </c>
      <c r="P1016" s="7">
        <f>E1016/D1016</f>
        <v>0.30599999999999999</v>
      </c>
      <c r="Q1016" s="6">
        <f>IF(N1016&gt;0,E1016/N1016,0)</f>
        <v>191.25</v>
      </c>
      <c r="R1016" t="b">
        <v>0</v>
      </c>
      <c r="S1016" s="6" t="s">
        <v>8275</v>
      </c>
      <c r="T1016" s="6" t="s">
        <v>8277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8263</v>
      </c>
      <c r="G1017" t="str">
        <f t="shared" si="45"/>
        <v>5000 to 9999</v>
      </c>
      <c r="H1017" t="s">
        <v>8238</v>
      </c>
      <c r="I1017" t="s">
        <v>8255</v>
      </c>
      <c r="J1017">
        <v>1448489095</v>
      </c>
      <c r="K1017" s="8">
        <f t="shared" si="46"/>
        <v>42333.920081018514</v>
      </c>
      <c r="L1017">
        <v>1445893495</v>
      </c>
      <c r="M1017" s="8">
        <f t="shared" si="47"/>
        <v>42303.878414351857</v>
      </c>
      <c r="N1017">
        <v>6</v>
      </c>
      <c r="O1017" t="b">
        <v>0</v>
      </c>
      <c r="P1017" s="7">
        <f>E1017/D1017</f>
        <v>2.6666666666666668E-2</v>
      </c>
      <c r="Q1017" s="6">
        <f>IF(N1017&gt;0,E1017/N1017,0)</f>
        <v>40</v>
      </c>
      <c r="R1017" t="b">
        <v>0</v>
      </c>
      <c r="S1017" s="6" t="s">
        <v>8275</v>
      </c>
      <c r="T1017" s="6" t="s">
        <v>8277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8263</v>
      </c>
      <c r="G1018" t="str">
        <f t="shared" si="45"/>
        <v>Not within Scope</v>
      </c>
      <c r="H1018" t="s">
        <v>8222</v>
      </c>
      <c r="I1018" t="s">
        <v>8244</v>
      </c>
      <c r="J1018">
        <v>1459992856</v>
      </c>
      <c r="K1018" s="8">
        <f t="shared" si="46"/>
        <v>42467.065462962957</v>
      </c>
      <c r="L1018">
        <v>1456108456</v>
      </c>
      <c r="M1018" s="8">
        <f t="shared" si="47"/>
        <v>42422.107129629629</v>
      </c>
      <c r="N1018">
        <v>38</v>
      </c>
      <c r="O1018" t="b">
        <v>0</v>
      </c>
      <c r="P1018" s="7">
        <f>E1018/D1018</f>
        <v>2.8420000000000001E-2</v>
      </c>
      <c r="Q1018" s="6">
        <f>IF(N1018&gt;0,E1018/N1018,0)</f>
        <v>74.78947368421052</v>
      </c>
      <c r="R1018" t="b">
        <v>0</v>
      </c>
      <c r="S1018" s="6" t="s">
        <v>8275</v>
      </c>
      <c r="T1018" s="6" t="s">
        <v>8277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8263</v>
      </c>
      <c r="G1019" t="str">
        <f t="shared" si="45"/>
        <v>Not within Scope</v>
      </c>
      <c r="H1019" t="s">
        <v>8222</v>
      </c>
      <c r="I1019" t="s">
        <v>8244</v>
      </c>
      <c r="J1019">
        <v>1448125935</v>
      </c>
      <c r="K1019" s="8">
        <f t="shared" si="46"/>
        <v>42329.716840277775</v>
      </c>
      <c r="L1019">
        <v>1444666335</v>
      </c>
      <c r="M1019" s="8">
        <f t="shared" si="47"/>
        <v>42289.675173611111</v>
      </c>
      <c r="N1019">
        <v>355</v>
      </c>
      <c r="O1019" t="b">
        <v>0</v>
      </c>
      <c r="P1019" s="7">
        <f>E1019/D1019</f>
        <v>0.22878799999999999</v>
      </c>
      <c r="Q1019" s="6">
        <f>IF(N1019&gt;0,E1019/N1019,0)</f>
        <v>161.11830985915492</v>
      </c>
      <c r="R1019" t="b">
        <v>0</v>
      </c>
      <c r="S1019" s="6" t="s">
        <v>8275</v>
      </c>
      <c r="T1019" s="6" t="s">
        <v>8277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8263</v>
      </c>
      <c r="G1020" t="str">
        <f t="shared" si="45"/>
        <v>20000 to 24999</v>
      </c>
      <c r="H1020" t="s">
        <v>8222</v>
      </c>
      <c r="I1020" t="s">
        <v>8244</v>
      </c>
      <c r="J1020">
        <v>1468496933</v>
      </c>
      <c r="K1020" s="8">
        <f t="shared" si="46"/>
        <v>42565.492280092592</v>
      </c>
      <c r="L1020">
        <v>1465904933</v>
      </c>
      <c r="M1020" s="8">
        <f t="shared" si="47"/>
        <v>42535.492280092592</v>
      </c>
      <c r="N1020">
        <v>7</v>
      </c>
      <c r="O1020" t="b">
        <v>0</v>
      </c>
      <c r="P1020" s="7">
        <f>E1020/D1020</f>
        <v>3.1050000000000001E-2</v>
      </c>
      <c r="Q1020" s="6">
        <f>IF(N1020&gt;0,E1020/N1020,0)</f>
        <v>88.714285714285708</v>
      </c>
      <c r="R1020" t="b">
        <v>0</v>
      </c>
      <c r="S1020" s="6" t="s">
        <v>8275</v>
      </c>
      <c r="T1020" s="6" t="s">
        <v>8277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8263</v>
      </c>
      <c r="G1021" t="str">
        <f t="shared" si="45"/>
        <v>45000 to 49999</v>
      </c>
      <c r="H1021" t="s">
        <v>8222</v>
      </c>
      <c r="I1021" t="s">
        <v>8244</v>
      </c>
      <c r="J1021">
        <v>1423092149</v>
      </c>
      <c r="K1021" s="8">
        <f t="shared" si="46"/>
        <v>42039.973946759259</v>
      </c>
      <c r="L1021">
        <v>1420500149</v>
      </c>
      <c r="M1021" s="8">
        <f t="shared" si="47"/>
        <v>42009.973946759259</v>
      </c>
      <c r="N1021">
        <v>400</v>
      </c>
      <c r="O1021" t="b">
        <v>0</v>
      </c>
      <c r="P1021" s="7">
        <f>E1021/D1021</f>
        <v>0.47333333333333333</v>
      </c>
      <c r="Q1021" s="6">
        <f>IF(N1021&gt;0,E1021/N1021,0)</f>
        <v>53.25</v>
      </c>
      <c r="R1021" t="b">
        <v>0</v>
      </c>
      <c r="S1021" s="6" t="s">
        <v>8275</v>
      </c>
      <c r="T1021" s="6" t="s">
        <v>8277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tr">
        <f t="shared" si="45"/>
        <v>1000 to 4999</v>
      </c>
      <c r="H1022" t="s">
        <v>8227</v>
      </c>
      <c r="I1022" t="s">
        <v>8249</v>
      </c>
      <c r="J1022">
        <v>1433206020</v>
      </c>
      <c r="K1022" s="8">
        <f t="shared" si="46"/>
        <v>42157.032638888893</v>
      </c>
      <c r="L1022">
        <v>1430617209</v>
      </c>
      <c r="M1022" s="8">
        <f t="shared" si="47"/>
        <v>42127.069548611107</v>
      </c>
      <c r="N1022">
        <v>30</v>
      </c>
      <c r="O1022" t="b">
        <v>0</v>
      </c>
      <c r="P1022" s="7">
        <f>E1022/D1022</f>
        <v>2.0554838709677421</v>
      </c>
      <c r="Q1022" s="6">
        <f>IF(N1022&gt;0,E1022/N1022,0)</f>
        <v>106.2</v>
      </c>
      <c r="R1022" t="b">
        <v>1</v>
      </c>
      <c r="S1022" s="6" t="s">
        <v>8281</v>
      </c>
      <c r="T1022" s="6" t="s">
        <v>8286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tr">
        <f t="shared" si="45"/>
        <v>1000 to 4999</v>
      </c>
      <c r="H1023" t="s">
        <v>8222</v>
      </c>
      <c r="I1023" t="s">
        <v>8244</v>
      </c>
      <c r="J1023">
        <v>1445054400</v>
      </c>
      <c r="K1023" s="8">
        <f t="shared" si="46"/>
        <v>42294.166666666672</v>
      </c>
      <c r="L1023">
        <v>1443074571</v>
      </c>
      <c r="M1023" s="8">
        <f t="shared" si="47"/>
        <v>42271.251979166671</v>
      </c>
      <c r="N1023">
        <v>478</v>
      </c>
      <c r="O1023" t="b">
        <v>1</v>
      </c>
      <c r="P1023" s="7">
        <f>E1023/D1023</f>
        <v>3.5180366666666667</v>
      </c>
      <c r="Q1023" s="6">
        <f>IF(N1023&gt;0,E1023/N1023,0)</f>
        <v>22.079728033472804</v>
      </c>
      <c r="R1023" t="b">
        <v>1</v>
      </c>
      <c r="S1023" s="6" t="s">
        <v>8281</v>
      </c>
      <c r="T1023" s="6" t="s">
        <v>8286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tr">
        <f t="shared" si="45"/>
        <v>1000 to 4999</v>
      </c>
      <c r="H1024" t="s">
        <v>8222</v>
      </c>
      <c r="I1024" t="s">
        <v>8244</v>
      </c>
      <c r="J1024">
        <v>1431876677</v>
      </c>
      <c r="K1024" s="8">
        <f t="shared" si="46"/>
        <v>42141.646724537044</v>
      </c>
      <c r="L1024">
        <v>1429284677</v>
      </c>
      <c r="M1024" s="8">
        <f t="shared" si="47"/>
        <v>42111.646724537044</v>
      </c>
      <c r="N1024">
        <v>74</v>
      </c>
      <c r="O1024" t="b">
        <v>1</v>
      </c>
      <c r="P1024" s="7">
        <f>E1024/D1024</f>
        <v>1.149</v>
      </c>
      <c r="Q1024" s="6">
        <f>IF(N1024&gt;0,E1024/N1024,0)</f>
        <v>31.054054054054053</v>
      </c>
      <c r="R1024" t="b">
        <v>1</v>
      </c>
      <c r="S1024" s="6" t="s">
        <v>8281</v>
      </c>
      <c r="T1024" s="6" t="s">
        <v>8286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tr">
        <f t="shared" si="45"/>
        <v>1000 to 4999</v>
      </c>
      <c r="H1025" t="s">
        <v>8223</v>
      </c>
      <c r="I1025" t="s">
        <v>8245</v>
      </c>
      <c r="J1025">
        <v>1434837861</v>
      </c>
      <c r="K1025" s="8">
        <f t="shared" si="46"/>
        <v>42175.919687500005</v>
      </c>
      <c r="L1025">
        <v>1432245861</v>
      </c>
      <c r="M1025" s="8">
        <f t="shared" si="47"/>
        <v>42145.919687500005</v>
      </c>
      <c r="N1025">
        <v>131</v>
      </c>
      <c r="O1025" t="b">
        <v>0</v>
      </c>
      <c r="P1025" s="7">
        <f>E1025/D1025</f>
        <v>2.3715000000000002</v>
      </c>
      <c r="Q1025" s="6">
        <f>IF(N1025&gt;0,E1025/N1025,0)</f>
        <v>36.206106870229007</v>
      </c>
      <c r="R1025" t="b">
        <v>1</v>
      </c>
      <c r="S1025" s="6" t="s">
        <v>8281</v>
      </c>
      <c r="T1025" s="6" t="s">
        <v>8286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tr">
        <f t="shared" si="45"/>
        <v>20000 to 24999</v>
      </c>
      <c r="H1026" t="s">
        <v>8233</v>
      </c>
      <c r="I1026" t="s">
        <v>8253</v>
      </c>
      <c r="J1026">
        <v>1454248563</v>
      </c>
      <c r="K1026" s="8">
        <f t="shared" si="46"/>
        <v>42400.580590277779</v>
      </c>
      <c r="L1026">
        <v>1451656563</v>
      </c>
      <c r="M1026" s="8">
        <f t="shared" si="47"/>
        <v>42370.580590277779</v>
      </c>
      <c r="N1026">
        <v>61</v>
      </c>
      <c r="O1026" t="b">
        <v>1</v>
      </c>
      <c r="P1026" s="7">
        <f>E1026/D1026</f>
        <v>1.1863774999999999</v>
      </c>
      <c r="Q1026" s="6">
        <f>IF(N1026&gt;0,E1026/N1026,0)</f>
        <v>388.9762295081967</v>
      </c>
      <c r="R1026" t="b">
        <v>1</v>
      </c>
      <c r="S1026" s="6" t="s">
        <v>8281</v>
      </c>
      <c r="T1026" s="6" t="s">
        <v>8286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tr">
        <f t="shared" ref="G1027:G1090" si="48">IF(D1027&lt;=1000,"Less Than 1000",IF(D1027&lt;=4999,"1000 to 4999",IF(D1027&lt;=9999,"5000 to 9999",IF(D1027&lt;=14999,"10000 to 14999",IF(D1027&lt;=19999,"15000 to 19999",IF(D1027&lt;=24999,"20000 to 24999",IF(D1027&lt;=29999,"25000 to 29999",IF(D1027&lt;=34999,"30000 to 34999",IF(D1027&lt;=39999,"35000 to 39999",IF(D1027&lt;=44999,"40000 to 44999",IF(D1027&lt;=49999,"45000 to 49999",IF(D1027&gt;=50000,"Not within Scope",9999))))))))))))</f>
        <v>Not within Scope</v>
      </c>
      <c r="H1027" t="s">
        <v>8222</v>
      </c>
      <c r="I1027" t="s">
        <v>8244</v>
      </c>
      <c r="J1027">
        <v>1426532437</v>
      </c>
      <c r="K1027" s="8">
        <f t="shared" ref="K1027:K1090" si="49">(((J1027/60)/60)/24)+DATE(1970,1,1)</f>
        <v>42079.792094907403</v>
      </c>
      <c r="L1027">
        <v>1423944037</v>
      </c>
      <c r="M1027" s="8">
        <f t="shared" ref="M1027:M1090" si="50">(((L1027/60)/60)/24)+DATE(1970,1,1)</f>
        <v>42049.833761574075</v>
      </c>
      <c r="N1027">
        <v>1071</v>
      </c>
      <c r="O1027" t="b">
        <v>1</v>
      </c>
      <c r="P1027" s="7">
        <f>E1027/D1027</f>
        <v>1.099283142857143</v>
      </c>
      <c r="Q1027" s="6">
        <f>IF(N1027&gt;0,E1027/N1027,0)</f>
        <v>71.848571428571432</v>
      </c>
      <c r="R1027" t="b">
        <v>1</v>
      </c>
      <c r="S1027" s="6" t="s">
        <v>8281</v>
      </c>
      <c r="T1027" s="6" t="s">
        <v>8286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tr">
        <f t="shared" si="48"/>
        <v>5000 to 9999</v>
      </c>
      <c r="H1028" t="s">
        <v>8223</v>
      </c>
      <c r="I1028" t="s">
        <v>8245</v>
      </c>
      <c r="J1028">
        <v>1459414016</v>
      </c>
      <c r="K1028" s="8">
        <f t="shared" si="49"/>
        <v>42460.365925925929</v>
      </c>
      <c r="L1028">
        <v>1456480016</v>
      </c>
      <c r="M1028" s="8">
        <f t="shared" si="50"/>
        <v>42426.407592592594</v>
      </c>
      <c r="N1028">
        <v>122</v>
      </c>
      <c r="O1028" t="b">
        <v>1</v>
      </c>
      <c r="P1028" s="7">
        <f>E1028/D1028</f>
        <v>1.0000828571428571</v>
      </c>
      <c r="Q1028" s="6">
        <f>IF(N1028&gt;0,E1028/N1028,0)</f>
        <v>57.381803278688523</v>
      </c>
      <c r="R1028" t="b">
        <v>1</v>
      </c>
      <c r="S1028" s="6" t="s">
        <v>8281</v>
      </c>
      <c r="T1028" s="6" t="s">
        <v>8286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tr">
        <f t="shared" si="48"/>
        <v>5000 to 9999</v>
      </c>
      <c r="H1029" t="s">
        <v>8222</v>
      </c>
      <c r="I1029" t="s">
        <v>8244</v>
      </c>
      <c r="J1029">
        <v>1414025347</v>
      </c>
      <c r="K1029" s="8">
        <f t="shared" si="49"/>
        <v>41935.034108796295</v>
      </c>
      <c r="L1029">
        <v>1411433347</v>
      </c>
      <c r="M1029" s="8">
        <f t="shared" si="50"/>
        <v>41905.034108796295</v>
      </c>
      <c r="N1029">
        <v>111</v>
      </c>
      <c r="O1029" t="b">
        <v>1</v>
      </c>
      <c r="P1029" s="7">
        <f>E1029/D1029</f>
        <v>1.0309292094387414</v>
      </c>
      <c r="Q1029" s="6">
        <f>IF(N1029&gt;0,E1029/N1029,0)</f>
        <v>69.666666666666671</v>
      </c>
      <c r="R1029" t="b">
        <v>1</v>
      </c>
      <c r="S1029" s="6" t="s">
        <v>8281</v>
      </c>
      <c r="T1029" s="6" t="s">
        <v>8286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tr">
        <f t="shared" si="48"/>
        <v>10000 to 14999</v>
      </c>
      <c r="H1030" t="s">
        <v>8223</v>
      </c>
      <c r="I1030" t="s">
        <v>8245</v>
      </c>
      <c r="J1030">
        <v>1488830400</v>
      </c>
      <c r="K1030" s="8">
        <f t="shared" si="49"/>
        <v>42800.833333333328</v>
      </c>
      <c r="L1030">
        <v>1484924605</v>
      </c>
      <c r="M1030" s="8">
        <f t="shared" si="50"/>
        <v>42755.627372685187</v>
      </c>
      <c r="N1030">
        <v>255</v>
      </c>
      <c r="O1030" t="b">
        <v>1</v>
      </c>
      <c r="P1030" s="7">
        <f>E1030/D1030</f>
        <v>1.1727000000000001</v>
      </c>
      <c r="Q1030" s="6">
        <f>IF(N1030&gt;0,E1030/N1030,0)</f>
        <v>45.988235294117644</v>
      </c>
      <c r="R1030" t="b">
        <v>1</v>
      </c>
      <c r="S1030" s="6" t="s">
        <v>8281</v>
      </c>
      <c r="T1030" s="6" t="s">
        <v>8286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tr">
        <f t="shared" si="48"/>
        <v>10000 to 14999</v>
      </c>
      <c r="H1031" t="s">
        <v>8233</v>
      </c>
      <c r="I1031" t="s">
        <v>8253</v>
      </c>
      <c r="J1031">
        <v>1428184740</v>
      </c>
      <c r="K1031" s="8">
        <f t="shared" si="49"/>
        <v>42098.915972222225</v>
      </c>
      <c r="L1031">
        <v>1423501507</v>
      </c>
      <c r="M1031" s="8">
        <f t="shared" si="50"/>
        <v>42044.711886574078</v>
      </c>
      <c r="N1031">
        <v>141</v>
      </c>
      <c r="O1031" t="b">
        <v>0</v>
      </c>
      <c r="P1031" s="7">
        <f>E1031/D1031</f>
        <v>1.1175999999999999</v>
      </c>
      <c r="Q1031" s="6">
        <f>IF(N1031&gt;0,E1031/N1031,0)</f>
        <v>79.262411347517727</v>
      </c>
      <c r="R1031" t="b">
        <v>1</v>
      </c>
      <c r="S1031" s="6" t="s">
        <v>8281</v>
      </c>
      <c r="T1031" s="6" t="s">
        <v>8286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tr">
        <f t="shared" si="48"/>
        <v>1000 to 4999</v>
      </c>
      <c r="H1032" t="s">
        <v>8222</v>
      </c>
      <c r="I1032" t="s">
        <v>8244</v>
      </c>
      <c r="J1032">
        <v>1473680149</v>
      </c>
      <c r="K1032" s="8">
        <f t="shared" si="49"/>
        <v>42625.483206018514</v>
      </c>
      <c r="L1032">
        <v>1472470549</v>
      </c>
      <c r="M1032" s="8">
        <f t="shared" si="50"/>
        <v>42611.483206018514</v>
      </c>
      <c r="N1032">
        <v>159</v>
      </c>
      <c r="O1032" t="b">
        <v>0</v>
      </c>
      <c r="P1032" s="7">
        <f>E1032/D1032</f>
        <v>3.4209999999999998</v>
      </c>
      <c r="Q1032" s="6">
        <f>IF(N1032&gt;0,E1032/N1032,0)</f>
        <v>43.031446540880502</v>
      </c>
      <c r="R1032" t="b">
        <v>1</v>
      </c>
      <c r="S1032" s="6" t="s">
        <v>8281</v>
      </c>
      <c r="T1032" s="6" t="s">
        <v>8286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tr">
        <f t="shared" si="48"/>
        <v>10000 to 14999</v>
      </c>
      <c r="H1033" t="s">
        <v>8222</v>
      </c>
      <c r="I1033" t="s">
        <v>8244</v>
      </c>
      <c r="J1033">
        <v>1450290010</v>
      </c>
      <c r="K1033" s="8">
        <f t="shared" si="49"/>
        <v>42354.764004629629</v>
      </c>
      <c r="L1033">
        <v>1447698010</v>
      </c>
      <c r="M1033" s="8">
        <f t="shared" si="50"/>
        <v>42324.764004629629</v>
      </c>
      <c r="N1033">
        <v>99</v>
      </c>
      <c r="O1033" t="b">
        <v>0</v>
      </c>
      <c r="P1033" s="7">
        <f>E1033/D1033</f>
        <v>1.0740000000000001</v>
      </c>
      <c r="Q1033" s="6">
        <f>IF(N1033&gt;0,E1033/N1033,0)</f>
        <v>108.48484848484848</v>
      </c>
      <c r="R1033" t="b">
        <v>1</v>
      </c>
      <c r="S1033" s="6" t="s">
        <v>8281</v>
      </c>
      <c r="T1033" s="6" t="s">
        <v>8286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tr">
        <f t="shared" si="48"/>
        <v>5000 to 9999</v>
      </c>
      <c r="H1034" t="s">
        <v>8222</v>
      </c>
      <c r="I1034" t="s">
        <v>8244</v>
      </c>
      <c r="J1034">
        <v>1466697625</v>
      </c>
      <c r="K1034" s="8">
        <f t="shared" si="49"/>
        <v>42544.666956018518</v>
      </c>
      <c r="L1034">
        <v>1464105625</v>
      </c>
      <c r="M1034" s="8">
        <f t="shared" si="50"/>
        <v>42514.666956018518</v>
      </c>
      <c r="N1034">
        <v>96</v>
      </c>
      <c r="O1034" t="b">
        <v>0</v>
      </c>
      <c r="P1034" s="7">
        <f>E1034/D1034</f>
        <v>1.0849703703703704</v>
      </c>
      <c r="Q1034" s="6">
        <f>IF(N1034&gt;0,E1034/N1034,0)</f>
        <v>61.029583333333335</v>
      </c>
      <c r="R1034" t="b">
        <v>1</v>
      </c>
      <c r="S1034" s="6" t="s">
        <v>8281</v>
      </c>
      <c r="T1034" s="6" t="s">
        <v>8286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tr">
        <f t="shared" si="48"/>
        <v>1000 to 4999</v>
      </c>
      <c r="H1035" t="s">
        <v>8223</v>
      </c>
      <c r="I1035" t="s">
        <v>8245</v>
      </c>
      <c r="J1035">
        <v>1481564080</v>
      </c>
      <c r="K1035" s="8">
        <f t="shared" si="49"/>
        <v>42716.732407407413</v>
      </c>
      <c r="L1035">
        <v>1479144880</v>
      </c>
      <c r="M1035" s="8">
        <f t="shared" si="50"/>
        <v>42688.732407407413</v>
      </c>
      <c r="N1035">
        <v>27</v>
      </c>
      <c r="O1035" t="b">
        <v>0</v>
      </c>
      <c r="P1035" s="7">
        <f>E1035/D1035</f>
        <v>1.0286144578313252</v>
      </c>
      <c r="Q1035" s="6">
        <f>IF(N1035&gt;0,E1035/N1035,0)</f>
        <v>50.592592592592595</v>
      </c>
      <c r="R1035" t="b">
        <v>1</v>
      </c>
      <c r="S1035" s="6" t="s">
        <v>8281</v>
      </c>
      <c r="T1035" s="6" t="s">
        <v>8286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tr">
        <f t="shared" si="48"/>
        <v>5000 to 9999</v>
      </c>
      <c r="H1036" t="s">
        <v>8222</v>
      </c>
      <c r="I1036" t="s">
        <v>8244</v>
      </c>
      <c r="J1036">
        <v>1470369540</v>
      </c>
      <c r="K1036" s="8">
        <f t="shared" si="49"/>
        <v>42587.165972222225</v>
      </c>
      <c r="L1036">
        <v>1467604804</v>
      </c>
      <c r="M1036" s="8">
        <f t="shared" si="50"/>
        <v>42555.166712962964</v>
      </c>
      <c r="N1036">
        <v>166</v>
      </c>
      <c r="O1036" t="b">
        <v>0</v>
      </c>
      <c r="P1036" s="7">
        <f>E1036/D1036</f>
        <v>1.3000180000000001</v>
      </c>
      <c r="Q1036" s="6">
        <f>IF(N1036&gt;0,E1036/N1036,0)</f>
        <v>39.157168674698795</v>
      </c>
      <c r="R1036" t="b">
        <v>1</v>
      </c>
      <c r="S1036" s="6" t="s">
        <v>8281</v>
      </c>
      <c r="T1036" s="6" t="s">
        <v>8286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tr">
        <f t="shared" si="48"/>
        <v>1000 to 4999</v>
      </c>
      <c r="H1037" t="s">
        <v>8222</v>
      </c>
      <c r="I1037" t="s">
        <v>8244</v>
      </c>
      <c r="J1037">
        <v>1423668220</v>
      </c>
      <c r="K1037" s="8">
        <f t="shared" si="49"/>
        <v>42046.641435185185</v>
      </c>
      <c r="L1037">
        <v>1421076220</v>
      </c>
      <c r="M1037" s="8">
        <f t="shared" si="50"/>
        <v>42016.641435185185</v>
      </c>
      <c r="N1037">
        <v>76</v>
      </c>
      <c r="O1037" t="b">
        <v>0</v>
      </c>
      <c r="P1037" s="7">
        <f>E1037/D1037</f>
        <v>1.0765217391304347</v>
      </c>
      <c r="Q1037" s="6">
        <f>IF(N1037&gt;0,E1037/N1037,0)</f>
        <v>65.15789473684211</v>
      </c>
      <c r="R1037" t="b">
        <v>1</v>
      </c>
      <c r="S1037" s="6" t="s">
        <v>8281</v>
      </c>
      <c r="T1037" s="6" t="s">
        <v>8286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tr">
        <f t="shared" si="48"/>
        <v>1000 to 4999</v>
      </c>
      <c r="H1038" t="s">
        <v>8222</v>
      </c>
      <c r="I1038" t="s">
        <v>8244</v>
      </c>
      <c r="J1038">
        <v>1357545600</v>
      </c>
      <c r="K1038" s="8">
        <f t="shared" si="49"/>
        <v>41281.333333333336</v>
      </c>
      <c r="L1038">
        <v>1354790790</v>
      </c>
      <c r="M1038" s="8">
        <f t="shared" si="50"/>
        <v>41249.448958333334</v>
      </c>
      <c r="N1038">
        <v>211</v>
      </c>
      <c r="O1038" t="b">
        <v>0</v>
      </c>
      <c r="P1038" s="7">
        <f>E1038/D1038</f>
        <v>1.1236044444444444</v>
      </c>
      <c r="Q1038" s="6">
        <f>IF(N1038&gt;0,E1038/N1038,0)</f>
        <v>23.963127962085309</v>
      </c>
      <c r="R1038" t="b">
        <v>1</v>
      </c>
      <c r="S1038" s="6" t="s">
        <v>8281</v>
      </c>
      <c r="T1038" s="6" t="s">
        <v>8286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tr">
        <f t="shared" si="48"/>
        <v>Less Than 1000</v>
      </c>
      <c r="H1039" t="s">
        <v>8222</v>
      </c>
      <c r="I1039" t="s">
        <v>8244</v>
      </c>
      <c r="J1039">
        <v>1431925200</v>
      </c>
      <c r="K1039" s="8">
        <f t="shared" si="49"/>
        <v>42142.208333333328</v>
      </c>
      <c r="L1039">
        <v>1429991062</v>
      </c>
      <c r="M1039" s="8">
        <f t="shared" si="50"/>
        <v>42119.822476851856</v>
      </c>
      <c r="N1039">
        <v>21</v>
      </c>
      <c r="O1039" t="b">
        <v>0</v>
      </c>
      <c r="P1039" s="7">
        <f>E1039/D1039</f>
        <v>1.0209999999999999</v>
      </c>
      <c r="Q1039" s="6">
        <f>IF(N1039&gt;0,E1039/N1039,0)</f>
        <v>48.61904761904762</v>
      </c>
      <c r="R1039" t="b">
        <v>1</v>
      </c>
      <c r="S1039" s="6" t="s">
        <v>8281</v>
      </c>
      <c r="T1039" s="6" t="s">
        <v>8286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tr">
        <f t="shared" si="48"/>
        <v>1000 to 4999</v>
      </c>
      <c r="H1040" t="s">
        <v>8222</v>
      </c>
      <c r="I1040" t="s">
        <v>8244</v>
      </c>
      <c r="J1040">
        <v>1458362023</v>
      </c>
      <c r="K1040" s="8">
        <f t="shared" si="49"/>
        <v>42448.190081018518</v>
      </c>
      <c r="L1040">
        <v>1455773623</v>
      </c>
      <c r="M1040" s="8">
        <f t="shared" si="50"/>
        <v>42418.231747685189</v>
      </c>
      <c r="N1040">
        <v>61</v>
      </c>
      <c r="O1040" t="b">
        <v>0</v>
      </c>
      <c r="P1040" s="7">
        <f>E1040/D1040</f>
        <v>1.4533333333333334</v>
      </c>
      <c r="Q1040" s="6">
        <f>IF(N1040&gt;0,E1040/N1040,0)</f>
        <v>35.73770491803279</v>
      </c>
      <c r="R1040" t="b">
        <v>1</v>
      </c>
      <c r="S1040" s="6" t="s">
        <v>8281</v>
      </c>
      <c r="T1040" s="6" t="s">
        <v>8286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tr">
        <f t="shared" si="48"/>
        <v>Less Than 1000</v>
      </c>
      <c r="H1041" t="s">
        <v>8222</v>
      </c>
      <c r="I1041" t="s">
        <v>8244</v>
      </c>
      <c r="J1041">
        <v>1481615940</v>
      </c>
      <c r="K1041" s="8">
        <f t="shared" si="49"/>
        <v>42717.332638888889</v>
      </c>
      <c r="L1041">
        <v>1479436646</v>
      </c>
      <c r="M1041" s="8">
        <f t="shared" si="50"/>
        <v>42692.109328703707</v>
      </c>
      <c r="N1041">
        <v>30</v>
      </c>
      <c r="O1041" t="b">
        <v>0</v>
      </c>
      <c r="P1041" s="7">
        <f>E1041/D1041</f>
        <v>1.282</v>
      </c>
      <c r="Q1041" s="6">
        <f>IF(N1041&gt;0,E1041/N1041,0)</f>
        <v>21.366666666666667</v>
      </c>
      <c r="R1041" t="b">
        <v>1</v>
      </c>
      <c r="S1041" s="6" t="s">
        <v>8281</v>
      </c>
      <c r="T1041" s="6" t="s">
        <v>8286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8263</v>
      </c>
      <c r="G1042" t="str">
        <f t="shared" si="48"/>
        <v>Not within Scope</v>
      </c>
      <c r="H1042" t="s">
        <v>8222</v>
      </c>
      <c r="I1042" t="s">
        <v>8244</v>
      </c>
      <c r="J1042">
        <v>1472317209</v>
      </c>
      <c r="K1042" s="8">
        <f t="shared" si="49"/>
        <v>42609.708437499998</v>
      </c>
      <c r="L1042">
        <v>1469725209</v>
      </c>
      <c r="M1042" s="8">
        <f t="shared" si="50"/>
        <v>42579.708437499998</v>
      </c>
      <c r="N1042">
        <v>1</v>
      </c>
      <c r="O1042" t="b">
        <v>0</v>
      </c>
      <c r="P1042" s="7">
        <f>E1042/D1042</f>
        <v>2.9411764705882353E-3</v>
      </c>
      <c r="Q1042" s="6">
        <f>IF(N1042&gt;0,E1042/N1042,0)</f>
        <v>250</v>
      </c>
      <c r="R1042" t="b">
        <v>0</v>
      </c>
      <c r="S1042" s="6" t="s">
        <v>8287</v>
      </c>
      <c r="T1042" s="6" t="s">
        <v>8288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8263</v>
      </c>
      <c r="G1043" t="str">
        <f t="shared" si="48"/>
        <v>Less Than 1000</v>
      </c>
      <c r="H1043" t="s">
        <v>8222</v>
      </c>
      <c r="I1043" t="s">
        <v>8244</v>
      </c>
      <c r="J1043">
        <v>1406769992</v>
      </c>
      <c r="K1043" s="8">
        <f t="shared" si="49"/>
        <v>41851.060092592597</v>
      </c>
      <c r="L1043">
        <v>1405041992</v>
      </c>
      <c r="M1043" s="8">
        <f t="shared" si="50"/>
        <v>41831.060092592597</v>
      </c>
      <c r="N1043">
        <v>0</v>
      </c>
      <c r="O1043" t="b">
        <v>0</v>
      </c>
      <c r="P1043" s="7">
        <f>E1043/D1043</f>
        <v>0</v>
      </c>
      <c r="Q1043" s="6">
        <f>IF(N1043&gt;0,E1043/N1043,0)</f>
        <v>0</v>
      </c>
      <c r="R1043" t="b">
        <v>0</v>
      </c>
      <c r="S1043" s="6" t="s">
        <v>8287</v>
      </c>
      <c r="T1043" s="6" t="s">
        <v>8288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8263</v>
      </c>
      <c r="G1044" t="str">
        <f t="shared" si="48"/>
        <v>Less Than 1000</v>
      </c>
      <c r="H1044" t="s">
        <v>8222</v>
      </c>
      <c r="I1044" t="s">
        <v>8244</v>
      </c>
      <c r="J1044">
        <v>1410516000</v>
      </c>
      <c r="K1044" s="8">
        <f t="shared" si="49"/>
        <v>41894.416666666664</v>
      </c>
      <c r="L1044">
        <v>1406824948</v>
      </c>
      <c r="M1044" s="8">
        <f t="shared" si="50"/>
        <v>41851.696157407408</v>
      </c>
      <c r="N1044">
        <v>1</v>
      </c>
      <c r="O1044" t="b">
        <v>0</v>
      </c>
      <c r="P1044" s="7">
        <f>E1044/D1044</f>
        <v>1.5384615384615385E-2</v>
      </c>
      <c r="Q1044" s="6">
        <f>IF(N1044&gt;0,E1044/N1044,0)</f>
        <v>10</v>
      </c>
      <c r="R1044" t="b">
        <v>0</v>
      </c>
      <c r="S1044" s="6" t="s">
        <v>8287</v>
      </c>
      <c r="T1044" s="6" t="s">
        <v>8288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8263</v>
      </c>
      <c r="G1045" t="str">
        <f t="shared" si="48"/>
        <v>Not within Scope</v>
      </c>
      <c r="H1045" t="s">
        <v>8222</v>
      </c>
      <c r="I1045" t="s">
        <v>8244</v>
      </c>
      <c r="J1045">
        <v>1432101855</v>
      </c>
      <c r="K1045" s="8">
        <f t="shared" si="49"/>
        <v>42144.252951388888</v>
      </c>
      <c r="L1045">
        <v>1429509855</v>
      </c>
      <c r="M1045" s="8">
        <f t="shared" si="50"/>
        <v>42114.252951388888</v>
      </c>
      <c r="N1045">
        <v>292</v>
      </c>
      <c r="O1045" t="b">
        <v>0</v>
      </c>
      <c r="P1045" s="7">
        <f>E1045/D1045</f>
        <v>8.5370000000000001E-2</v>
      </c>
      <c r="Q1045" s="6">
        <f>IF(N1045&gt;0,E1045/N1045,0)</f>
        <v>29.236301369863014</v>
      </c>
      <c r="R1045" t="b">
        <v>0</v>
      </c>
      <c r="S1045" s="6" t="s">
        <v>8287</v>
      </c>
      <c r="T1045" s="6" t="s">
        <v>8288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8263</v>
      </c>
      <c r="G1046" t="str">
        <f t="shared" si="48"/>
        <v>5000 to 9999</v>
      </c>
      <c r="H1046" t="s">
        <v>8222</v>
      </c>
      <c r="I1046" t="s">
        <v>8244</v>
      </c>
      <c r="J1046">
        <v>1425587220</v>
      </c>
      <c r="K1046" s="8">
        <f t="shared" si="49"/>
        <v>42068.852083333331</v>
      </c>
      <c r="L1046">
        <v>1420668801</v>
      </c>
      <c r="M1046" s="8">
        <f t="shared" si="50"/>
        <v>42011.925937499997</v>
      </c>
      <c r="N1046">
        <v>2</v>
      </c>
      <c r="O1046" t="b">
        <v>0</v>
      </c>
      <c r="P1046" s="7">
        <f>E1046/D1046</f>
        <v>8.571428571428571E-4</v>
      </c>
      <c r="Q1046" s="6">
        <f>IF(N1046&gt;0,E1046/N1046,0)</f>
        <v>3</v>
      </c>
      <c r="R1046" t="b">
        <v>0</v>
      </c>
      <c r="S1046" s="6" t="s">
        <v>8287</v>
      </c>
      <c r="T1046" s="6" t="s">
        <v>8288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8263</v>
      </c>
      <c r="G1047" t="str">
        <f t="shared" si="48"/>
        <v>10000 to 14999</v>
      </c>
      <c r="H1047" t="s">
        <v>8222</v>
      </c>
      <c r="I1047" t="s">
        <v>8244</v>
      </c>
      <c r="J1047">
        <v>1408827550</v>
      </c>
      <c r="K1047" s="8">
        <f t="shared" si="49"/>
        <v>41874.874421296299</v>
      </c>
      <c r="L1047">
        <v>1406235550</v>
      </c>
      <c r="M1047" s="8">
        <f t="shared" si="50"/>
        <v>41844.874421296299</v>
      </c>
      <c r="N1047">
        <v>8</v>
      </c>
      <c r="O1047" t="b">
        <v>0</v>
      </c>
      <c r="P1047" s="7">
        <f>E1047/D1047</f>
        <v>2.6599999999999999E-2</v>
      </c>
      <c r="Q1047" s="6">
        <f>IF(N1047&gt;0,E1047/N1047,0)</f>
        <v>33.25</v>
      </c>
      <c r="R1047" t="b">
        <v>0</v>
      </c>
      <c r="S1047" s="6" t="s">
        <v>8287</v>
      </c>
      <c r="T1047" s="6" t="s">
        <v>8288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8263</v>
      </c>
      <c r="G1048" t="str">
        <f t="shared" si="48"/>
        <v>1000 to 4999</v>
      </c>
      <c r="H1048" t="s">
        <v>8234</v>
      </c>
      <c r="I1048" t="s">
        <v>8247</v>
      </c>
      <c r="J1048">
        <v>1451161560</v>
      </c>
      <c r="K1048" s="8">
        <f t="shared" si="49"/>
        <v>42364.851388888885</v>
      </c>
      <c r="L1048">
        <v>1447273560</v>
      </c>
      <c r="M1048" s="8">
        <f t="shared" si="50"/>
        <v>42319.851388888885</v>
      </c>
      <c r="N1048">
        <v>0</v>
      </c>
      <c r="O1048" t="b">
        <v>0</v>
      </c>
      <c r="P1048" s="7">
        <f>E1048/D1048</f>
        <v>0</v>
      </c>
      <c r="Q1048" s="6">
        <f>IF(N1048&gt;0,E1048/N1048,0)</f>
        <v>0</v>
      </c>
      <c r="R1048" t="b">
        <v>0</v>
      </c>
      <c r="S1048" s="6" t="s">
        <v>8287</v>
      </c>
      <c r="T1048" s="6" t="s">
        <v>8288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8263</v>
      </c>
      <c r="G1049" t="str">
        <f t="shared" si="48"/>
        <v>1000 to 4999</v>
      </c>
      <c r="H1049" t="s">
        <v>8222</v>
      </c>
      <c r="I1049" t="s">
        <v>8244</v>
      </c>
      <c r="J1049">
        <v>1415219915</v>
      </c>
      <c r="K1049" s="8">
        <f t="shared" si="49"/>
        <v>41948.860127314816</v>
      </c>
      <c r="L1049">
        <v>1412624315</v>
      </c>
      <c r="M1049" s="8">
        <f t="shared" si="50"/>
        <v>41918.818460648145</v>
      </c>
      <c r="N1049">
        <v>1</v>
      </c>
      <c r="O1049" t="b">
        <v>0</v>
      </c>
      <c r="P1049" s="7">
        <f>E1049/D1049</f>
        <v>5.0000000000000001E-4</v>
      </c>
      <c r="Q1049" s="6">
        <f>IF(N1049&gt;0,E1049/N1049,0)</f>
        <v>1</v>
      </c>
      <c r="R1049" t="b">
        <v>0</v>
      </c>
      <c r="S1049" s="6" t="s">
        <v>8287</v>
      </c>
      <c r="T1049" s="6" t="s">
        <v>8288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8263</v>
      </c>
      <c r="G1050" t="str">
        <f t="shared" si="48"/>
        <v>15000 to 19999</v>
      </c>
      <c r="H1050" t="s">
        <v>8222</v>
      </c>
      <c r="I1050" t="s">
        <v>8244</v>
      </c>
      <c r="J1050">
        <v>1474766189</v>
      </c>
      <c r="K1050" s="8">
        <f t="shared" si="49"/>
        <v>42638.053113425922</v>
      </c>
      <c r="L1050">
        <v>1471310189</v>
      </c>
      <c r="M1050" s="8">
        <f t="shared" si="50"/>
        <v>42598.053113425922</v>
      </c>
      <c r="N1050">
        <v>4</v>
      </c>
      <c r="O1050" t="b">
        <v>0</v>
      </c>
      <c r="P1050" s="7">
        <f>E1050/D1050</f>
        <v>1.4133333333333333E-2</v>
      </c>
      <c r="Q1050" s="6">
        <f>IF(N1050&gt;0,E1050/N1050,0)</f>
        <v>53</v>
      </c>
      <c r="R1050" t="b">
        <v>0</v>
      </c>
      <c r="S1050" s="6" t="s">
        <v>8287</v>
      </c>
      <c r="T1050" s="6" t="s">
        <v>8288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8263</v>
      </c>
      <c r="G1051" t="str">
        <f t="shared" si="48"/>
        <v>10000 to 14999</v>
      </c>
      <c r="H1051" t="s">
        <v>8222</v>
      </c>
      <c r="I1051" t="s">
        <v>8244</v>
      </c>
      <c r="J1051">
        <v>1455272445</v>
      </c>
      <c r="K1051" s="8">
        <f t="shared" si="49"/>
        <v>42412.431076388893</v>
      </c>
      <c r="L1051">
        <v>1452680445</v>
      </c>
      <c r="M1051" s="8">
        <f t="shared" si="50"/>
        <v>42382.431076388893</v>
      </c>
      <c r="N1051">
        <v>0</v>
      </c>
      <c r="O1051" t="b">
        <v>0</v>
      </c>
      <c r="P1051" s="7">
        <f>E1051/D1051</f>
        <v>0</v>
      </c>
      <c r="Q1051" s="6">
        <f>IF(N1051&gt;0,E1051/N1051,0)</f>
        <v>0</v>
      </c>
      <c r="R1051" t="b">
        <v>0</v>
      </c>
      <c r="S1051" s="6" t="s">
        <v>8287</v>
      </c>
      <c r="T1051" s="6" t="s">
        <v>8288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8263</v>
      </c>
      <c r="G1052" t="str">
        <f t="shared" si="48"/>
        <v>1000 to 4999</v>
      </c>
      <c r="H1052" t="s">
        <v>8222</v>
      </c>
      <c r="I1052" t="s">
        <v>8244</v>
      </c>
      <c r="J1052">
        <v>1442257677</v>
      </c>
      <c r="K1052" s="8">
        <f t="shared" si="49"/>
        <v>42261.7971875</v>
      </c>
      <c r="L1052">
        <v>1439665677</v>
      </c>
      <c r="M1052" s="8">
        <f t="shared" si="50"/>
        <v>42231.7971875</v>
      </c>
      <c r="N1052">
        <v>0</v>
      </c>
      <c r="O1052" t="b">
        <v>0</v>
      </c>
      <c r="P1052" s="7">
        <f>E1052/D1052</f>
        <v>0</v>
      </c>
      <c r="Q1052" s="6">
        <f>IF(N1052&gt;0,E1052/N1052,0)</f>
        <v>0</v>
      </c>
      <c r="R1052" t="b">
        <v>0</v>
      </c>
      <c r="S1052" s="6" t="s">
        <v>8287</v>
      </c>
      <c r="T1052" s="6" t="s">
        <v>8288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8263</v>
      </c>
      <c r="G1053" t="str">
        <f t="shared" si="48"/>
        <v>Less Than 1000</v>
      </c>
      <c r="H1053" t="s">
        <v>8222</v>
      </c>
      <c r="I1053" t="s">
        <v>8244</v>
      </c>
      <c r="J1053">
        <v>1409098825</v>
      </c>
      <c r="K1053" s="8">
        <f t="shared" si="49"/>
        <v>41878.014178240745</v>
      </c>
      <c r="L1053">
        <v>1406679625</v>
      </c>
      <c r="M1053" s="8">
        <f t="shared" si="50"/>
        <v>41850.014178240745</v>
      </c>
      <c r="N1053">
        <v>0</v>
      </c>
      <c r="O1053" t="b">
        <v>0</v>
      </c>
      <c r="P1053" s="7">
        <f>E1053/D1053</f>
        <v>0</v>
      </c>
      <c r="Q1053" s="6">
        <f>IF(N1053&gt;0,E1053/N1053,0)</f>
        <v>0</v>
      </c>
      <c r="R1053" t="b">
        <v>0</v>
      </c>
      <c r="S1053" s="6" t="s">
        <v>8287</v>
      </c>
      <c r="T1053" s="6" t="s">
        <v>8288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8263</v>
      </c>
      <c r="G1054" t="str">
        <f t="shared" si="48"/>
        <v>1000 to 4999</v>
      </c>
      <c r="H1054" t="s">
        <v>8222</v>
      </c>
      <c r="I1054" t="s">
        <v>8244</v>
      </c>
      <c r="J1054">
        <v>1465243740</v>
      </c>
      <c r="K1054" s="8">
        <f t="shared" si="49"/>
        <v>42527.839583333334</v>
      </c>
      <c r="L1054">
        <v>1461438495</v>
      </c>
      <c r="M1054" s="8">
        <f t="shared" si="50"/>
        <v>42483.797395833331</v>
      </c>
      <c r="N1054">
        <v>0</v>
      </c>
      <c r="O1054" t="b">
        <v>0</v>
      </c>
      <c r="P1054" s="7">
        <f>E1054/D1054</f>
        <v>0</v>
      </c>
      <c r="Q1054" s="6">
        <f>IF(N1054&gt;0,E1054/N1054,0)</f>
        <v>0</v>
      </c>
      <c r="R1054" t="b">
        <v>0</v>
      </c>
      <c r="S1054" s="6" t="s">
        <v>8287</v>
      </c>
      <c r="T1054" s="6" t="s">
        <v>8288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8263</v>
      </c>
      <c r="G1055" t="str">
        <f t="shared" si="48"/>
        <v>1000 to 4999</v>
      </c>
      <c r="H1055" t="s">
        <v>8222</v>
      </c>
      <c r="I1055" t="s">
        <v>8244</v>
      </c>
      <c r="J1055">
        <v>1488773332</v>
      </c>
      <c r="K1055" s="8">
        <f t="shared" si="49"/>
        <v>42800.172824074078</v>
      </c>
      <c r="L1055">
        <v>1486613332</v>
      </c>
      <c r="M1055" s="8">
        <f t="shared" si="50"/>
        <v>42775.172824074078</v>
      </c>
      <c r="N1055">
        <v>1</v>
      </c>
      <c r="O1055" t="b">
        <v>0</v>
      </c>
      <c r="P1055" s="7">
        <f>E1055/D1055</f>
        <v>0.01</v>
      </c>
      <c r="Q1055" s="6">
        <f>IF(N1055&gt;0,E1055/N1055,0)</f>
        <v>15</v>
      </c>
      <c r="R1055" t="b">
        <v>0</v>
      </c>
      <c r="S1055" s="6" t="s">
        <v>8287</v>
      </c>
      <c r="T1055" s="6" t="s">
        <v>8288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8263</v>
      </c>
      <c r="G1056" t="str">
        <f t="shared" si="48"/>
        <v>1000 to 4999</v>
      </c>
      <c r="H1056" t="s">
        <v>8222</v>
      </c>
      <c r="I1056" t="s">
        <v>8244</v>
      </c>
      <c r="J1056">
        <v>1407708000</v>
      </c>
      <c r="K1056" s="8">
        <f t="shared" si="49"/>
        <v>41861.916666666664</v>
      </c>
      <c r="L1056">
        <v>1405110399</v>
      </c>
      <c r="M1056" s="8">
        <f t="shared" si="50"/>
        <v>41831.851840277777</v>
      </c>
      <c r="N1056">
        <v>0</v>
      </c>
      <c r="O1056" t="b">
        <v>0</v>
      </c>
      <c r="P1056" s="7">
        <f>E1056/D1056</f>
        <v>0</v>
      </c>
      <c r="Q1056" s="6">
        <f>IF(N1056&gt;0,E1056/N1056,0)</f>
        <v>0</v>
      </c>
      <c r="R1056" t="b">
        <v>0</v>
      </c>
      <c r="S1056" s="6" t="s">
        <v>8287</v>
      </c>
      <c r="T1056" s="6" t="s">
        <v>8288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8263</v>
      </c>
      <c r="G1057" t="str">
        <f t="shared" si="48"/>
        <v>1000 to 4999</v>
      </c>
      <c r="H1057" t="s">
        <v>8222</v>
      </c>
      <c r="I1057" t="s">
        <v>8244</v>
      </c>
      <c r="J1057">
        <v>1457394545</v>
      </c>
      <c r="K1057" s="8">
        <f t="shared" si="49"/>
        <v>42436.992418981477</v>
      </c>
      <c r="L1057">
        <v>1454802545</v>
      </c>
      <c r="M1057" s="8">
        <f t="shared" si="50"/>
        <v>42406.992418981477</v>
      </c>
      <c r="N1057">
        <v>0</v>
      </c>
      <c r="O1057" t="b">
        <v>0</v>
      </c>
      <c r="P1057" s="7">
        <f>E1057/D1057</f>
        <v>0</v>
      </c>
      <c r="Q1057" s="6">
        <f>IF(N1057&gt;0,E1057/N1057,0)</f>
        <v>0</v>
      </c>
      <c r="R1057" t="b">
        <v>0</v>
      </c>
      <c r="S1057" s="6" t="s">
        <v>8287</v>
      </c>
      <c r="T1057" s="6" t="s">
        <v>8288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8263</v>
      </c>
      <c r="G1058" t="str">
        <f t="shared" si="48"/>
        <v>10000 to 14999</v>
      </c>
      <c r="H1058" t="s">
        <v>8222</v>
      </c>
      <c r="I1058" t="s">
        <v>8244</v>
      </c>
      <c r="J1058">
        <v>1429892177</v>
      </c>
      <c r="K1058" s="8">
        <f t="shared" si="49"/>
        <v>42118.677974537044</v>
      </c>
      <c r="L1058">
        <v>1424711777</v>
      </c>
      <c r="M1058" s="8">
        <f t="shared" si="50"/>
        <v>42058.719641203701</v>
      </c>
      <c r="N1058">
        <v>0</v>
      </c>
      <c r="O1058" t="b">
        <v>0</v>
      </c>
      <c r="P1058" s="7">
        <f>E1058/D1058</f>
        <v>0</v>
      </c>
      <c r="Q1058" s="6">
        <f>IF(N1058&gt;0,E1058/N1058,0)</f>
        <v>0</v>
      </c>
      <c r="R1058" t="b">
        <v>0</v>
      </c>
      <c r="S1058" s="6" t="s">
        <v>8287</v>
      </c>
      <c r="T1058" s="6" t="s">
        <v>8288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8263</v>
      </c>
      <c r="G1059" t="str">
        <f t="shared" si="48"/>
        <v>10000 to 14999</v>
      </c>
      <c r="H1059" t="s">
        <v>8222</v>
      </c>
      <c r="I1059" t="s">
        <v>8244</v>
      </c>
      <c r="J1059">
        <v>1480888483</v>
      </c>
      <c r="K1059" s="8">
        <f t="shared" si="49"/>
        <v>42708.912997685184</v>
      </c>
      <c r="L1059">
        <v>1478292883</v>
      </c>
      <c r="M1059" s="8">
        <f t="shared" si="50"/>
        <v>42678.871331018512</v>
      </c>
      <c r="N1059">
        <v>0</v>
      </c>
      <c r="O1059" t="b">
        <v>0</v>
      </c>
      <c r="P1059" s="7">
        <f>E1059/D1059</f>
        <v>0</v>
      </c>
      <c r="Q1059" s="6">
        <f>IF(N1059&gt;0,E1059/N1059,0)</f>
        <v>0</v>
      </c>
      <c r="R1059" t="b">
        <v>0</v>
      </c>
      <c r="S1059" s="6" t="s">
        <v>8287</v>
      </c>
      <c r="T1059" s="6" t="s">
        <v>8288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8263</v>
      </c>
      <c r="G1060" t="str">
        <f t="shared" si="48"/>
        <v>40000 to 44999</v>
      </c>
      <c r="H1060" t="s">
        <v>8222</v>
      </c>
      <c r="I1060" t="s">
        <v>8244</v>
      </c>
      <c r="J1060">
        <v>1427328000</v>
      </c>
      <c r="K1060" s="8">
        <f t="shared" si="49"/>
        <v>42089</v>
      </c>
      <c r="L1060">
        <v>1423777043</v>
      </c>
      <c r="M1060" s="8">
        <f t="shared" si="50"/>
        <v>42047.900960648149</v>
      </c>
      <c r="N1060">
        <v>0</v>
      </c>
      <c r="O1060" t="b">
        <v>0</v>
      </c>
      <c r="P1060" s="7">
        <f>E1060/D1060</f>
        <v>0</v>
      </c>
      <c r="Q1060" s="6">
        <f>IF(N1060&gt;0,E1060/N1060,0)</f>
        <v>0</v>
      </c>
      <c r="R1060" t="b">
        <v>0</v>
      </c>
      <c r="S1060" s="6" t="s">
        <v>8287</v>
      </c>
      <c r="T1060" s="6" t="s">
        <v>8288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8263</v>
      </c>
      <c r="G1061" t="str">
        <f t="shared" si="48"/>
        <v>1000 to 4999</v>
      </c>
      <c r="H1061" t="s">
        <v>8222</v>
      </c>
      <c r="I1061" t="s">
        <v>8244</v>
      </c>
      <c r="J1061">
        <v>1426269456</v>
      </c>
      <c r="K1061" s="8">
        <f t="shared" si="49"/>
        <v>42076.748333333337</v>
      </c>
      <c r="L1061">
        <v>1423681056</v>
      </c>
      <c r="M1061" s="8">
        <f t="shared" si="50"/>
        <v>42046.79</v>
      </c>
      <c r="N1061">
        <v>0</v>
      </c>
      <c r="O1061" t="b">
        <v>0</v>
      </c>
      <c r="P1061" s="7">
        <f>E1061/D1061</f>
        <v>0</v>
      </c>
      <c r="Q1061" s="6">
        <f>IF(N1061&gt;0,E1061/N1061,0)</f>
        <v>0</v>
      </c>
      <c r="R1061" t="b">
        <v>0</v>
      </c>
      <c r="S1061" s="6" t="s">
        <v>8287</v>
      </c>
      <c r="T1061" s="6" t="s">
        <v>8288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8263</v>
      </c>
      <c r="G1062" t="str">
        <f t="shared" si="48"/>
        <v>5000 to 9999</v>
      </c>
      <c r="H1062" t="s">
        <v>8222</v>
      </c>
      <c r="I1062" t="s">
        <v>8244</v>
      </c>
      <c r="J1062">
        <v>1429134893</v>
      </c>
      <c r="K1062" s="8">
        <f t="shared" si="49"/>
        <v>42109.913113425922</v>
      </c>
      <c r="L1062">
        <v>1426542893</v>
      </c>
      <c r="M1062" s="8">
        <f t="shared" si="50"/>
        <v>42079.913113425922</v>
      </c>
      <c r="N1062">
        <v>1</v>
      </c>
      <c r="O1062" t="b">
        <v>0</v>
      </c>
      <c r="P1062" s="7">
        <f>E1062/D1062</f>
        <v>0.01</v>
      </c>
      <c r="Q1062" s="6">
        <f>IF(N1062&gt;0,E1062/N1062,0)</f>
        <v>50</v>
      </c>
      <c r="R1062" t="b">
        <v>0</v>
      </c>
      <c r="S1062" s="6" t="s">
        <v>8287</v>
      </c>
      <c r="T1062" s="6" t="s">
        <v>8288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8263</v>
      </c>
      <c r="G1063" t="str">
        <f t="shared" si="48"/>
        <v>1000 to 4999</v>
      </c>
      <c r="H1063" t="s">
        <v>8222</v>
      </c>
      <c r="I1063" t="s">
        <v>8244</v>
      </c>
      <c r="J1063">
        <v>1462150800</v>
      </c>
      <c r="K1063" s="8">
        <f t="shared" si="49"/>
        <v>42492.041666666672</v>
      </c>
      <c r="L1063">
        <v>1456987108</v>
      </c>
      <c r="M1063" s="8">
        <f t="shared" si="50"/>
        <v>42432.276712962965</v>
      </c>
      <c r="N1063">
        <v>0</v>
      </c>
      <c r="O1063" t="b">
        <v>0</v>
      </c>
      <c r="P1063" s="7">
        <f>E1063/D1063</f>
        <v>0</v>
      </c>
      <c r="Q1063" s="6">
        <f>IF(N1063&gt;0,E1063/N1063,0)</f>
        <v>0</v>
      </c>
      <c r="R1063" t="b">
        <v>0</v>
      </c>
      <c r="S1063" s="6" t="s">
        <v>8287</v>
      </c>
      <c r="T1063" s="6" t="s">
        <v>8288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8263</v>
      </c>
      <c r="G1064" t="str">
        <f t="shared" si="48"/>
        <v>Less Than 1000</v>
      </c>
      <c r="H1064" t="s">
        <v>8222</v>
      </c>
      <c r="I1064" t="s">
        <v>8244</v>
      </c>
      <c r="J1064">
        <v>1468351341</v>
      </c>
      <c r="K1064" s="8">
        <f t="shared" si="49"/>
        <v>42563.807187500002</v>
      </c>
      <c r="L1064">
        <v>1467746541</v>
      </c>
      <c r="M1064" s="8">
        <f t="shared" si="50"/>
        <v>42556.807187500002</v>
      </c>
      <c r="N1064">
        <v>4</v>
      </c>
      <c r="O1064" t="b">
        <v>0</v>
      </c>
      <c r="P1064" s="7">
        <f>E1064/D1064</f>
        <v>0.95477386934673369</v>
      </c>
      <c r="Q1064" s="6">
        <f>IF(N1064&gt;0,E1064/N1064,0)</f>
        <v>47.5</v>
      </c>
      <c r="R1064" t="b">
        <v>0</v>
      </c>
      <c r="S1064" s="6" t="s">
        <v>8287</v>
      </c>
      <c r="T1064" s="6" t="s">
        <v>8288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8263</v>
      </c>
      <c r="G1065" t="str">
        <f t="shared" si="48"/>
        <v>Less Than 1000</v>
      </c>
      <c r="H1065" t="s">
        <v>8222</v>
      </c>
      <c r="I1065" t="s">
        <v>8244</v>
      </c>
      <c r="J1065">
        <v>1472604262</v>
      </c>
      <c r="K1065" s="8">
        <f t="shared" si="49"/>
        <v>42613.030810185184</v>
      </c>
      <c r="L1065">
        <v>1470012262</v>
      </c>
      <c r="M1065" s="8">
        <f t="shared" si="50"/>
        <v>42583.030810185184</v>
      </c>
      <c r="N1065">
        <v>0</v>
      </c>
      <c r="O1065" t="b">
        <v>0</v>
      </c>
      <c r="P1065" s="7">
        <f>E1065/D1065</f>
        <v>0</v>
      </c>
      <c r="Q1065" s="6">
        <f>IF(N1065&gt;0,E1065/N1065,0)</f>
        <v>0</v>
      </c>
      <c r="R1065" t="b">
        <v>0</v>
      </c>
      <c r="S1065" s="6" t="s">
        <v>8287</v>
      </c>
      <c r="T1065" s="6" t="s">
        <v>8288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tr">
        <f t="shared" si="48"/>
        <v>Not within Scope</v>
      </c>
      <c r="H1066" t="s">
        <v>8222</v>
      </c>
      <c r="I1066" t="s">
        <v>8244</v>
      </c>
      <c r="J1066">
        <v>1373174903</v>
      </c>
      <c r="K1066" s="8">
        <f t="shared" si="49"/>
        <v>41462.228043981479</v>
      </c>
      <c r="L1066">
        <v>1369286903</v>
      </c>
      <c r="M1066" s="8">
        <f t="shared" si="50"/>
        <v>41417.228043981479</v>
      </c>
      <c r="N1066">
        <v>123</v>
      </c>
      <c r="O1066" t="b">
        <v>0</v>
      </c>
      <c r="P1066" s="7">
        <f>E1066/D1066</f>
        <v>8.9744444444444446E-2</v>
      </c>
      <c r="Q1066" s="6">
        <f>IF(N1066&gt;0,E1066/N1066,0)</f>
        <v>65.666666666666671</v>
      </c>
      <c r="R1066" t="b">
        <v>0</v>
      </c>
      <c r="S1066" s="6" t="s">
        <v>8289</v>
      </c>
      <c r="T1066" s="6" t="s">
        <v>8290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tr">
        <f t="shared" si="48"/>
        <v>1000 to 4999</v>
      </c>
      <c r="H1067" t="s">
        <v>8224</v>
      </c>
      <c r="I1067" t="s">
        <v>8246</v>
      </c>
      <c r="J1067">
        <v>1392800922</v>
      </c>
      <c r="K1067" s="8">
        <f t="shared" si="49"/>
        <v>41689.381041666667</v>
      </c>
      <c r="L1067">
        <v>1390381722</v>
      </c>
      <c r="M1067" s="8">
        <f t="shared" si="50"/>
        <v>41661.381041666667</v>
      </c>
      <c r="N1067">
        <v>5</v>
      </c>
      <c r="O1067" t="b">
        <v>0</v>
      </c>
      <c r="P1067" s="7">
        <f>E1067/D1067</f>
        <v>2.7E-2</v>
      </c>
      <c r="Q1067" s="6">
        <f>IF(N1067&gt;0,E1067/N1067,0)</f>
        <v>16.2</v>
      </c>
      <c r="R1067" t="b">
        <v>0</v>
      </c>
      <c r="S1067" s="6" t="s">
        <v>8289</v>
      </c>
      <c r="T1067" s="6" t="s">
        <v>8290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tr">
        <f t="shared" si="48"/>
        <v>Not within Scope</v>
      </c>
      <c r="H1068" t="s">
        <v>8222</v>
      </c>
      <c r="I1068" t="s">
        <v>8244</v>
      </c>
      <c r="J1068">
        <v>1375657582</v>
      </c>
      <c r="K1068" s="8">
        <f t="shared" si="49"/>
        <v>41490.962754629632</v>
      </c>
      <c r="L1068">
        <v>1371769582</v>
      </c>
      <c r="M1068" s="8">
        <f t="shared" si="50"/>
        <v>41445.962754629632</v>
      </c>
      <c r="N1068">
        <v>148</v>
      </c>
      <c r="O1068" t="b">
        <v>0</v>
      </c>
      <c r="P1068" s="7">
        <f>E1068/D1068</f>
        <v>3.3673333333333333E-2</v>
      </c>
      <c r="Q1068" s="6">
        <f>IF(N1068&gt;0,E1068/N1068,0)</f>
        <v>34.128378378378379</v>
      </c>
      <c r="R1068" t="b">
        <v>0</v>
      </c>
      <c r="S1068" s="6" t="s">
        <v>8289</v>
      </c>
      <c r="T1068" s="6" t="s">
        <v>8290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tr">
        <f t="shared" si="48"/>
        <v>Less Than 1000</v>
      </c>
      <c r="H1069" t="s">
        <v>8222</v>
      </c>
      <c r="I1069" t="s">
        <v>8244</v>
      </c>
      <c r="J1069">
        <v>1387657931</v>
      </c>
      <c r="K1069" s="8">
        <f t="shared" si="49"/>
        <v>41629.855682870373</v>
      </c>
      <c r="L1069">
        <v>1385065931</v>
      </c>
      <c r="M1069" s="8">
        <f t="shared" si="50"/>
        <v>41599.855682870373</v>
      </c>
      <c r="N1069">
        <v>10</v>
      </c>
      <c r="O1069" t="b">
        <v>0</v>
      </c>
      <c r="P1069" s="7">
        <f>E1069/D1069</f>
        <v>0.26</v>
      </c>
      <c r="Q1069" s="6">
        <f>IF(N1069&gt;0,E1069/N1069,0)</f>
        <v>13</v>
      </c>
      <c r="R1069" t="b">
        <v>0</v>
      </c>
      <c r="S1069" s="6" t="s">
        <v>8289</v>
      </c>
      <c r="T1069" s="6" t="s">
        <v>8290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tr">
        <f t="shared" si="48"/>
        <v>30000 to 34999</v>
      </c>
      <c r="H1070" t="s">
        <v>8222</v>
      </c>
      <c r="I1070" t="s">
        <v>8244</v>
      </c>
      <c r="J1070">
        <v>1460274864</v>
      </c>
      <c r="K1070" s="8">
        <f t="shared" si="49"/>
        <v>42470.329444444447</v>
      </c>
      <c r="L1070">
        <v>1457686464</v>
      </c>
      <c r="M1070" s="8">
        <f t="shared" si="50"/>
        <v>42440.371111111104</v>
      </c>
      <c r="N1070">
        <v>4</v>
      </c>
      <c r="O1070" t="b">
        <v>0</v>
      </c>
      <c r="P1070" s="7">
        <f>E1070/D1070</f>
        <v>1.5E-3</v>
      </c>
      <c r="Q1070" s="6">
        <f>IF(N1070&gt;0,E1070/N1070,0)</f>
        <v>11.25</v>
      </c>
      <c r="R1070" t="b">
        <v>0</v>
      </c>
      <c r="S1070" s="6" t="s">
        <v>8289</v>
      </c>
      <c r="T1070" s="6" t="s">
        <v>8290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tr">
        <f t="shared" si="48"/>
        <v>1000 to 4999</v>
      </c>
      <c r="H1071" t="s">
        <v>8222</v>
      </c>
      <c r="I1071" t="s">
        <v>8244</v>
      </c>
      <c r="J1071">
        <v>1385447459</v>
      </c>
      <c r="K1071" s="8">
        <f t="shared" si="49"/>
        <v>41604.271516203706</v>
      </c>
      <c r="L1071">
        <v>1382679059</v>
      </c>
      <c r="M1071" s="8">
        <f t="shared" si="50"/>
        <v>41572.229849537034</v>
      </c>
      <c r="N1071">
        <v>21</v>
      </c>
      <c r="O1071" t="b">
        <v>0</v>
      </c>
      <c r="P1071" s="7">
        <f>E1071/D1071</f>
        <v>0.38636363636363635</v>
      </c>
      <c r="Q1071" s="6">
        <f>IF(N1071&gt;0,E1071/N1071,0)</f>
        <v>40.476190476190474</v>
      </c>
      <c r="R1071" t="b">
        <v>0</v>
      </c>
      <c r="S1071" s="6" t="s">
        <v>8289</v>
      </c>
      <c r="T1071" s="6" t="s">
        <v>8290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tr">
        <f t="shared" si="48"/>
        <v>10000 to 14999</v>
      </c>
      <c r="H1072" t="s">
        <v>8222</v>
      </c>
      <c r="I1072" t="s">
        <v>8244</v>
      </c>
      <c r="J1072">
        <v>1349050622</v>
      </c>
      <c r="K1072" s="8">
        <f t="shared" si="49"/>
        <v>41183.011828703704</v>
      </c>
      <c r="L1072">
        <v>1347322622</v>
      </c>
      <c r="M1072" s="8">
        <f t="shared" si="50"/>
        <v>41163.011828703704</v>
      </c>
      <c r="N1072">
        <v>2</v>
      </c>
      <c r="O1072" t="b">
        <v>0</v>
      </c>
      <c r="P1072" s="7">
        <f>E1072/D1072</f>
        <v>7.0000000000000001E-3</v>
      </c>
      <c r="Q1072" s="6">
        <f>IF(N1072&gt;0,E1072/N1072,0)</f>
        <v>35</v>
      </c>
      <c r="R1072" t="b">
        <v>0</v>
      </c>
      <c r="S1072" s="6" t="s">
        <v>8289</v>
      </c>
      <c r="T1072" s="6" t="s">
        <v>8290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tr">
        <f t="shared" si="48"/>
        <v>Less Than 1000</v>
      </c>
      <c r="H1073" t="s">
        <v>8232</v>
      </c>
      <c r="I1073" t="s">
        <v>8252</v>
      </c>
      <c r="J1073">
        <v>1447787093</v>
      </c>
      <c r="K1073" s="8">
        <f t="shared" si="49"/>
        <v>42325.795057870375</v>
      </c>
      <c r="L1073">
        <v>1445191493</v>
      </c>
      <c r="M1073" s="8">
        <f t="shared" si="50"/>
        <v>42295.753391203703</v>
      </c>
      <c r="N1073">
        <v>0</v>
      </c>
      <c r="O1073" t="b">
        <v>0</v>
      </c>
      <c r="P1073" s="7">
        <f>E1073/D1073</f>
        <v>0</v>
      </c>
      <c r="Q1073" s="6">
        <f>IF(N1073&gt;0,E1073/N1073,0)</f>
        <v>0</v>
      </c>
      <c r="R1073" t="b">
        <v>0</v>
      </c>
      <c r="S1073" s="6" t="s">
        <v>8289</v>
      </c>
      <c r="T1073" s="6" t="s">
        <v>8290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tr">
        <f t="shared" si="48"/>
        <v>Not within Scope</v>
      </c>
      <c r="H1074" t="s">
        <v>8222</v>
      </c>
      <c r="I1074" t="s">
        <v>8244</v>
      </c>
      <c r="J1074">
        <v>1391630297</v>
      </c>
      <c r="K1074" s="8">
        <f t="shared" si="49"/>
        <v>41675.832141203704</v>
      </c>
      <c r="L1074">
        <v>1389038297</v>
      </c>
      <c r="M1074" s="8">
        <f t="shared" si="50"/>
        <v>41645.832141203704</v>
      </c>
      <c r="N1074">
        <v>4</v>
      </c>
      <c r="O1074" t="b">
        <v>0</v>
      </c>
      <c r="P1074" s="7">
        <f>E1074/D1074</f>
        <v>6.8000000000000005E-4</v>
      </c>
      <c r="Q1074" s="6">
        <f>IF(N1074&gt;0,E1074/N1074,0)</f>
        <v>12.75</v>
      </c>
      <c r="R1074" t="b">
        <v>0</v>
      </c>
      <c r="S1074" s="6" t="s">
        <v>8289</v>
      </c>
      <c r="T1074" s="6" t="s">
        <v>8290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tr">
        <f t="shared" si="48"/>
        <v>Less Than 1000</v>
      </c>
      <c r="H1075" t="s">
        <v>8222</v>
      </c>
      <c r="I1075" t="s">
        <v>8244</v>
      </c>
      <c r="J1075">
        <v>1318806541</v>
      </c>
      <c r="K1075" s="8">
        <f t="shared" si="49"/>
        <v>40832.964594907404</v>
      </c>
      <c r="L1075">
        <v>1316214541</v>
      </c>
      <c r="M1075" s="8">
        <f t="shared" si="50"/>
        <v>40802.964594907404</v>
      </c>
      <c r="N1075">
        <v>1</v>
      </c>
      <c r="O1075" t="b">
        <v>0</v>
      </c>
      <c r="P1075" s="7">
        <f>E1075/D1075</f>
        <v>1.3333333333333334E-2</v>
      </c>
      <c r="Q1075" s="6">
        <f>IF(N1075&gt;0,E1075/N1075,0)</f>
        <v>10</v>
      </c>
      <c r="R1075" t="b">
        <v>0</v>
      </c>
      <c r="S1075" s="6" t="s">
        <v>8289</v>
      </c>
      <c r="T1075" s="6" t="s">
        <v>8290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tr">
        <f t="shared" si="48"/>
        <v>Not within Scope</v>
      </c>
      <c r="H1076" t="s">
        <v>8222</v>
      </c>
      <c r="I1076" t="s">
        <v>8244</v>
      </c>
      <c r="J1076">
        <v>1388808545</v>
      </c>
      <c r="K1076" s="8">
        <f t="shared" si="49"/>
        <v>41643.172974537039</v>
      </c>
      <c r="L1076">
        <v>1386216545</v>
      </c>
      <c r="M1076" s="8">
        <f t="shared" si="50"/>
        <v>41613.172974537039</v>
      </c>
      <c r="N1076">
        <v>30</v>
      </c>
      <c r="O1076" t="b">
        <v>0</v>
      </c>
      <c r="P1076" s="7">
        <f>E1076/D1076</f>
        <v>6.3092592592592589E-2</v>
      </c>
      <c r="Q1076" s="6">
        <f>IF(N1076&gt;0,E1076/N1076,0)</f>
        <v>113.56666666666666</v>
      </c>
      <c r="R1076" t="b">
        <v>0</v>
      </c>
      <c r="S1076" s="6" t="s">
        <v>8289</v>
      </c>
      <c r="T1076" s="6" t="s">
        <v>8290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tr">
        <f t="shared" si="48"/>
        <v>Less Than 1000</v>
      </c>
      <c r="H1077" t="s">
        <v>8222</v>
      </c>
      <c r="I1077" t="s">
        <v>8244</v>
      </c>
      <c r="J1077">
        <v>1336340516</v>
      </c>
      <c r="K1077" s="8">
        <f t="shared" si="49"/>
        <v>41035.904120370367</v>
      </c>
      <c r="L1077">
        <v>1333748516</v>
      </c>
      <c r="M1077" s="8">
        <f t="shared" si="50"/>
        <v>41005.904120370367</v>
      </c>
      <c r="N1077">
        <v>3</v>
      </c>
      <c r="O1077" t="b">
        <v>0</v>
      </c>
      <c r="P1077" s="7">
        <f>E1077/D1077</f>
        <v>4.4999999999999998E-2</v>
      </c>
      <c r="Q1077" s="6">
        <f>IF(N1077&gt;0,E1077/N1077,0)</f>
        <v>15</v>
      </c>
      <c r="R1077" t="b">
        <v>0</v>
      </c>
      <c r="S1077" s="6" t="s">
        <v>8289</v>
      </c>
      <c r="T1077" s="6" t="s">
        <v>8290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tr">
        <f t="shared" si="48"/>
        <v>Not within Scope</v>
      </c>
      <c r="H1078" t="s">
        <v>8222</v>
      </c>
      <c r="I1078" t="s">
        <v>8244</v>
      </c>
      <c r="J1078">
        <v>1410426250</v>
      </c>
      <c r="K1078" s="8">
        <f t="shared" si="49"/>
        <v>41893.377893518518</v>
      </c>
      <c r="L1078">
        <v>1405674250</v>
      </c>
      <c r="M1078" s="8">
        <f t="shared" si="50"/>
        <v>41838.377893518518</v>
      </c>
      <c r="N1078">
        <v>975</v>
      </c>
      <c r="O1078" t="b">
        <v>0</v>
      </c>
      <c r="P1078" s="7">
        <f>E1078/D1078</f>
        <v>0.62765333333333329</v>
      </c>
      <c r="Q1078" s="6">
        <f>IF(N1078&gt;0,E1078/N1078,0)</f>
        <v>48.281025641025643</v>
      </c>
      <c r="R1078" t="b">
        <v>0</v>
      </c>
      <c r="S1078" s="6" t="s">
        <v>8289</v>
      </c>
      <c r="T1078" s="6" t="s">
        <v>8290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tr">
        <f t="shared" si="48"/>
        <v>25000 to 29999</v>
      </c>
      <c r="H1079" t="s">
        <v>8222</v>
      </c>
      <c r="I1079" t="s">
        <v>8244</v>
      </c>
      <c r="J1079">
        <v>1452744011</v>
      </c>
      <c r="K1079" s="8">
        <f t="shared" si="49"/>
        <v>42383.16679398148</v>
      </c>
      <c r="L1079">
        <v>1450152011</v>
      </c>
      <c r="M1079" s="8">
        <f t="shared" si="50"/>
        <v>42353.16679398148</v>
      </c>
      <c r="N1079">
        <v>167</v>
      </c>
      <c r="O1079" t="b">
        <v>0</v>
      </c>
      <c r="P1079" s="7">
        <f>E1079/D1079</f>
        <v>0.29376000000000002</v>
      </c>
      <c r="Q1079" s="6">
        <f>IF(N1079&gt;0,E1079/N1079,0)</f>
        <v>43.976047904191617</v>
      </c>
      <c r="R1079" t="b">
        <v>0</v>
      </c>
      <c r="S1079" s="6" t="s">
        <v>8289</v>
      </c>
      <c r="T1079" s="6" t="s">
        <v>8290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tr">
        <f t="shared" si="48"/>
        <v>Less Than 1000</v>
      </c>
      <c r="H1080" t="s">
        <v>8222</v>
      </c>
      <c r="I1080" t="s">
        <v>8244</v>
      </c>
      <c r="J1080">
        <v>1311309721</v>
      </c>
      <c r="K1080" s="8">
        <f t="shared" si="49"/>
        <v>40746.195844907408</v>
      </c>
      <c r="L1080">
        <v>1307421721</v>
      </c>
      <c r="M1080" s="8">
        <f t="shared" si="50"/>
        <v>40701.195844907408</v>
      </c>
      <c r="N1080">
        <v>5</v>
      </c>
      <c r="O1080" t="b">
        <v>0</v>
      </c>
      <c r="P1080" s="7">
        <f>E1080/D1080</f>
        <v>7.4999999999999997E-2</v>
      </c>
      <c r="Q1080" s="6">
        <f>IF(N1080&gt;0,E1080/N1080,0)</f>
        <v>9</v>
      </c>
      <c r="R1080" t="b">
        <v>0</v>
      </c>
      <c r="S1080" s="6" t="s">
        <v>8289</v>
      </c>
      <c r="T1080" s="6" t="s">
        <v>8290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tr">
        <f t="shared" si="48"/>
        <v>25000 to 29999</v>
      </c>
      <c r="H1081" t="s">
        <v>8234</v>
      </c>
      <c r="I1081" t="s">
        <v>8247</v>
      </c>
      <c r="J1081">
        <v>1463232936</v>
      </c>
      <c r="K1081" s="8">
        <f t="shared" si="49"/>
        <v>42504.566388888896</v>
      </c>
      <c r="L1081">
        <v>1461072936</v>
      </c>
      <c r="M1081" s="8">
        <f t="shared" si="50"/>
        <v>42479.566388888896</v>
      </c>
      <c r="N1081">
        <v>18</v>
      </c>
      <c r="O1081" t="b">
        <v>0</v>
      </c>
      <c r="P1081" s="7">
        <f>E1081/D1081</f>
        <v>2.6076923076923077E-2</v>
      </c>
      <c r="Q1081" s="6">
        <f>IF(N1081&gt;0,E1081/N1081,0)</f>
        <v>37.666666666666664</v>
      </c>
      <c r="R1081" t="b">
        <v>0</v>
      </c>
      <c r="S1081" s="6" t="s">
        <v>8289</v>
      </c>
      <c r="T1081" s="6" t="s">
        <v>8290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tr">
        <f t="shared" si="48"/>
        <v>20000 to 24999</v>
      </c>
      <c r="H1082" t="s">
        <v>8222</v>
      </c>
      <c r="I1082" t="s">
        <v>8244</v>
      </c>
      <c r="J1082">
        <v>1399778333</v>
      </c>
      <c r="K1082" s="8">
        <f t="shared" si="49"/>
        <v>41770.138113425928</v>
      </c>
      <c r="L1082">
        <v>1397186333</v>
      </c>
      <c r="M1082" s="8">
        <f t="shared" si="50"/>
        <v>41740.138113425928</v>
      </c>
      <c r="N1082">
        <v>98</v>
      </c>
      <c r="O1082" t="b">
        <v>0</v>
      </c>
      <c r="P1082" s="7">
        <f>E1082/D1082</f>
        <v>9.1050000000000006E-2</v>
      </c>
      <c r="Q1082" s="6">
        <f>IF(N1082&gt;0,E1082/N1082,0)</f>
        <v>18.581632653061224</v>
      </c>
      <c r="R1082" t="b">
        <v>0</v>
      </c>
      <c r="S1082" s="6" t="s">
        <v>8289</v>
      </c>
      <c r="T1082" s="6" t="s">
        <v>8290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tr">
        <f t="shared" si="48"/>
        <v>Not within Scope</v>
      </c>
      <c r="H1083" t="s">
        <v>8222</v>
      </c>
      <c r="I1083" t="s">
        <v>8244</v>
      </c>
      <c r="J1083">
        <v>1422483292</v>
      </c>
      <c r="K1083" s="8">
        <f t="shared" si="49"/>
        <v>42032.926990740743</v>
      </c>
      <c r="L1083">
        <v>1419891292</v>
      </c>
      <c r="M1083" s="8">
        <f t="shared" si="50"/>
        <v>42002.926990740743</v>
      </c>
      <c r="N1083">
        <v>4</v>
      </c>
      <c r="O1083" t="b">
        <v>0</v>
      </c>
      <c r="P1083" s="7">
        <f>E1083/D1083</f>
        <v>1.7647058823529413E-4</v>
      </c>
      <c r="Q1083" s="6">
        <f>IF(N1083&gt;0,E1083/N1083,0)</f>
        <v>3</v>
      </c>
      <c r="R1083" t="b">
        <v>0</v>
      </c>
      <c r="S1083" s="6" t="s">
        <v>8289</v>
      </c>
      <c r="T1083" s="6" t="s">
        <v>8290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tr">
        <f t="shared" si="48"/>
        <v>10000 to 14999</v>
      </c>
      <c r="H1084" t="s">
        <v>8222</v>
      </c>
      <c r="I1084" t="s">
        <v>8244</v>
      </c>
      <c r="J1084">
        <v>1344635088</v>
      </c>
      <c r="K1084" s="8">
        <f t="shared" si="49"/>
        <v>41131.906111111115</v>
      </c>
      <c r="L1084">
        <v>1342043088</v>
      </c>
      <c r="M1084" s="8">
        <f t="shared" si="50"/>
        <v>41101.906111111115</v>
      </c>
      <c r="N1084">
        <v>3</v>
      </c>
      <c r="O1084" t="b">
        <v>0</v>
      </c>
      <c r="P1084" s="7">
        <f>E1084/D1084</f>
        <v>5.5999999999999999E-3</v>
      </c>
      <c r="Q1084" s="6">
        <f>IF(N1084&gt;0,E1084/N1084,0)</f>
        <v>18.666666666666668</v>
      </c>
      <c r="R1084" t="b">
        <v>0</v>
      </c>
      <c r="S1084" s="6" t="s">
        <v>8289</v>
      </c>
      <c r="T1084" s="6" t="s">
        <v>8290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tr">
        <f t="shared" si="48"/>
        <v>Not within Scope</v>
      </c>
      <c r="H1085" t="s">
        <v>8227</v>
      </c>
      <c r="I1085" t="s">
        <v>8249</v>
      </c>
      <c r="J1085">
        <v>1406994583</v>
      </c>
      <c r="K1085" s="8">
        <f t="shared" si="49"/>
        <v>41853.659525462965</v>
      </c>
      <c r="L1085">
        <v>1401810583</v>
      </c>
      <c r="M1085" s="8">
        <f t="shared" si="50"/>
        <v>41793.659525462965</v>
      </c>
      <c r="N1085">
        <v>1</v>
      </c>
      <c r="O1085" t="b">
        <v>0</v>
      </c>
      <c r="P1085" s="7">
        <f>E1085/D1085</f>
        <v>8.2000000000000007E-3</v>
      </c>
      <c r="Q1085" s="6">
        <f>IF(N1085&gt;0,E1085/N1085,0)</f>
        <v>410</v>
      </c>
      <c r="R1085" t="b">
        <v>0</v>
      </c>
      <c r="S1085" s="6" t="s">
        <v>8289</v>
      </c>
      <c r="T1085" s="6" t="s">
        <v>8290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tr">
        <f t="shared" si="48"/>
        <v>Less Than 1000</v>
      </c>
      <c r="H1086" t="s">
        <v>8222</v>
      </c>
      <c r="I1086" t="s">
        <v>8244</v>
      </c>
      <c r="J1086">
        <v>1407534804</v>
      </c>
      <c r="K1086" s="8">
        <f t="shared" si="49"/>
        <v>41859.912083333329</v>
      </c>
      <c r="L1086">
        <v>1404942804</v>
      </c>
      <c r="M1086" s="8">
        <f t="shared" si="50"/>
        <v>41829.912083333329</v>
      </c>
      <c r="N1086">
        <v>0</v>
      </c>
      <c r="O1086" t="b">
        <v>0</v>
      </c>
      <c r="P1086" s="7">
        <f>E1086/D1086</f>
        <v>0</v>
      </c>
      <c r="Q1086" s="6">
        <f>IF(N1086&gt;0,E1086/N1086,0)</f>
        <v>0</v>
      </c>
      <c r="R1086" t="b">
        <v>0</v>
      </c>
      <c r="S1086" s="6" t="s">
        <v>8289</v>
      </c>
      <c r="T1086" s="6" t="s">
        <v>8290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tr">
        <f t="shared" si="48"/>
        <v>30000 to 34999</v>
      </c>
      <c r="H1087" t="s">
        <v>8227</v>
      </c>
      <c r="I1087" t="s">
        <v>8249</v>
      </c>
      <c r="J1087">
        <v>1457967975</v>
      </c>
      <c r="K1087" s="8">
        <f t="shared" si="49"/>
        <v>42443.629340277781</v>
      </c>
      <c r="L1087">
        <v>1455379575</v>
      </c>
      <c r="M1087" s="8">
        <f t="shared" si="50"/>
        <v>42413.671006944445</v>
      </c>
      <c r="N1087">
        <v>9</v>
      </c>
      <c r="O1087" t="b">
        <v>0</v>
      </c>
      <c r="P1087" s="7">
        <f>E1087/D1087</f>
        <v>3.4200000000000001E-2</v>
      </c>
      <c r="Q1087" s="6">
        <f>IF(N1087&gt;0,E1087/N1087,0)</f>
        <v>114</v>
      </c>
      <c r="R1087" t="b">
        <v>0</v>
      </c>
      <c r="S1087" s="6" t="s">
        <v>8289</v>
      </c>
      <c r="T1087" s="6" t="s">
        <v>8290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tr">
        <f t="shared" si="48"/>
        <v>15000 to 19999</v>
      </c>
      <c r="H1088" t="s">
        <v>8222</v>
      </c>
      <c r="I1088" t="s">
        <v>8244</v>
      </c>
      <c r="J1088">
        <v>1408913291</v>
      </c>
      <c r="K1088" s="8">
        <f t="shared" si="49"/>
        <v>41875.866793981484</v>
      </c>
      <c r="L1088">
        <v>1406321291</v>
      </c>
      <c r="M1088" s="8">
        <f t="shared" si="50"/>
        <v>41845.866793981484</v>
      </c>
      <c r="N1088">
        <v>2</v>
      </c>
      <c r="O1088" t="b">
        <v>0</v>
      </c>
      <c r="P1088" s="7">
        <f>E1088/D1088</f>
        <v>8.3333333333333339E-4</v>
      </c>
      <c r="Q1088" s="6">
        <f>IF(N1088&gt;0,E1088/N1088,0)</f>
        <v>7.5</v>
      </c>
      <c r="R1088" t="b">
        <v>0</v>
      </c>
      <c r="S1088" s="6" t="s">
        <v>8289</v>
      </c>
      <c r="T1088" s="6" t="s">
        <v>8290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tr">
        <f t="shared" si="48"/>
        <v>1000 to 4999</v>
      </c>
      <c r="H1089" t="s">
        <v>8222</v>
      </c>
      <c r="I1089" t="s">
        <v>8244</v>
      </c>
      <c r="J1089">
        <v>1402852087</v>
      </c>
      <c r="K1089" s="8">
        <f t="shared" si="49"/>
        <v>41805.713969907411</v>
      </c>
      <c r="L1089">
        <v>1400260087</v>
      </c>
      <c r="M1089" s="8">
        <f t="shared" si="50"/>
        <v>41775.713969907411</v>
      </c>
      <c r="N1089">
        <v>0</v>
      </c>
      <c r="O1089" t="b">
        <v>0</v>
      </c>
      <c r="P1089" s="7">
        <f>E1089/D1089</f>
        <v>0</v>
      </c>
      <c r="Q1089" s="6">
        <f>IF(N1089&gt;0,E1089/N1089,0)</f>
        <v>0</v>
      </c>
      <c r="R1089" t="b">
        <v>0</v>
      </c>
      <c r="S1089" s="6" t="s">
        <v>8289</v>
      </c>
      <c r="T1089" s="6" t="s">
        <v>8290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tr">
        <f t="shared" si="48"/>
        <v>45000 to 49999</v>
      </c>
      <c r="H1090" t="s">
        <v>8222</v>
      </c>
      <c r="I1090" t="s">
        <v>8244</v>
      </c>
      <c r="J1090">
        <v>1398366667</v>
      </c>
      <c r="K1090" s="8">
        <f t="shared" si="49"/>
        <v>41753.799386574072</v>
      </c>
      <c r="L1090">
        <v>1395774667</v>
      </c>
      <c r="M1090" s="8">
        <f t="shared" si="50"/>
        <v>41723.799386574072</v>
      </c>
      <c r="N1090">
        <v>147</v>
      </c>
      <c r="O1090" t="b">
        <v>0</v>
      </c>
      <c r="P1090" s="7">
        <f>E1090/D1090</f>
        <v>0.14182977777777778</v>
      </c>
      <c r="Q1090" s="6">
        <f>IF(N1090&gt;0,E1090/N1090,0)</f>
        <v>43.41727891156463</v>
      </c>
      <c r="R1090" t="b">
        <v>0</v>
      </c>
      <c r="S1090" s="6" t="s">
        <v>8289</v>
      </c>
      <c r="T1090" s="6" t="s">
        <v>8290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tr">
        <f t="shared" ref="G1091:G1154" si="51">IF(D1091&lt;=1000,"Less Than 1000",IF(D1091&lt;=4999,"1000 to 4999",IF(D1091&lt;=9999,"5000 to 9999",IF(D1091&lt;=14999,"10000 to 14999",IF(D1091&lt;=19999,"15000 to 19999",IF(D1091&lt;=24999,"20000 to 24999",IF(D1091&lt;=29999,"25000 to 29999",IF(D1091&lt;=34999,"30000 to 34999",IF(D1091&lt;=39999,"35000 to 39999",IF(D1091&lt;=44999,"40000 to 44999",IF(D1091&lt;=49999,"45000 to 49999",IF(D1091&gt;=50000,"Not within Scope",9999))))))))))))</f>
        <v>15000 to 19999</v>
      </c>
      <c r="H1091" t="s">
        <v>8228</v>
      </c>
      <c r="I1091" t="s">
        <v>8247</v>
      </c>
      <c r="J1091">
        <v>1435293175</v>
      </c>
      <c r="K1091" s="8">
        <f t="shared" ref="K1091:K1154" si="52">(((J1091/60)/60)/24)+DATE(1970,1,1)</f>
        <v>42181.189525462964</v>
      </c>
      <c r="L1091">
        <v>1432701175</v>
      </c>
      <c r="M1091" s="8">
        <f t="shared" ref="M1091:M1154" si="53">(((L1091/60)/60)/24)+DATE(1970,1,1)</f>
        <v>42151.189525462964</v>
      </c>
      <c r="N1091">
        <v>49</v>
      </c>
      <c r="O1091" t="b">
        <v>0</v>
      </c>
      <c r="P1091" s="7">
        <f>E1091/D1091</f>
        <v>7.8266666666666665E-2</v>
      </c>
      <c r="Q1091" s="6">
        <f>IF(N1091&gt;0,E1091/N1091,0)</f>
        <v>23.959183673469386</v>
      </c>
      <c r="R1091" t="b">
        <v>0</v>
      </c>
      <c r="S1091" s="6" t="s">
        <v>8289</v>
      </c>
      <c r="T1091" s="6" t="s">
        <v>8290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tr">
        <f t="shared" si="51"/>
        <v>10000 to 14999</v>
      </c>
      <c r="H1092" t="s">
        <v>8224</v>
      </c>
      <c r="I1092" t="s">
        <v>8246</v>
      </c>
      <c r="J1092">
        <v>1432873653</v>
      </c>
      <c r="K1092" s="8">
        <f t="shared" si="52"/>
        <v>42153.185798611114</v>
      </c>
      <c r="L1092">
        <v>1430281653</v>
      </c>
      <c r="M1092" s="8">
        <f t="shared" si="53"/>
        <v>42123.185798611114</v>
      </c>
      <c r="N1092">
        <v>1</v>
      </c>
      <c r="O1092" t="b">
        <v>0</v>
      </c>
      <c r="P1092" s="7">
        <f>E1092/D1092</f>
        <v>3.8464497269020693E-4</v>
      </c>
      <c r="Q1092" s="6">
        <f>IF(N1092&gt;0,E1092/N1092,0)</f>
        <v>5</v>
      </c>
      <c r="R1092" t="b">
        <v>0</v>
      </c>
      <c r="S1092" s="6" t="s">
        <v>8289</v>
      </c>
      <c r="T1092" s="6" t="s">
        <v>8290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tr">
        <f t="shared" si="51"/>
        <v>Less Than 1000</v>
      </c>
      <c r="H1093" t="s">
        <v>8223</v>
      </c>
      <c r="I1093" t="s">
        <v>8245</v>
      </c>
      <c r="J1093">
        <v>1460313672</v>
      </c>
      <c r="K1093" s="8">
        <f t="shared" si="52"/>
        <v>42470.778611111105</v>
      </c>
      <c r="L1093">
        <v>1457725272</v>
      </c>
      <c r="M1093" s="8">
        <f t="shared" si="53"/>
        <v>42440.820277777777</v>
      </c>
      <c r="N1093">
        <v>2</v>
      </c>
      <c r="O1093" t="b">
        <v>0</v>
      </c>
      <c r="P1093" s="7">
        <f>E1093/D1093</f>
        <v>0.125</v>
      </c>
      <c r="Q1093" s="6">
        <f>IF(N1093&gt;0,E1093/N1093,0)</f>
        <v>12.5</v>
      </c>
      <c r="R1093" t="b">
        <v>0</v>
      </c>
      <c r="S1093" s="6" t="s">
        <v>8289</v>
      </c>
      <c r="T1093" s="6" t="s">
        <v>8290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tr">
        <f t="shared" si="51"/>
        <v>1000 to 4999</v>
      </c>
      <c r="H1094" t="s">
        <v>8222</v>
      </c>
      <c r="I1094" t="s">
        <v>8244</v>
      </c>
      <c r="J1094">
        <v>1357432638</v>
      </c>
      <c r="K1094" s="8">
        <f t="shared" si="52"/>
        <v>41280.025902777779</v>
      </c>
      <c r="L1094">
        <v>1354840638</v>
      </c>
      <c r="M1094" s="8">
        <f t="shared" si="53"/>
        <v>41250.025902777779</v>
      </c>
      <c r="N1094">
        <v>7</v>
      </c>
      <c r="O1094" t="b">
        <v>0</v>
      </c>
      <c r="P1094" s="7">
        <f>E1094/D1094</f>
        <v>1.0500000000000001E-2</v>
      </c>
      <c r="Q1094" s="6">
        <f>IF(N1094&gt;0,E1094/N1094,0)</f>
        <v>3</v>
      </c>
      <c r="R1094" t="b">
        <v>0</v>
      </c>
      <c r="S1094" s="6" t="s">
        <v>8289</v>
      </c>
      <c r="T1094" s="6" t="s">
        <v>8290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tr">
        <f t="shared" si="51"/>
        <v>Less Than 1000</v>
      </c>
      <c r="H1095" t="s">
        <v>8227</v>
      </c>
      <c r="I1095" t="s">
        <v>8249</v>
      </c>
      <c r="J1095">
        <v>1455232937</v>
      </c>
      <c r="K1095" s="8">
        <f t="shared" si="52"/>
        <v>42411.973807870367</v>
      </c>
      <c r="L1095">
        <v>1453936937</v>
      </c>
      <c r="M1095" s="8">
        <f t="shared" si="53"/>
        <v>42396.973807870367</v>
      </c>
      <c r="N1095">
        <v>4</v>
      </c>
      <c r="O1095" t="b">
        <v>0</v>
      </c>
      <c r="P1095" s="7">
        <f>E1095/D1095</f>
        <v>0.14083333333333334</v>
      </c>
      <c r="Q1095" s="6">
        <f>IF(N1095&gt;0,E1095/N1095,0)</f>
        <v>10.5625</v>
      </c>
      <c r="R1095" t="b">
        <v>0</v>
      </c>
      <c r="S1095" s="6" t="s">
        <v>8289</v>
      </c>
      <c r="T1095" s="6" t="s">
        <v>8290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tr">
        <f t="shared" si="51"/>
        <v>15000 to 19999</v>
      </c>
      <c r="H1096" t="s">
        <v>8222</v>
      </c>
      <c r="I1096" t="s">
        <v>8244</v>
      </c>
      <c r="J1096">
        <v>1318180033</v>
      </c>
      <c r="K1096" s="8">
        <f t="shared" si="52"/>
        <v>40825.713344907403</v>
      </c>
      <c r="L1096">
        <v>1315588033</v>
      </c>
      <c r="M1096" s="8">
        <f t="shared" si="53"/>
        <v>40795.713344907403</v>
      </c>
      <c r="N1096">
        <v>27</v>
      </c>
      <c r="O1096" t="b">
        <v>0</v>
      </c>
      <c r="P1096" s="7">
        <f>E1096/D1096</f>
        <v>0.18300055555555556</v>
      </c>
      <c r="Q1096" s="6">
        <f>IF(N1096&gt;0,E1096/N1096,0)</f>
        <v>122.00037037037038</v>
      </c>
      <c r="R1096" t="b">
        <v>0</v>
      </c>
      <c r="S1096" s="6" t="s">
        <v>8289</v>
      </c>
      <c r="T1096" s="6" t="s">
        <v>8290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tr">
        <f t="shared" si="51"/>
        <v>Not within Scope</v>
      </c>
      <c r="H1097" t="s">
        <v>8222</v>
      </c>
      <c r="I1097" t="s">
        <v>8244</v>
      </c>
      <c r="J1097">
        <v>1377867220</v>
      </c>
      <c r="K1097" s="8">
        <f t="shared" si="52"/>
        <v>41516.537268518521</v>
      </c>
      <c r="L1097">
        <v>1375275220</v>
      </c>
      <c r="M1097" s="8">
        <f t="shared" si="53"/>
        <v>41486.537268518521</v>
      </c>
      <c r="N1097">
        <v>94</v>
      </c>
      <c r="O1097" t="b">
        <v>0</v>
      </c>
      <c r="P1097" s="7">
        <f>E1097/D1097</f>
        <v>5.0347999999999997E-2</v>
      </c>
      <c r="Q1097" s="6">
        <f>IF(N1097&gt;0,E1097/N1097,0)</f>
        <v>267.80851063829789</v>
      </c>
      <c r="R1097" t="b">
        <v>0</v>
      </c>
      <c r="S1097" s="6" t="s">
        <v>8289</v>
      </c>
      <c r="T1097" s="6" t="s">
        <v>8290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tr">
        <f t="shared" si="51"/>
        <v>10000 to 14999</v>
      </c>
      <c r="H1098" t="s">
        <v>8222</v>
      </c>
      <c r="I1098" t="s">
        <v>8244</v>
      </c>
      <c r="J1098">
        <v>1412393400</v>
      </c>
      <c r="K1098" s="8">
        <f t="shared" si="52"/>
        <v>41916.145833333336</v>
      </c>
      <c r="L1098">
        <v>1409747154</v>
      </c>
      <c r="M1098" s="8">
        <f t="shared" si="53"/>
        <v>41885.51798611111</v>
      </c>
      <c r="N1098">
        <v>29</v>
      </c>
      <c r="O1098" t="b">
        <v>0</v>
      </c>
      <c r="P1098" s="7">
        <f>E1098/D1098</f>
        <v>0.17933333333333334</v>
      </c>
      <c r="Q1098" s="6">
        <f>IF(N1098&gt;0,E1098/N1098,0)</f>
        <v>74.206896551724142</v>
      </c>
      <c r="R1098" t="b">
        <v>0</v>
      </c>
      <c r="S1098" s="6" t="s">
        <v>8289</v>
      </c>
      <c r="T1098" s="6" t="s">
        <v>8290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tr">
        <f t="shared" si="51"/>
        <v>Not within Scope</v>
      </c>
      <c r="H1099" t="s">
        <v>8222</v>
      </c>
      <c r="I1099" t="s">
        <v>8244</v>
      </c>
      <c r="J1099">
        <v>1393786877</v>
      </c>
      <c r="K1099" s="8">
        <f t="shared" si="52"/>
        <v>41700.792557870373</v>
      </c>
      <c r="L1099">
        <v>1390330877</v>
      </c>
      <c r="M1099" s="8">
        <f t="shared" si="53"/>
        <v>41660.792557870373</v>
      </c>
      <c r="N1099">
        <v>7</v>
      </c>
      <c r="O1099" t="b">
        <v>0</v>
      </c>
      <c r="P1099" s="7">
        <f>E1099/D1099</f>
        <v>4.6999999999999999E-4</v>
      </c>
      <c r="Q1099" s="6">
        <f>IF(N1099&gt;0,E1099/N1099,0)</f>
        <v>6.7142857142857144</v>
      </c>
      <c r="R1099" t="b">
        <v>0</v>
      </c>
      <c r="S1099" s="6" t="s">
        <v>8289</v>
      </c>
      <c r="T1099" s="6" t="s">
        <v>8290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tr">
        <f t="shared" si="51"/>
        <v>25000 to 29999</v>
      </c>
      <c r="H1100" t="s">
        <v>8222</v>
      </c>
      <c r="I1100" t="s">
        <v>8244</v>
      </c>
      <c r="J1100">
        <v>1397413095</v>
      </c>
      <c r="K1100" s="8">
        <f t="shared" si="52"/>
        <v>41742.762673611112</v>
      </c>
      <c r="L1100">
        <v>1394821095</v>
      </c>
      <c r="M1100" s="8">
        <f t="shared" si="53"/>
        <v>41712.762673611112</v>
      </c>
      <c r="N1100">
        <v>22</v>
      </c>
      <c r="O1100" t="b">
        <v>0</v>
      </c>
      <c r="P1100" s="7">
        <f>E1100/D1100</f>
        <v>7.2120000000000004E-2</v>
      </c>
      <c r="Q1100" s="6">
        <f>IF(N1100&gt;0,E1100/N1100,0)</f>
        <v>81.954545454545453</v>
      </c>
      <c r="R1100" t="b">
        <v>0</v>
      </c>
      <c r="S1100" s="6" t="s">
        <v>8289</v>
      </c>
      <c r="T1100" s="6" t="s">
        <v>8290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tr">
        <f t="shared" si="51"/>
        <v>5000 to 9999</v>
      </c>
      <c r="H1101" t="s">
        <v>8223</v>
      </c>
      <c r="I1101" t="s">
        <v>8245</v>
      </c>
      <c r="J1101">
        <v>1431547468</v>
      </c>
      <c r="K1101" s="8">
        <f t="shared" si="52"/>
        <v>42137.836435185185</v>
      </c>
      <c r="L1101">
        <v>1428955468</v>
      </c>
      <c r="M1101" s="8">
        <f t="shared" si="53"/>
        <v>42107.836435185185</v>
      </c>
      <c r="N1101">
        <v>1</v>
      </c>
      <c r="O1101" t="b">
        <v>0</v>
      </c>
      <c r="P1101" s="7">
        <f>E1101/D1101</f>
        <v>5.0000000000000001E-3</v>
      </c>
      <c r="Q1101" s="6">
        <f>IF(N1101&gt;0,E1101/N1101,0)</f>
        <v>25</v>
      </c>
      <c r="R1101" t="b">
        <v>0</v>
      </c>
      <c r="S1101" s="6" t="s">
        <v>8289</v>
      </c>
      <c r="T1101" s="6" t="s">
        <v>8290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tr">
        <f t="shared" si="51"/>
        <v>1000 to 4999</v>
      </c>
      <c r="H1102" t="s">
        <v>8234</v>
      </c>
      <c r="I1102" t="s">
        <v>8247</v>
      </c>
      <c r="J1102">
        <v>1455417571</v>
      </c>
      <c r="K1102" s="8">
        <f t="shared" si="52"/>
        <v>42414.110775462963</v>
      </c>
      <c r="L1102">
        <v>1452825571</v>
      </c>
      <c r="M1102" s="8">
        <f t="shared" si="53"/>
        <v>42384.110775462963</v>
      </c>
      <c r="N1102">
        <v>10</v>
      </c>
      <c r="O1102" t="b">
        <v>0</v>
      </c>
      <c r="P1102" s="7">
        <f>E1102/D1102</f>
        <v>2.5000000000000001E-2</v>
      </c>
      <c r="Q1102" s="6">
        <f>IF(N1102&gt;0,E1102/N1102,0)</f>
        <v>10</v>
      </c>
      <c r="R1102" t="b">
        <v>0</v>
      </c>
      <c r="S1102" s="6" t="s">
        <v>8289</v>
      </c>
      <c r="T1102" s="6" t="s">
        <v>8290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tr">
        <f t="shared" si="51"/>
        <v>Not within Scope</v>
      </c>
      <c r="H1103" t="s">
        <v>8222</v>
      </c>
      <c r="I1103" t="s">
        <v>8244</v>
      </c>
      <c r="J1103">
        <v>1468519920</v>
      </c>
      <c r="K1103" s="8">
        <f t="shared" si="52"/>
        <v>42565.758333333331</v>
      </c>
      <c r="L1103">
        <v>1466188338</v>
      </c>
      <c r="M1103" s="8">
        <f t="shared" si="53"/>
        <v>42538.77243055556</v>
      </c>
      <c r="N1103">
        <v>6</v>
      </c>
      <c r="O1103" t="b">
        <v>0</v>
      </c>
      <c r="P1103" s="7">
        <f>E1103/D1103</f>
        <v>4.0999999999999999E-4</v>
      </c>
      <c r="Q1103" s="6">
        <f>IF(N1103&gt;0,E1103/N1103,0)</f>
        <v>6.833333333333333</v>
      </c>
      <c r="R1103" t="b">
        <v>0</v>
      </c>
      <c r="S1103" s="6" t="s">
        <v>8289</v>
      </c>
      <c r="T1103" s="6" t="s">
        <v>8290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tr">
        <f t="shared" si="51"/>
        <v>5000 to 9999</v>
      </c>
      <c r="H1104" t="s">
        <v>8222</v>
      </c>
      <c r="I1104" t="s">
        <v>8244</v>
      </c>
      <c r="J1104">
        <v>1386568740</v>
      </c>
      <c r="K1104" s="8">
        <f t="shared" si="52"/>
        <v>41617.249305555553</v>
      </c>
      <c r="L1104">
        <v>1383095125</v>
      </c>
      <c r="M1104" s="8">
        <f t="shared" si="53"/>
        <v>41577.045428240745</v>
      </c>
      <c r="N1104">
        <v>24</v>
      </c>
      <c r="O1104" t="b">
        <v>0</v>
      </c>
      <c r="P1104" s="7">
        <f>E1104/D1104</f>
        <v>5.3124999999999999E-2</v>
      </c>
      <c r="Q1104" s="6">
        <f>IF(N1104&gt;0,E1104/N1104,0)</f>
        <v>17.708333333333332</v>
      </c>
      <c r="R1104" t="b">
        <v>0</v>
      </c>
      <c r="S1104" s="6" t="s">
        <v>8289</v>
      </c>
      <c r="T1104" s="6" t="s">
        <v>8290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tr">
        <f t="shared" si="51"/>
        <v>15000 to 19999</v>
      </c>
      <c r="H1105" t="s">
        <v>8222</v>
      </c>
      <c r="I1105" t="s">
        <v>8244</v>
      </c>
      <c r="J1105">
        <v>1466227190</v>
      </c>
      <c r="K1105" s="8">
        <f t="shared" si="52"/>
        <v>42539.22210648148</v>
      </c>
      <c r="L1105">
        <v>1461043190</v>
      </c>
      <c r="M1105" s="8">
        <f t="shared" si="53"/>
        <v>42479.22210648148</v>
      </c>
      <c r="N1105">
        <v>15</v>
      </c>
      <c r="O1105" t="b">
        <v>0</v>
      </c>
      <c r="P1105" s="7">
        <f>E1105/D1105</f>
        <v>1.6199999999999999E-2</v>
      </c>
      <c r="Q1105" s="6">
        <f>IF(N1105&gt;0,E1105/N1105,0)</f>
        <v>16.2</v>
      </c>
      <c r="R1105" t="b">
        <v>0</v>
      </c>
      <c r="S1105" s="6" t="s">
        <v>8289</v>
      </c>
      <c r="T1105" s="6" t="s">
        <v>8290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tr">
        <f t="shared" si="51"/>
        <v>Not within Scope</v>
      </c>
      <c r="H1106" t="s">
        <v>8223</v>
      </c>
      <c r="I1106" t="s">
        <v>8245</v>
      </c>
      <c r="J1106">
        <v>1402480221</v>
      </c>
      <c r="K1106" s="8">
        <f t="shared" si="52"/>
        <v>41801.40996527778</v>
      </c>
      <c r="L1106">
        <v>1399888221</v>
      </c>
      <c r="M1106" s="8">
        <f t="shared" si="53"/>
        <v>41771.40996527778</v>
      </c>
      <c r="N1106">
        <v>37</v>
      </c>
      <c r="O1106" t="b">
        <v>0</v>
      </c>
      <c r="P1106" s="7">
        <f>E1106/D1106</f>
        <v>4.9516666666666667E-2</v>
      </c>
      <c r="Q1106" s="6">
        <f>IF(N1106&gt;0,E1106/N1106,0)</f>
        <v>80.297297297297291</v>
      </c>
      <c r="R1106" t="b">
        <v>0</v>
      </c>
      <c r="S1106" s="6" t="s">
        <v>8289</v>
      </c>
      <c r="T1106" s="6" t="s">
        <v>8290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tr">
        <f t="shared" si="51"/>
        <v>Not within Scope</v>
      </c>
      <c r="H1107" t="s">
        <v>8222</v>
      </c>
      <c r="I1107" t="s">
        <v>8244</v>
      </c>
      <c r="J1107">
        <v>1395627327</v>
      </c>
      <c r="K1107" s="8">
        <f t="shared" si="52"/>
        <v>41722.0940625</v>
      </c>
      <c r="L1107">
        <v>1393038927</v>
      </c>
      <c r="M1107" s="8">
        <f t="shared" si="53"/>
        <v>41692.135729166665</v>
      </c>
      <c r="N1107">
        <v>20</v>
      </c>
      <c r="O1107" t="b">
        <v>0</v>
      </c>
      <c r="P1107" s="7">
        <f>E1107/D1107</f>
        <v>1.5900000000000001E-3</v>
      </c>
      <c r="Q1107" s="6">
        <f>IF(N1107&gt;0,E1107/N1107,0)</f>
        <v>71.55</v>
      </c>
      <c r="R1107" t="b">
        <v>0</v>
      </c>
      <c r="S1107" s="6" t="s">
        <v>8289</v>
      </c>
      <c r="T1107" s="6" t="s">
        <v>8290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tr">
        <f t="shared" si="51"/>
        <v>Less Than 1000</v>
      </c>
      <c r="H1108" t="s">
        <v>8222</v>
      </c>
      <c r="I1108" t="s">
        <v>8244</v>
      </c>
      <c r="J1108">
        <v>1333557975</v>
      </c>
      <c r="K1108" s="8">
        <f t="shared" si="52"/>
        <v>41003.698784722219</v>
      </c>
      <c r="L1108">
        <v>1330969575</v>
      </c>
      <c r="M1108" s="8">
        <f t="shared" si="53"/>
        <v>40973.740451388891</v>
      </c>
      <c r="N1108">
        <v>7</v>
      </c>
      <c r="O1108" t="b">
        <v>0</v>
      </c>
      <c r="P1108" s="7">
        <f>E1108/D1108</f>
        <v>0.41249999999999998</v>
      </c>
      <c r="Q1108" s="6">
        <f>IF(N1108&gt;0,E1108/N1108,0)</f>
        <v>23.571428571428573</v>
      </c>
      <c r="R1108" t="b">
        <v>0</v>
      </c>
      <c r="S1108" s="6" t="s">
        <v>8289</v>
      </c>
      <c r="T1108" s="6" t="s">
        <v>8290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tr">
        <f t="shared" si="51"/>
        <v>10000 to 14999</v>
      </c>
      <c r="H1109" t="s">
        <v>8222</v>
      </c>
      <c r="I1109" t="s">
        <v>8244</v>
      </c>
      <c r="J1109">
        <v>1406148024</v>
      </c>
      <c r="K1109" s="8">
        <f t="shared" si="52"/>
        <v>41843.861388888887</v>
      </c>
      <c r="L1109">
        <v>1403556024</v>
      </c>
      <c r="M1109" s="8">
        <f t="shared" si="53"/>
        <v>41813.861388888887</v>
      </c>
      <c r="N1109">
        <v>0</v>
      </c>
      <c r="O1109" t="b">
        <v>0</v>
      </c>
      <c r="P1109" s="7">
        <f>E1109/D1109</f>
        <v>0</v>
      </c>
      <c r="Q1109" s="6">
        <f>IF(N1109&gt;0,E1109/N1109,0)</f>
        <v>0</v>
      </c>
      <c r="R1109" t="b">
        <v>0</v>
      </c>
      <c r="S1109" s="6" t="s">
        <v>8289</v>
      </c>
      <c r="T1109" s="6" t="s">
        <v>8290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tr">
        <f t="shared" si="51"/>
        <v>25000 to 29999</v>
      </c>
      <c r="H1110" t="s">
        <v>8222</v>
      </c>
      <c r="I1110" t="s">
        <v>8244</v>
      </c>
      <c r="J1110">
        <v>1334326635</v>
      </c>
      <c r="K1110" s="8">
        <f t="shared" si="52"/>
        <v>41012.595312500001</v>
      </c>
      <c r="L1110">
        <v>1329146235</v>
      </c>
      <c r="M1110" s="8">
        <f t="shared" si="53"/>
        <v>40952.636979166666</v>
      </c>
      <c r="N1110">
        <v>21</v>
      </c>
      <c r="O1110" t="b">
        <v>0</v>
      </c>
      <c r="P1110" s="7">
        <f>E1110/D1110</f>
        <v>2.93E-2</v>
      </c>
      <c r="Q1110" s="6">
        <f>IF(N1110&gt;0,E1110/N1110,0)</f>
        <v>34.88095238095238</v>
      </c>
      <c r="R1110" t="b">
        <v>0</v>
      </c>
      <c r="S1110" s="6" t="s">
        <v>8289</v>
      </c>
      <c r="T1110" s="6" t="s">
        <v>8290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tr">
        <f t="shared" si="51"/>
        <v>10000 to 14999</v>
      </c>
      <c r="H1111" t="s">
        <v>8222</v>
      </c>
      <c r="I1111" t="s">
        <v>8244</v>
      </c>
      <c r="J1111">
        <v>1479495790</v>
      </c>
      <c r="K1111" s="8">
        <f t="shared" si="52"/>
        <v>42692.793865740736</v>
      </c>
      <c r="L1111">
        <v>1476900190</v>
      </c>
      <c r="M1111" s="8">
        <f t="shared" si="53"/>
        <v>42662.752199074079</v>
      </c>
      <c r="N1111">
        <v>3</v>
      </c>
      <c r="O1111" t="b">
        <v>0</v>
      </c>
      <c r="P1111" s="7">
        <f>E1111/D1111</f>
        <v>4.4999999999999997E-3</v>
      </c>
      <c r="Q1111" s="6">
        <f>IF(N1111&gt;0,E1111/N1111,0)</f>
        <v>15</v>
      </c>
      <c r="R1111" t="b">
        <v>0</v>
      </c>
      <c r="S1111" s="6" t="s">
        <v>8289</v>
      </c>
      <c r="T1111" s="6" t="s">
        <v>8290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tr">
        <f t="shared" si="51"/>
        <v>Not within Scope</v>
      </c>
      <c r="H1112" t="s">
        <v>8222</v>
      </c>
      <c r="I1112" t="s">
        <v>8244</v>
      </c>
      <c r="J1112">
        <v>1354919022</v>
      </c>
      <c r="K1112" s="8">
        <f t="shared" si="52"/>
        <v>41250.933124999996</v>
      </c>
      <c r="L1112">
        <v>1352327022</v>
      </c>
      <c r="M1112" s="8">
        <f t="shared" si="53"/>
        <v>41220.933124999996</v>
      </c>
      <c r="N1112">
        <v>11</v>
      </c>
      <c r="O1112" t="b">
        <v>0</v>
      </c>
      <c r="P1112" s="7">
        <f>E1112/D1112</f>
        <v>5.1000000000000004E-3</v>
      </c>
      <c r="Q1112" s="6">
        <f>IF(N1112&gt;0,E1112/N1112,0)</f>
        <v>23.181818181818183</v>
      </c>
      <c r="R1112" t="b">
        <v>0</v>
      </c>
      <c r="S1112" s="6" t="s">
        <v>8289</v>
      </c>
      <c r="T1112" s="6" t="s">
        <v>8290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tr">
        <f t="shared" si="51"/>
        <v>1000 to 4999</v>
      </c>
      <c r="H1113" t="s">
        <v>8222</v>
      </c>
      <c r="I1113" t="s">
        <v>8244</v>
      </c>
      <c r="J1113">
        <v>1452228790</v>
      </c>
      <c r="K1113" s="8">
        <f t="shared" si="52"/>
        <v>42377.203587962969</v>
      </c>
      <c r="L1113">
        <v>1449636790</v>
      </c>
      <c r="M1113" s="8">
        <f t="shared" si="53"/>
        <v>42347.203587962969</v>
      </c>
      <c r="N1113">
        <v>1</v>
      </c>
      <c r="O1113" t="b">
        <v>0</v>
      </c>
      <c r="P1113" s="7">
        <f>E1113/D1113</f>
        <v>4.0000000000000002E-4</v>
      </c>
      <c r="Q1113" s="6">
        <f>IF(N1113&gt;0,E1113/N1113,0)</f>
        <v>1</v>
      </c>
      <c r="R1113" t="b">
        <v>0</v>
      </c>
      <c r="S1113" s="6" t="s">
        <v>8289</v>
      </c>
      <c r="T1113" s="6" t="s">
        <v>8290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tr">
        <f t="shared" si="51"/>
        <v>Not within Scope</v>
      </c>
      <c r="H1114" t="s">
        <v>8222</v>
      </c>
      <c r="I1114" t="s">
        <v>8244</v>
      </c>
      <c r="J1114">
        <v>1421656200</v>
      </c>
      <c r="K1114" s="8">
        <f t="shared" si="52"/>
        <v>42023.354166666672</v>
      </c>
      <c r="L1114">
        <v>1416507211</v>
      </c>
      <c r="M1114" s="8">
        <f t="shared" si="53"/>
        <v>41963.759386574078</v>
      </c>
      <c r="N1114">
        <v>312</v>
      </c>
      <c r="O1114" t="b">
        <v>0</v>
      </c>
      <c r="P1114" s="7">
        <f>E1114/D1114</f>
        <v>0.35537409090909089</v>
      </c>
      <c r="Q1114" s="6">
        <f>IF(N1114&gt;0,E1114/N1114,0)</f>
        <v>100.23371794871794</v>
      </c>
      <c r="R1114" t="b">
        <v>0</v>
      </c>
      <c r="S1114" s="6" t="s">
        <v>8289</v>
      </c>
      <c r="T1114" s="6" t="s">
        <v>8290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tr">
        <f t="shared" si="51"/>
        <v>Less Than 1000</v>
      </c>
      <c r="H1115" t="s">
        <v>8223</v>
      </c>
      <c r="I1115" t="s">
        <v>8245</v>
      </c>
      <c r="J1115">
        <v>1408058820</v>
      </c>
      <c r="K1115" s="8">
        <f t="shared" si="52"/>
        <v>41865.977083333331</v>
      </c>
      <c r="L1115">
        <v>1405466820</v>
      </c>
      <c r="M1115" s="8">
        <f t="shared" si="53"/>
        <v>41835.977083333331</v>
      </c>
      <c r="N1115">
        <v>1</v>
      </c>
      <c r="O1115" t="b">
        <v>0</v>
      </c>
      <c r="P1115" s="7">
        <f>E1115/D1115</f>
        <v>5.0000000000000001E-3</v>
      </c>
      <c r="Q1115" s="6">
        <f>IF(N1115&gt;0,E1115/N1115,0)</f>
        <v>5</v>
      </c>
      <c r="R1115" t="b">
        <v>0</v>
      </c>
      <c r="S1115" s="6" t="s">
        <v>8289</v>
      </c>
      <c r="T1115" s="6" t="s">
        <v>8290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tr">
        <f t="shared" si="51"/>
        <v>5000 to 9999</v>
      </c>
      <c r="H1116" t="s">
        <v>8223</v>
      </c>
      <c r="I1116" t="s">
        <v>8245</v>
      </c>
      <c r="J1116">
        <v>1381306687</v>
      </c>
      <c r="K1116" s="8">
        <f t="shared" si="52"/>
        <v>41556.345914351856</v>
      </c>
      <c r="L1116">
        <v>1378714687</v>
      </c>
      <c r="M1116" s="8">
        <f t="shared" si="53"/>
        <v>41526.345914351856</v>
      </c>
      <c r="N1116">
        <v>3</v>
      </c>
      <c r="O1116" t="b">
        <v>0</v>
      </c>
      <c r="P1116" s="7">
        <f>E1116/D1116</f>
        <v>1.6666666666666668E-3</v>
      </c>
      <c r="Q1116" s="6">
        <f>IF(N1116&gt;0,E1116/N1116,0)</f>
        <v>3.3333333333333335</v>
      </c>
      <c r="R1116" t="b">
        <v>0</v>
      </c>
      <c r="S1116" s="6" t="s">
        <v>8289</v>
      </c>
      <c r="T1116" s="6" t="s">
        <v>8290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tr">
        <f t="shared" si="51"/>
        <v>40000 to 44999</v>
      </c>
      <c r="H1117" t="s">
        <v>8222</v>
      </c>
      <c r="I1117" t="s">
        <v>8244</v>
      </c>
      <c r="J1117">
        <v>1459352495</v>
      </c>
      <c r="K1117" s="8">
        <f t="shared" si="52"/>
        <v>42459.653877314813</v>
      </c>
      <c r="L1117">
        <v>1456764095</v>
      </c>
      <c r="M1117" s="8">
        <f t="shared" si="53"/>
        <v>42429.695543981477</v>
      </c>
      <c r="N1117">
        <v>4</v>
      </c>
      <c r="O1117" t="b">
        <v>0</v>
      </c>
      <c r="P1117" s="7">
        <f>E1117/D1117</f>
        <v>1.325E-3</v>
      </c>
      <c r="Q1117" s="6">
        <f>IF(N1117&gt;0,E1117/N1117,0)</f>
        <v>13.25</v>
      </c>
      <c r="R1117" t="b">
        <v>0</v>
      </c>
      <c r="S1117" s="6" t="s">
        <v>8289</v>
      </c>
      <c r="T1117" s="6" t="s">
        <v>8290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tr">
        <f t="shared" si="51"/>
        <v>Not within Scope</v>
      </c>
      <c r="H1118" t="s">
        <v>8222</v>
      </c>
      <c r="I1118" t="s">
        <v>8244</v>
      </c>
      <c r="J1118">
        <v>1339273208</v>
      </c>
      <c r="K1118" s="8">
        <f t="shared" si="52"/>
        <v>41069.847314814811</v>
      </c>
      <c r="L1118">
        <v>1334089208</v>
      </c>
      <c r="M1118" s="8">
        <f t="shared" si="53"/>
        <v>41009.847314814811</v>
      </c>
      <c r="N1118">
        <v>10</v>
      </c>
      <c r="O1118" t="b">
        <v>0</v>
      </c>
      <c r="P1118" s="7">
        <f>E1118/D1118</f>
        <v>3.5704000000000004E-4</v>
      </c>
      <c r="Q1118" s="6">
        <f>IF(N1118&gt;0,E1118/N1118,0)</f>
        <v>17.852</v>
      </c>
      <c r="R1118" t="b">
        <v>0</v>
      </c>
      <c r="S1118" s="6" t="s">
        <v>8289</v>
      </c>
      <c r="T1118" s="6" t="s">
        <v>8290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tr">
        <f t="shared" si="51"/>
        <v>Less Than 1000</v>
      </c>
      <c r="H1119" t="s">
        <v>8234</v>
      </c>
      <c r="I1119" t="s">
        <v>8247</v>
      </c>
      <c r="J1119">
        <v>1451053313</v>
      </c>
      <c r="K1119" s="8">
        <f t="shared" si="52"/>
        <v>42363.598530092597</v>
      </c>
      <c r="L1119">
        <v>1448461313</v>
      </c>
      <c r="M1119" s="8">
        <f t="shared" si="53"/>
        <v>42333.598530092597</v>
      </c>
      <c r="N1119">
        <v>8</v>
      </c>
      <c r="O1119" t="b">
        <v>0</v>
      </c>
      <c r="P1119" s="7">
        <f>E1119/D1119</f>
        <v>8.3000000000000004E-2</v>
      </c>
      <c r="Q1119" s="6">
        <f>IF(N1119&gt;0,E1119/N1119,0)</f>
        <v>10.375</v>
      </c>
      <c r="R1119" t="b">
        <v>0</v>
      </c>
      <c r="S1119" s="6" t="s">
        <v>8289</v>
      </c>
      <c r="T1119" s="6" t="s">
        <v>8290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tr">
        <f t="shared" si="51"/>
        <v>1000 to 4999</v>
      </c>
      <c r="H1120" t="s">
        <v>8224</v>
      </c>
      <c r="I1120" t="s">
        <v>8246</v>
      </c>
      <c r="J1120">
        <v>1396666779</v>
      </c>
      <c r="K1120" s="8">
        <f t="shared" si="52"/>
        <v>41734.124756944446</v>
      </c>
      <c r="L1120">
        <v>1394078379</v>
      </c>
      <c r="M1120" s="8">
        <f t="shared" si="53"/>
        <v>41704.16642361111</v>
      </c>
      <c r="N1120">
        <v>3</v>
      </c>
      <c r="O1120" t="b">
        <v>0</v>
      </c>
      <c r="P1120" s="7">
        <f>E1120/D1120</f>
        <v>2.4222222222222221E-2</v>
      </c>
      <c r="Q1120" s="6">
        <f>IF(N1120&gt;0,E1120/N1120,0)</f>
        <v>36.333333333333336</v>
      </c>
      <c r="R1120" t="b">
        <v>0</v>
      </c>
      <c r="S1120" s="6" t="s">
        <v>8289</v>
      </c>
      <c r="T1120" s="6" t="s">
        <v>8290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tr">
        <f t="shared" si="51"/>
        <v>1000 to 4999</v>
      </c>
      <c r="H1121" t="s">
        <v>8222</v>
      </c>
      <c r="I1121" t="s">
        <v>8244</v>
      </c>
      <c r="J1121">
        <v>1396810864</v>
      </c>
      <c r="K1121" s="8">
        <f t="shared" si="52"/>
        <v>41735.792407407411</v>
      </c>
      <c r="L1121">
        <v>1395687664</v>
      </c>
      <c r="M1121" s="8">
        <f t="shared" si="53"/>
        <v>41722.792407407411</v>
      </c>
      <c r="N1121">
        <v>1</v>
      </c>
      <c r="O1121" t="b">
        <v>0</v>
      </c>
      <c r="P1121" s="7">
        <f>E1121/D1121</f>
        <v>2.3809523809523812E-3</v>
      </c>
      <c r="Q1121" s="6">
        <f>IF(N1121&gt;0,E1121/N1121,0)</f>
        <v>5</v>
      </c>
      <c r="R1121" t="b">
        <v>0</v>
      </c>
      <c r="S1121" s="6" t="s">
        <v>8289</v>
      </c>
      <c r="T1121" s="6" t="s">
        <v>8290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tr">
        <f t="shared" si="51"/>
        <v>25000 to 29999</v>
      </c>
      <c r="H1122" t="s">
        <v>8222</v>
      </c>
      <c r="I1122" t="s">
        <v>8244</v>
      </c>
      <c r="J1122">
        <v>1319835400</v>
      </c>
      <c r="K1122" s="8">
        <f t="shared" si="52"/>
        <v>40844.872685185182</v>
      </c>
      <c r="L1122">
        <v>1315947400</v>
      </c>
      <c r="M1122" s="8">
        <f t="shared" si="53"/>
        <v>40799.872685185182</v>
      </c>
      <c r="N1122">
        <v>0</v>
      </c>
      <c r="O1122" t="b">
        <v>0</v>
      </c>
      <c r="P1122" s="7">
        <f>E1122/D1122</f>
        <v>0</v>
      </c>
      <c r="Q1122" s="6">
        <f>IF(N1122&gt;0,E1122/N1122,0)</f>
        <v>0</v>
      </c>
      <c r="R1122" t="b">
        <v>0</v>
      </c>
      <c r="S1122" s="6" t="s">
        <v>8289</v>
      </c>
      <c r="T1122" s="6" t="s">
        <v>8290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tr">
        <f t="shared" si="51"/>
        <v>Not within Scope</v>
      </c>
      <c r="H1123" t="s">
        <v>8222</v>
      </c>
      <c r="I1123" t="s">
        <v>8244</v>
      </c>
      <c r="J1123">
        <v>1457904316</v>
      </c>
      <c r="K1123" s="8">
        <f t="shared" si="52"/>
        <v>42442.892546296294</v>
      </c>
      <c r="L1123">
        <v>1455315916</v>
      </c>
      <c r="M1123" s="8">
        <f t="shared" si="53"/>
        <v>42412.934212962966</v>
      </c>
      <c r="N1123">
        <v>5</v>
      </c>
      <c r="O1123" t="b">
        <v>0</v>
      </c>
      <c r="P1123" s="7">
        <f>E1123/D1123</f>
        <v>1.16E-4</v>
      </c>
      <c r="Q1123" s="6">
        <f>IF(N1123&gt;0,E1123/N1123,0)</f>
        <v>5.8</v>
      </c>
      <c r="R1123" t="b">
        <v>0</v>
      </c>
      <c r="S1123" s="6" t="s">
        <v>8289</v>
      </c>
      <c r="T1123" s="6" t="s">
        <v>8290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tr">
        <f t="shared" si="51"/>
        <v>1000 to 4999</v>
      </c>
      <c r="H1124" t="s">
        <v>8223</v>
      </c>
      <c r="I1124" t="s">
        <v>8245</v>
      </c>
      <c r="J1124">
        <v>1369932825</v>
      </c>
      <c r="K1124" s="8">
        <f t="shared" si="52"/>
        <v>41424.703993055555</v>
      </c>
      <c r="L1124">
        <v>1368723225</v>
      </c>
      <c r="M1124" s="8">
        <f t="shared" si="53"/>
        <v>41410.703993055555</v>
      </c>
      <c r="N1124">
        <v>0</v>
      </c>
      <c r="O1124" t="b">
        <v>0</v>
      </c>
      <c r="P1124" s="7">
        <f>E1124/D1124</f>
        <v>0</v>
      </c>
      <c r="Q1124" s="6">
        <f>IF(N1124&gt;0,E1124/N1124,0)</f>
        <v>0</v>
      </c>
      <c r="R1124" t="b">
        <v>0</v>
      </c>
      <c r="S1124" s="6" t="s">
        <v>8289</v>
      </c>
      <c r="T1124" s="6" t="s">
        <v>8290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tr">
        <f t="shared" si="51"/>
        <v>5000 to 9999</v>
      </c>
      <c r="H1125" t="s">
        <v>8222</v>
      </c>
      <c r="I1125" t="s">
        <v>8244</v>
      </c>
      <c r="J1125">
        <v>1397910848</v>
      </c>
      <c r="K1125" s="8">
        <f t="shared" si="52"/>
        <v>41748.5237037037</v>
      </c>
      <c r="L1125">
        <v>1395318848</v>
      </c>
      <c r="M1125" s="8">
        <f t="shared" si="53"/>
        <v>41718.5237037037</v>
      </c>
      <c r="N1125">
        <v>3</v>
      </c>
      <c r="O1125" t="b">
        <v>0</v>
      </c>
      <c r="P1125" s="7">
        <f>E1125/D1125</f>
        <v>2.2000000000000001E-3</v>
      </c>
      <c r="Q1125" s="6">
        <f>IF(N1125&gt;0,E1125/N1125,0)</f>
        <v>3.6666666666666665</v>
      </c>
      <c r="R1125" t="b">
        <v>0</v>
      </c>
      <c r="S1125" s="6" t="s">
        <v>8289</v>
      </c>
      <c r="T1125" s="6" t="s">
        <v>8290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tr">
        <f t="shared" si="51"/>
        <v>Not within Scope</v>
      </c>
      <c r="H1126" t="s">
        <v>8222</v>
      </c>
      <c r="I1126" t="s">
        <v>8244</v>
      </c>
      <c r="J1126">
        <v>1430409651</v>
      </c>
      <c r="K1126" s="8">
        <f t="shared" si="52"/>
        <v>42124.667256944449</v>
      </c>
      <c r="L1126">
        <v>1427817651</v>
      </c>
      <c r="M1126" s="8">
        <f t="shared" si="53"/>
        <v>42094.667256944449</v>
      </c>
      <c r="N1126">
        <v>7</v>
      </c>
      <c r="O1126" t="b">
        <v>0</v>
      </c>
      <c r="P1126" s="7">
        <f>E1126/D1126</f>
        <v>4.7222222222222223E-3</v>
      </c>
      <c r="Q1126" s="6">
        <f>IF(N1126&gt;0,E1126/N1126,0)</f>
        <v>60.714285714285715</v>
      </c>
      <c r="R1126" t="b">
        <v>0</v>
      </c>
      <c r="S1126" s="6" t="s">
        <v>8289</v>
      </c>
      <c r="T1126" s="6" t="s">
        <v>8291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tr">
        <f t="shared" si="51"/>
        <v>1000 to 4999</v>
      </c>
      <c r="H1127" t="s">
        <v>8223</v>
      </c>
      <c r="I1127" t="s">
        <v>8245</v>
      </c>
      <c r="J1127">
        <v>1443193130</v>
      </c>
      <c r="K1127" s="8">
        <f t="shared" si="52"/>
        <v>42272.624189814815</v>
      </c>
      <c r="L1127">
        <v>1438009130</v>
      </c>
      <c r="M1127" s="8">
        <f t="shared" si="53"/>
        <v>42212.624189814815</v>
      </c>
      <c r="N1127">
        <v>0</v>
      </c>
      <c r="O1127" t="b">
        <v>0</v>
      </c>
      <c r="P1127" s="7">
        <f>E1127/D1127</f>
        <v>0</v>
      </c>
      <c r="Q1127" s="6">
        <f>IF(N1127&gt;0,E1127/N1127,0)</f>
        <v>0</v>
      </c>
      <c r="R1127" t="b">
        <v>0</v>
      </c>
      <c r="S1127" s="6" t="s">
        <v>8289</v>
      </c>
      <c r="T1127" s="6" t="s">
        <v>8291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tr">
        <f t="shared" si="51"/>
        <v>1000 to 4999</v>
      </c>
      <c r="H1128" t="s">
        <v>8222</v>
      </c>
      <c r="I1128" t="s">
        <v>8244</v>
      </c>
      <c r="J1128">
        <v>1468482694</v>
      </c>
      <c r="K1128" s="8">
        <f t="shared" si="52"/>
        <v>42565.327476851846</v>
      </c>
      <c r="L1128">
        <v>1465890694</v>
      </c>
      <c r="M1128" s="8">
        <f t="shared" si="53"/>
        <v>42535.327476851846</v>
      </c>
      <c r="N1128">
        <v>2</v>
      </c>
      <c r="O1128" t="b">
        <v>0</v>
      </c>
      <c r="P1128" s="7">
        <f>E1128/D1128</f>
        <v>5.0000000000000001E-3</v>
      </c>
      <c r="Q1128" s="6">
        <f>IF(N1128&gt;0,E1128/N1128,0)</f>
        <v>5</v>
      </c>
      <c r="R1128" t="b">
        <v>0</v>
      </c>
      <c r="S1128" s="6" t="s">
        <v>8289</v>
      </c>
      <c r="T1128" s="6" t="s">
        <v>8291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tr">
        <f t="shared" si="51"/>
        <v>35000 to 39999</v>
      </c>
      <c r="H1129" t="s">
        <v>8222</v>
      </c>
      <c r="I1129" t="s">
        <v>8244</v>
      </c>
      <c r="J1129">
        <v>1416000600</v>
      </c>
      <c r="K1129" s="8">
        <f t="shared" si="52"/>
        <v>41957.895833333328</v>
      </c>
      <c r="L1129">
        <v>1413318600</v>
      </c>
      <c r="M1129" s="8">
        <f t="shared" si="53"/>
        <v>41926.854166666664</v>
      </c>
      <c r="N1129">
        <v>23</v>
      </c>
      <c r="O1129" t="b">
        <v>0</v>
      </c>
      <c r="P1129" s="7">
        <f>E1129/D1129</f>
        <v>1.6714285714285713E-2</v>
      </c>
      <c r="Q1129" s="6">
        <f>IF(N1129&gt;0,E1129/N1129,0)</f>
        <v>25.434782608695652</v>
      </c>
      <c r="R1129" t="b">
        <v>0</v>
      </c>
      <c r="S1129" s="6" t="s">
        <v>8289</v>
      </c>
      <c r="T1129" s="6" t="s">
        <v>8291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tr">
        <f t="shared" si="51"/>
        <v>Less Than 1000</v>
      </c>
      <c r="H1130" t="s">
        <v>8223</v>
      </c>
      <c r="I1130" t="s">
        <v>8245</v>
      </c>
      <c r="J1130">
        <v>1407425717</v>
      </c>
      <c r="K1130" s="8">
        <f t="shared" si="52"/>
        <v>41858.649502314816</v>
      </c>
      <c r="L1130">
        <v>1404833717</v>
      </c>
      <c r="M1130" s="8">
        <f t="shared" si="53"/>
        <v>41828.649502314816</v>
      </c>
      <c r="N1130">
        <v>1</v>
      </c>
      <c r="O1130" t="b">
        <v>0</v>
      </c>
      <c r="P1130" s="7">
        <f>E1130/D1130</f>
        <v>1E-3</v>
      </c>
      <c r="Q1130" s="6">
        <f>IF(N1130&gt;0,E1130/N1130,0)</f>
        <v>1</v>
      </c>
      <c r="R1130" t="b">
        <v>0</v>
      </c>
      <c r="S1130" s="6" t="s">
        <v>8289</v>
      </c>
      <c r="T1130" s="6" t="s">
        <v>8291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tr">
        <f t="shared" si="51"/>
        <v>20000 to 24999</v>
      </c>
      <c r="H1131" t="s">
        <v>8222</v>
      </c>
      <c r="I1131" t="s">
        <v>8244</v>
      </c>
      <c r="J1131">
        <v>1465107693</v>
      </c>
      <c r="K1131" s="8">
        <f t="shared" si="52"/>
        <v>42526.264965277776</v>
      </c>
      <c r="L1131">
        <v>1462515693</v>
      </c>
      <c r="M1131" s="8">
        <f t="shared" si="53"/>
        <v>42496.264965277776</v>
      </c>
      <c r="N1131">
        <v>2</v>
      </c>
      <c r="O1131" t="b">
        <v>0</v>
      </c>
      <c r="P1131" s="7">
        <f>E1131/D1131</f>
        <v>1.0499999999999999E-3</v>
      </c>
      <c r="Q1131" s="6">
        <f>IF(N1131&gt;0,E1131/N1131,0)</f>
        <v>10.5</v>
      </c>
      <c r="R1131" t="b">
        <v>0</v>
      </c>
      <c r="S1131" s="6" t="s">
        <v>8289</v>
      </c>
      <c r="T1131" s="6" t="s">
        <v>8291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tr">
        <f t="shared" si="51"/>
        <v>5000 to 9999</v>
      </c>
      <c r="H1132" t="s">
        <v>8222</v>
      </c>
      <c r="I1132" t="s">
        <v>8244</v>
      </c>
      <c r="J1132">
        <v>1416963300</v>
      </c>
      <c r="K1132" s="8">
        <f t="shared" si="52"/>
        <v>41969.038194444445</v>
      </c>
      <c r="L1132">
        <v>1411775700</v>
      </c>
      <c r="M1132" s="8">
        <f t="shared" si="53"/>
        <v>41908.996527777781</v>
      </c>
      <c r="N1132">
        <v>3</v>
      </c>
      <c r="O1132" t="b">
        <v>0</v>
      </c>
      <c r="P1132" s="7">
        <f>E1132/D1132</f>
        <v>2.2000000000000001E-3</v>
      </c>
      <c r="Q1132" s="6">
        <f>IF(N1132&gt;0,E1132/N1132,0)</f>
        <v>3.6666666666666665</v>
      </c>
      <c r="R1132" t="b">
        <v>0</v>
      </c>
      <c r="S1132" s="6" t="s">
        <v>8289</v>
      </c>
      <c r="T1132" s="6" t="s">
        <v>8291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tr">
        <f t="shared" si="51"/>
        <v>40000 to 44999</v>
      </c>
      <c r="H1133" t="s">
        <v>8224</v>
      </c>
      <c r="I1133" t="s">
        <v>8246</v>
      </c>
      <c r="J1133">
        <v>1450993668</v>
      </c>
      <c r="K1133" s="8">
        <f t="shared" si="52"/>
        <v>42362.908194444448</v>
      </c>
      <c r="L1133">
        <v>1448401668</v>
      </c>
      <c r="M1133" s="8">
        <f t="shared" si="53"/>
        <v>42332.908194444448</v>
      </c>
      <c r="N1133">
        <v>0</v>
      </c>
      <c r="O1133" t="b">
        <v>0</v>
      </c>
      <c r="P1133" s="7">
        <f>E1133/D1133</f>
        <v>0</v>
      </c>
      <c r="Q1133" s="6">
        <f>IF(N1133&gt;0,E1133/N1133,0)</f>
        <v>0</v>
      </c>
      <c r="R1133" t="b">
        <v>0</v>
      </c>
      <c r="S1133" s="6" t="s">
        <v>8289</v>
      </c>
      <c r="T1133" s="6" t="s">
        <v>8291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tr">
        <f t="shared" si="51"/>
        <v>10000 to 14999</v>
      </c>
      <c r="H1134" t="s">
        <v>8227</v>
      </c>
      <c r="I1134" t="s">
        <v>8249</v>
      </c>
      <c r="J1134">
        <v>1483238771</v>
      </c>
      <c r="K1134" s="8">
        <f t="shared" si="52"/>
        <v>42736.115405092598</v>
      </c>
      <c r="L1134">
        <v>1480646771</v>
      </c>
      <c r="M1134" s="8">
        <f t="shared" si="53"/>
        <v>42706.115405092598</v>
      </c>
      <c r="N1134">
        <v>13</v>
      </c>
      <c r="O1134" t="b">
        <v>0</v>
      </c>
      <c r="P1134" s="7">
        <f>E1134/D1134</f>
        <v>0.14380000000000001</v>
      </c>
      <c r="Q1134" s="6">
        <f>IF(N1134&gt;0,E1134/N1134,0)</f>
        <v>110.61538461538461</v>
      </c>
      <c r="R1134" t="b">
        <v>0</v>
      </c>
      <c r="S1134" s="6" t="s">
        <v>8289</v>
      </c>
      <c r="T1134" s="6" t="s">
        <v>8291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tr">
        <f t="shared" si="51"/>
        <v>1000 to 4999</v>
      </c>
      <c r="H1135" t="s">
        <v>8223</v>
      </c>
      <c r="I1135" t="s">
        <v>8245</v>
      </c>
      <c r="J1135">
        <v>1406799981</v>
      </c>
      <c r="K1135" s="8">
        <f t="shared" si="52"/>
        <v>41851.407187500001</v>
      </c>
      <c r="L1135">
        <v>1404207981</v>
      </c>
      <c r="M1135" s="8">
        <f t="shared" si="53"/>
        <v>41821.407187500001</v>
      </c>
      <c r="N1135">
        <v>1</v>
      </c>
      <c r="O1135" t="b">
        <v>0</v>
      </c>
      <c r="P1135" s="7">
        <f>E1135/D1135</f>
        <v>6.6666666666666671E-3</v>
      </c>
      <c r="Q1135" s="6">
        <f>IF(N1135&gt;0,E1135/N1135,0)</f>
        <v>20</v>
      </c>
      <c r="R1135" t="b">
        <v>0</v>
      </c>
      <c r="S1135" s="6" t="s">
        <v>8289</v>
      </c>
      <c r="T1135" s="6" t="s">
        <v>8291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tr">
        <f t="shared" si="51"/>
        <v>25000 to 29999</v>
      </c>
      <c r="H1136" t="s">
        <v>8224</v>
      </c>
      <c r="I1136" t="s">
        <v>8246</v>
      </c>
      <c r="J1136">
        <v>1417235580</v>
      </c>
      <c r="K1136" s="8">
        <f t="shared" si="52"/>
        <v>41972.189583333333</v>
      </c>
      <c r="L1136">
        <v>1416034228</v>
      </c>
      <c r="M1136" s="8">
        <f t="shared" si="53"/>
        <v>41958.285046296296</v>
      </c>
      <c r="N1136">
        <v>1</v>
      </c>
      <c r="O1136" t="b">
        <v>0</v>
      </c>
      <c r="P1136" s="7">
        <f>E1136/D1136</f>
        <v>4.0000000000000003E-5</v>
      </c>
      <c r="Q1136" s="6">
        <f>IF(N1136&gt;0,E1136/N1136,0)</f>
        <v>1</v>
      </c>
      <c r="R1136" t="b">
        <v>0</v>
      </c>
      <c r="S1136" s="6" t="s">
        <v>8289</v>
      </c>
      <c r="T1136" s="6" t="s">
        <v>8291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tr">
        <f t="shared" si="51"/>
        <v>Less Than 1000</v>
      </c>
      <c r="H1137" t="s">
        <v>8234</v>
      </c>
      <c r="I1137" t="s">
        <v>8247</v>
      </c>
      <c r="J1137">
        <v>1470527094</v>
      </c>
      <c r="K1137" s="8">
        <f t="shared" si="52"/>
        <v>42588.989513888882</v>
      </c>
      <c r="L1137">
        <v>1467935094</v>
      </c>
      <c r="M1137" s="8">
        <f t="shared" si="53"/>
        <v>42558.989513888882</v>
      </c>
      <c r="N1137">
        <v>1</v>
      </c>
      <c r="O1137" t="b">
        <v>0</v>
      </c>
      <c r="P1137" s="7">
        <f>E1137/D1137</f>
        <v>0.05</v>
      </c>
      <c r="Q1137" s="6">
        <f>IF(N1137&gt;0,E1137/N1137,0)</f>
        <v>50</v>
      </c>
      <c r="R1137" t="b">
        <v>0</v>
      </c>
      <c r="S1137" s="6" t="s">
        <v>8289</v>
      </c>
      <c r="T1137" s="6" t="s">
        <v>8291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tr">
        <f t="shared" si="51"/>
        <v>1000 to 4999</v>
      </c>
      <c r="H1138" t="s">
        <v>8228</v>
      </c>
      <c r="I1138" t="s">
        <v>8247</v>
      </c>
      <c r="J1138">
        <v>1450541229</v>
      </c>
      <c r="K1138" s="8">
        <f t="shared" si="52"/>
        <v>42357.671631944439</v>
      </c>
      <c r="L1138">
        <v>1447949229</v>
      </c>
      <c r="M1138" s="8">
        <f t="shared" si="53"/>
        <v>42327.671631944439</v>
      </c>
      <c r="N1138">
        <v>6</v>
      </c>
      <c r="O1138" t="b">
        <v>0</v>
      </c>
      <c r="P1138" s="7">
        <f>E1138/D1138</f>
        <v>6.4439140811455853E-2</v>
      </c>
      <c r="Q1138" s="6">
        <f>IF(N1138&gt;0,E1138/N1138,0)</f>
        <v>45</v>
      </c>
      <c r="R1138" t="b">
        <v>0</v>
      </c>
      <c r="S1138" s="6" t="s">
        <v>8289</v>
      </c>
      <c r="T1138" s="6" t="s">
        <v>8291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tr">
        <f t="shared" si="51"/>
        <v>25000 to 29999</v>
      </c>
      <c r="H1139" t="s">
        <v>8222</v>
      </c>
      <c r="I1139" t="s">
        <v>8244</v>
      </c>
      <c r="J1139">
        <v>1461440421</v>
      </c>
      <c r="K1139" s="8">
        <f t="shared" si="52"/>
        <v>42483.819687499999</v>
      </c>
      <c r="L1139">
        <v>1458848421</v>
      </c>
      <c r="M1139" s="8">
        <f t="shared" si="53"/>
        <v>42453.819687499999</v>
      </c>
      <c r="N1139">
        <v>39</v>
      </c>
      <c r="O1139" t="b">
        <v>0</v>
      </c>
      <c r="P1139" s="7">
        <f>E1139/D1139</f>
        <v>0.39500000000000002</v>
      </c>
      <c r="Q1139" s="6">
        <f>IF(N1139&gt;0,E1139/N1139,0)</f>
        <v>253.2051282051282</v>
      </c>
      <c r="R1139" t="b">
        <v>0</v>
      </c>
      <c r="S1139" s="6" t="s">
        <v>8289</v>
      </c>
      <c r="T1139" s="6" t="s">
        <v>8291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tr">
        <f t="shared" si="51"/>
        <v>35000 to 39999</v>
      </c>
      <c r="H1140" t="s">
        <v>8222</v>
      </c>
      <c r="I1140" t="s">
        <v>8244</v>
      </c>
      <c r="J1140">
        <v>1485035131</v>
      </c>
      <c r="K1140" s="8">
        <f t="shared" si="52"/>
        <v>42756.9066087963</v>
      </c>
      <c r="L1140">
        <v>1483307131</v>
      </c>
      <c r="M1140" s="8">
        <f t="shared" si="53"/>
        <v>42736.9066087963</v>
      </c>
      <c r="N1140">
        <v>4</v>
      </c>
      <c r="O1140" t="b">
        <v>0</v>
      </c>
      <c r="P1140" s="7">
        <f>E1140/D1140</f>
        <v>3.5714285714285713E-3</v>
      </c>
      <c r="Q1140" s="6">
        <f>IF(N1140&gt;0,E1140/N1140,0)</f>
        <v>31.25</v>
      </c>
      <c r="R1140" t="b">
        <v>0</v>
      </c>
      <c r="S1140" s="6" t="s">
        <v>8289</v>
      </c>
      <c r="T1140" s="6" t="s">
        <v>8291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tr">
        <f t="shared" si="51"/>
        <v>5000 to 9999</v>
      </c>
      <c r="H1141" t="s">
        <v>8222</v>
      </c>
      <c r="I1141" t="s">
        <v>8244</v>
      </c>
      <c r="J1141">
        <v>1420100426</v>
      </c>
      <c r="K1141" s="8">
        <f t="shared" si="52"/>
        <v>42005.347523148142</v>
      </c>
      <c r="L1141">
        <v>1417508426</v>
      </c>
      <c r="M1141" s="8">
        <f t="shared" si="53"/>
        <v>41975.347523148142</v>
      </c>
      <c r="N1141">
        <v>1</v>
      </c>
      <c r="O1141" t="b">
        <v>0</v>
      </c>
      <c r="P1141" s="7">
        <f>E1141/D1141</f>
        <v>6.2500000000000001E-4</v>
      </c>
      <c r="Q1141" s="6">
        <f>IF(N1141&gt;0,E1141/N1141,0)</f>
        <v>5</v>
      </c>
      <c r="R1141" t="b">
        <v>0</v>
      </c>
      <c r="S1141" s="6" t="s">
        <v>8289</v>
      </c>
      <c r="T1141" s="6" t="s">
        <v>8291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tr">
        <f t="shared" si="51"/>
        <v>5000 to 9999</v>
      </c>
      <c r="H1142" t="s">
        <v>8223</v>
      </c>
      <c r="I1142" t="s">
        <v>8245</v>
      </c>
      <c r="J1142">
        <v>1438859121</v>
      </c>
      <c r="K1142" s="8">
        <f t="shared" si="52"/>
        <v>42222.462048611109</v>
      </c>
      <c r="L1142">
        <v>1436267121</v>
      </c>
      <c r="M1142" s="8">
        <f t="shared" si="53"/>
        <v>42192.462048611109</v>
      </c>
      <c r="N1142">
        <v>0</v>
      </c>
      <c r="O1142" t="b">
        <v>0</v>
      </c>
      <c r="P1142" s="7">
        <f>E1142/D1142</f>
        <v>0</v>
      </c>
      <c r="Q1142" s="6">
        <f>IF(N1142&gt;0,E1142/N1142,0)</f>
        <v>0</v>
      </c>
      <c r="R1142" t="b">
        <v>0</v>
      </c>
      <c r="S1142" s="6" t="s">
        <v>8289</v>
      </c>
      <c r="T1142" s="6" t="s">
        <v>8291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tr">
        <f t="shared" si="51"/>
        <v>Less Than 1000</v>
      </c>
      <c r="H1143" t="s">
        <v>8234</v>
      </c>
      <c r="I1143" t="s">
        <v>8247</v>
      </c>
      <c r="J1143">
        <v>1436460450</v>
      </c>
      <c r="K1143" s="8">
        <f t="shared" si="52"/>
        <v>42194.699652777781</v>
      </c>
      <c r="L1143">
        <v>1433868450</v>
      </c>
      <c r="M1143" s="8">
        <f t="shared" si="53"/>
        <v>42164.699652777781</v>
      </c>
      <c r="N1143">
        <v>0</v>
      </c>
      <c r="O1143" t="b">
        <v>0</v>
      </c>
      <c r="P1143" s="7">
        <f>E1143/D1143</f>
        <v>0</v>
      </c>
      <c r="Q1143" s="6">
        <f>IF(N1143&gt;0,E1143/N1143,0)</f>
        <v>0</v>
      </c>
      <c r="R1143" t="b">
        <v>0</v>
      </c>
      <c r="S1143" s="6" t="s">
        <v>8289</v>
      </c>
      <c r="T1143" s="6" t="s">
        <v>8291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tr">
        <f t="shared" si="51"/>
        <v>1000 to 4999</v>
      </c>
      <c r="H1144" t="s">
        <v>8222</v>
      </c>
      <c r="I1144" t="s">
        <v>8244</v>
      </c>
      <c r="J1144">
        <v>1424131727</v>
      </c>
      <c r="K1144" s="8">
        <f t="shared" si="52"/>
        <v>42052.006099537044</v>
      </c>
      <c r="L1144">
        <v>1421539727</v>
      </c>
      <c r="M1144" s="8">
        <f t="shared" si="53"/>
        <v>42022.006099537044</v>
      </c>
      <c r="N1144">
        <v>0</v>
      </c>
      <c r="O1144" t="b">
        <v>0</v>
      </c>
      <c r="P1144" s="7">
        <f>E1144/D1144</f>
        <v>0</v>
      </c>
      <c r="Q1144" s="6">
        <f>IF(N1144&gt;0,E1144/N1144,0)</f>
        <v>0</v>
      </c>
      <c r="R1144" t="b">
        <v>0</v>
      </c>
      <c r="S1144" s="6" t="s">
        <v>8289</v>
      </c>
      <c r="T1144" s="6" t="s">
        <v>8291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tr">
        <f t="shared" si="51"/>
        <v>45000 to 49999</v>
      </c>
      <c r="H1145" t="s">
        <v>8222</v>
      </c>
      <c r="I1145" t="s">
        <v>8244</v>
      </c>
      <c r="J1145">
        <v>1450327126</v>
      </c>
      <c r="K1145" s="8">
        <f t="shared" si="52"/>
        <v>42355.19358796296</v>
      </c>
      <c r="L1145">
        <v>1447735126</v>
      </c>
      <c r="M1145" s="8">
        <f t="shared" si="53"/>
        <v>42325.19358796296</v>
      </c>
      <c r="N1145">
        <v>8</v>
      </c>
      <c r="O1145" t="b">
        <v>0</v>
      </c>
      <c r="P1145" s="7">
        <f>E1145/D1145</f>
        <v>4.1333333333333335E-3</v>
      </c>
      <c r="Q1145" s="6">
        <f>IF(N1145&gt;0,E1145/N1145,0)</f>
        <v>23.25</v>
      </c>
      <c r="R1145" t="b">
        <v>0</v>
      </c>
      <c r="S1145" s="6" t="s">
        <v>8289</v>
      </c>
      <c r="T1145" s="6" t="s">
        <v>8291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tr">
        <f t="shared" si="51"/>
        <v>5000 to 9999</v>
      </c>
      <c r="H1146" t="s">
        <v>8222</v>
      </c>
      <c r="I1146" t="s">
        <v>8244</v>
      </c>
      <c r="J1146">
        <v>1430281320</v>
      </c>
      <c r="K1146" s="8">
        <f t="shared" si="52"/>
        <v>42123.181944444441</v>
      </c>
      <c r="L1146">
        <v>1427689320</v>
      </c>
      <c r="M1146" s="8">
        <f t="shared" si="53"/>
        <v>42093.181944444441</v>
      </c>
      <c r="N1146">
        <v>0</v>
      </c>
      <c r="O1146" t="b">
        <v>0</v>
      </c>
      <c r="P1146" s="7">
        <f>E1146/D1146</f>
        <v>0</v>
      </c>
      <c r="Q1146" s="6">
        <f>IF(N1146&gt;0,E1146/N1146,0)</f>
        <v>0</v>
      </c>
      <c r="R1146" t="b">
        <v>0</v>
      </c>
      <c r="S1146" s="6" t="s">
        <v>8292</v>
      </c>
      <c r="T1146" s="6" t="s">
        <v>8293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tr">
        <f t="shared" si="51"/>
        <v>Not within Scope</v>
      </c>
      <c r="H1147" t="s">
        <v>8222</v>
      </c>
      <c r="I1147" t="s">
        <v>8244</v>
      </c>
      <c r="J1147">
        <v>1412272592</v>
      </c>
      <c r="K1147" s="8">
        <f t="shared" si="52"/>
        <v>41914.747592592597</v>
      </c>
      <c r="L1147">
        <v>1407088592</v>
      </c>
      <c r="M1147" s="8">
        <f t="shared" si="53"/>
        <v>41854.747592592597</v>
      </c>
      <c r="N1147">
        <v>1</v>
      </c>
      <c r="O1147" t="b">
        <v>0</v>
      </c>
      <c r="P1147" s="7">
        <f>E1147/D1147</f>
        <v>1.25E-3</v>
      </c>
      <c r="Q1147" s="6">
        <f>IF(N1147&gt;0,E1147/N1147,0)</f>
        <v>100</v>
      </c>
      <c r="R1147" t="b">
        <v>0</v>
      </c>
      <c r="S1147" s="6" t="s">
        <v>8292</v>
      </c>
      <c r="T1147" s="6" t="s">
        <v>8293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tr">
        <f t="shared" si="51"/>
        <v>5000 to 9999</v>
      </c>
      <c r="H1148" t="s">
        <v>8222</v>
      </c>
      <c r="I1148" t="s">
        <v>8244</v>
      </c>
      <c r="J1148">
        <v>1399071173</v>
      </c>
      <c r="K1148" s="8">
        <f t="shared" si="52"/>
        <v>41761.9533912037</v>
      </c>
      <c r="L1148">
        <v>1395787973</v>
      </c>
      <c r="M1148" s="8">
        <f t="shared" si="53"/>
        <v>41723.9533912037</v>
      </c>
      <c r="N1148">
        <v>12</v>
      </c>
      <c r="O1148" t="b">
        <v>0</v>
      </c>
      <c r="P1148" s="7">
        <f>E1148/D1148</f>
        <v>8.8333333333333333E-2</v>
      </c>
      <c r="Q1148" s="6">
        <f>IF(N1148&gt;0,E1148/N1148,0)</f>
        <v>44.166666666666664</v>
      </c>
      <c r="R1148" t="b">
        <v>0</v>
      </c>
      <c r="S1148" s="6" t="s">
        <v>8292</v>
      </c>
      <c r="T1148" s="6" t="s">
        <v>8293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tr">
        <f t="shared" si="51"/>
        <v>25000 to 29999</v>
      </c>
      <c r="H1149" t="s">
        <v>8227</v>
      </c>
      <c r="I1149" t="s">
        <v>8249</v>
      </c>
      <c r="J1149">
        <v>1413760783</v>
      </c>
      <c r="K1149" s="8">
        <f t="shared" si="52"/>
        <v>41931.972025462965</v>
      </c>
      <c r="L1149">
        <v>1408576783</v>
      </c>
      <c r="M1149" s="8">
        <f t="shared" si="53"/>
        <v>41871.972025462965</v>
      </c>
      <c r="N1149">
        <v>0</v>
      </c>
      <c r="O1149" t="b">
        <v>0</v>
      </c>
      <c r="P1149" s="7">
        <f>E1149/D1149</f>
        <v>0</v>
      </c>
      <c r="Q1149" s="6">
        <f>IF(N1149&gt;0,E1149/N1149,0)</f>
        <v>0</v>
      </c>
      <c r="R1149" t="b">
        <v>0</v>
      </c>
      <c r="S1149" s="6" t="s">
        <v>8292</v>
      </c>
      <c r="T1149" s="6" t="s">
        <v>8293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tr">
        <f t="shared" si="51"/>
        <v>15000 to 19999</v>
      </c>
      <c r="H1150" t="s">
        <v>8222</v>
      </c>
      <c r="I1150" t="s">
        <v>8244</v>
      </c>
      <c r="J1150">
        <v>1480568781</v>
      </c>
      <c r="K1150" s="8">
        <f t="shared" si="52"/>
        <v>42705.212743055556</v>
      </c>
      <c r="L1150">
        <v>1477973181</v>
      </c>
      <c r="M1150" s="8">
        <f t="shared" si="53"/>
        <v>42675.171076388884</v>
      </c>
      <c r="N1150">
        <v>3</v>
      </c>
      <c r="O1150" t="b">
        <v>0</v>
      </c>
      <c r="P1150" s="7">
        <f>E1150/D1150</f>
        <v>4.8666666666666667E-3</v>
      </c>
      <c r="Q1150" s="6">
        <f>IF(N1150&gt;0,E1150/N1150,0)</f>
        <v>24.333333333333332</v>
      </c>
      <c r="R1150" t="b">
        <v>0</v>
      </c>
      <c r="S1150" s="6" t="s">
        <v>8292</v>
      </c>
      <c r="T1150" s="6" t="s">
        <v>8293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tr">
        <f t="shared" si="51"/>
        <v>Not within Scope</v>
      </c>
      <c r="H1151" t="s">
        <v>8222</v>
      </c>
      <c r="I1151" t="s">
        <v>8244</v>
      </c>
      <c r="J1151">
        <v>1466096566</v>
      </c>
      <c r="K1151" s="8">
        <f t="shared" si="52"/>
        <v>42537.71025462963</v>
      </c>
      <c r="L1151">
        <v>1463504566</v>
      </c>
      <c r="M1151" s="8">
        <f t="shared" si="53"/>
        <v>42507.71025462963</v>
      </c>
      <c r="N1151">
        <v>2</v>
      </c>
      <c r="O1151" t="b">
        <v>0</v>
      </c>
      <c r="P1151" s="7">
        <f>E1151/D1151</f>
        <v>1.5E-3</v>
      </c>
      <c r="Q1151" s="6">
        <f>IF(N1151&gt;0,E1151/N1151,0)</f>
        <v>37.5</v>
      </c>
      <c r="R1151" t="b">
        <v>0</v>
      </c>
      <c r="S1151" s="6" t="s">
        <v>8292</v>
      </c>
      <c r="T1151" s="6" t="s">
        <v>8293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tr">
        <f t="shared" si="51"/>
        <v>1000 to 4999</v>
      </c>
      <c r="H1152" t="s">
        <v>8222</v>
      </c>
      <c r="I1152" t="s">
        <v>8244</v>
      </c>
      <c r="J1152">
        <v>1452293675</v>
      </c>
      <c r="K1152" s="8">
        <f t="shared" si="52"/>
        <v>42377.954571759255</v>
      </c>
      <c r="L1152">
        <v>1447109675</v>
      </c>
      <c r="M1152" s="8">
        <f t="shared" si="53"/>
        <v>42317.954571759255</v>
      </c>
      <c r="N1152">
        <v>6</v>
      </c>
      <c r="O1152" t="b">
        <v>0</v>
      </c>
      <c r="P1152" s="7">
        <f>E1152/D1152</f>
        <v>0.1008</v>
      </c>
      <c r="Q1152" s="6">
        <f>IF(N1152&gt;0,E1152/N1152,0)</f>
        <v>42</v>
      </c>
      <c r="R1152" t="b">
        <v>0</v>
      </c>
      <c r="S1152" s="6" t="s">
        <v>8292</v>
      </c>
      <c r="T1152" s="6" t="s">
        <v>8293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tr">
        <f t="shared" si="51"/>
        <v>25000 to 29999</v>
      </c>
      <c r="H1153" t="s">
        <v>8222</v>
      </c>
      <c r="I1153" t="s">
        <v>8244</v>
      </c>
      <c r="J1153">
        <v>1441592863</v>
      </c>
      <c r="K1153" s="8">
        <f t="shared" si="52"/>
        <v>42254.102581018517</v>
      </c>
      <c r="L1153">
        <v>1439000863</v>
      </c>
      <c r="M1153" s="8">
        <f t="shared" si="53"/>
        <v>42224.102581018517</v>
      </c>
      <c r="N1153">
        <v>0</v>
      </c>
      <c r="O1153" t="b">
        <v>0</v>
      </c>
      <c r="P1153" s="7">
        <f>E1153/D1153</f>
        <v>0</v>
      </c>
      <c r="Q1153" s="6">
        <f>IF(N1153&gt;0,E1153/N1153,0)</f>
        <v>0</v>
      </c>
      <c r="R1153" t="b">
        <v>0</v>
      </c>
      <c r="S1153" s="6" t="s">
        <v>8292</v>
      </c>
      <c r="T1153" s="6" t="s">
        <v>8293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tr">
        <f t="shared" si="51"/>
        <v>15000 to 19999</v>
      </c>
      <c r="H1154" t="s">
        <v>8222</v>
      </c>
      <c r="I1154" t="s">
        <v>8244</v>
      </c>
      <c r="J1154">
        <v>1431709312</v>
      </c>
      <c r="K1154" s="8">
        <f t="shared" si="52"/>
        <v>42139.709629629629</v>
      </c>
      <c r="L1154">
        <v>1429117312</v>
      </c>
      <c r="M1154" s="8">
        <f t="shared" si="53"/>
        <v>42109.709629629629</v>
      </c>
      <c r="N1154">
        <v>15</v>
      </c>
      <c r="O1154" t="b">
        <v>0</v>
      </c>
      <c r="P1154" s="7">
        <f>E1154/D1154</f>
        <v>5.6937500000000002E-2</v>
      </c>
      <c r="Q1154" s="6">
        <f>IF(N1154&gt;0,E1154/N1154,0)</f>
        <v>60.733333333333334</v>
      </c>
      <c r="R1154" t="b">
        <v>0</v>
      </c>
      <c r="S1154" s="6" t="s">
        <v>8292</v>
      </c>
      <c r="T1154" s="6" t="s">
        <v>8293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tr">
        <f t="shared" ref="G1155:G1218" si="54">IF(D1155&lt;=1000,"Less Than 1000",IF(D1155&lt;=4999,"1000 to 4999",IF(D1155&lt;=9999,"5000 to 9999",IF(D1155&lt;=14999,"10000 to 14999",IF(D1155&lt;=19999,"15000 to 19999",IF(D1155&lt;=24999,"20000 to 24999",IF(D1155&lt;=29999,"25000 to 29999",IF(D1155&lt;=34999,"30000 to 34999",IF(D1155&lt;=39999,"35000 to 39999",IF(D1155&lt;=44999,"40000 to 44999",IF(D1155&lt;=49999,"45000 to 49999",IF(D1155&gt;=50000,"Not within Scope",9999))))))))))))</f>
        <v>5000 to 9999</v>
      </c>
      <c r="H1155" t="s">
        <v>8222</v>
      </c>
      <c r="I1155" t="s">
        <v>8244</v>
      </c>
      <c r="J1155">
        <v>1434647305</v>
      </c>
      <c r="K1155" s="8">
        <f t="shared" ref="K1155:K1218" si="55">(((J1155/60)/60)/24)+DATE(1970,1,1)</f>
        <v>42173.714178240742</v>
      </c>
      <c r="L1155">
        <v>1432055305</v>
      </c>
      <c r="M1155" s="8">
        <f t="shared" ref="M1155:M1218" si="56">(((L1155/60)/60)/24)+DATE(1970,1,1)</f>
        <v>42143.714178240742</v>
      </c>
      <c r="N1155">
        <v>1</v>
      </c>
      <c r="O1155" t="b">
        <v>0</v>
      </c>
      <c r="P1155" s="7">
        <f>E1155/D1155</f>
        <v>6.2500000000000003E-3</v>
      </c>
      <c r="Q1155" s="6">
        <f>IF(N1155&gt;0,E1155/N1155,0)</f>
        <v>50</v>
      </c>
      <c r="R1155" t="b">
        <v>0</v>
      </c>
      <c r="S1155" s="6" t="s">
        <v>8292</v>
      </c>
      <c r="T1155" s="6" t="s">
        <v>8293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tr">
        <f t="shared" si="54"/>
        <v>5000 to 9999</v>
      </c>
      <c r="H1156" t="s">
        <v>8222</v>
      </c>
      <c r="I1156" t="s">
        <v>8244</v>
      </c>
      <c r="J1156">
        <v>1441507006</v>
      </c>
      <c r="K1156" s="8">
        <f t="shared" si="55"/>
        <v>42253.108865740738</v>
      </c>
      <c r="L1156">
        <v>1438915006</v>
      </c>
      <c r="M1156" s="8">
        <f t="shared" si="56"/>
        <v>42223.108865740738</v>
      </c>
      <c r="N1156">
        <v>3</v>
      </c>
      <c r="O1156" t="b">
        <v>0</v>
      </c>
      <c r="P1156" s="7">
        <f>E1156/D1156</f>
        <v>6.5000000000000002E-2</v>
      </c>
      <c r="Q1156" s="6">
        <f>IF(N1156&gt;0,E1156/N1156,0)</f>
        <v>108.33333333333333</v>
      </c>
      <c r="R1156" t="b">
        <v>0</v>
      </c>
      <c r="S1156" s="6" t="s">
        <v>8292</v>
      </c>
      <c r="T1156" s="6" t="s">
        <v>8293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tr">
        <f t="shared" si="54"/>
        <v>25000 to 29999</v>
      </c>
      <c r="H1157" t="s">
        <v>8222</v>
      </c>
      <c r="I1157" t="s">
        <v>8244</v>
      </c>
      <c r="J1157">
        <v>1408040408</v>
      </c>
      <c r="K1157" s="8">
        <f t="shared" si="55"/>
        <v>41865.763981481483</v>
      </c>
      <c r="L1157">
        <v>1405448408</v>
      </c>
      <c r="M1157" s="8">
        <f t="shared" si="56"/>
        <v>41835.763981481483</v>
      </c>
      <c r="N1157">
        <v>8</v>
      </c>
      <c r="O1157" t="b">
        <v>0</v>
      </c>
      <c r="P1157" s="7">
        <f>E1157/D1157</f>
        <v>7.5199999999999998E-3</v>
      </c>
      <c r="Q1157" s="6">
        <f>IF(N1157&gt;0,E1157/N1157,0)</f>
        <v>23.5</v>
      </c>
      <c r="R1157" t="b">
        <v>0</v>
      </c>
      <c r="S1157" s="6" t="s">
        <v>8292</v>
      </c>
      <c r="T1157" s="6" t="s">
        <v>8293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tr">
        <f t="shared" si="54"/>
        <v>5000 to 9999</v>
      </c>
      <c r="H1158" t="s">
        <v>8222</v>
      </c>
      <c r="I1158" t="s">
        <v>8244</v>
      </c>
      <c r="J1158">
        <v>1424742162</v>
      </c>
      <c r="K1158" s="8">
        <f t="shared" si="55"/>
        <v>42059.07131944444</v>
      </c>
      <c r="L1158">
        <v>1422150162</v>
      </c>
      <c r="M1158" s="8">
        <f t="shared" si="56"/>
        <v>42029.07131944444</v>
      </c>
      <c r="N1158">
        <v>0</v>
      </c>
      <c r="O1158" t="b">
        <v>0</v>
      </c>
      <c r="P1158" s="7">
        <f>E1158/D1158</f>
        <v>0</v>
      </c>
      <c r="Q1158" s="6">
        <f>IF(N1158&gt;0,E1158/N1158,0)</f>
        <v>0</v>
      </c>
      <c r="R1158" t="b">
        <v>0</v>
      </c>
      <c r="S1158" s="6" t="s">
        <v>8292</v>
      </c>
      <c r="T1158" s="6" t="s">
        <v>8293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tr">
        <f t="shared" si="54"/>
        <v>10000 to 14999</v>
      </c>
      <c r="H1159" t="s">
        <v>8222</v>
      </c>
      <c r="I1159" t="s">
        <v>8244</v>
      </c>
      <c r="J1159">
        <v>1417795480</v>
      </c>
      <c r="K1159" s="8">
        <f t="shared" si="55"/>
        <v>41978.669907407413</v>
      </c>
      <c r="L1159">
        <v>1412607880</v>
      </c>
      <c r="M1159" s="8">
        <f t="shared" si="56"/>
        <v>41918.628240740742</v>
      </c>
      <c r="N1159">
        <v>3</v>
      </c>
      <c r="O1159" t="b">
        <v>0</v>
      </c>
      <c r="P1159" s="7">
        <f>E1159/D1159</f>
        <v>1.5100000000000001E-2</v>
      </c>
      <c r="Q1159" s="6">
        <f>IF(N1159&gt;0,E1159/N1159,0)</f>
        <v>50.333333333333336</v>
      </c>
      <c r="R1159" t="b">
        <v>0</v>
      </c>
      <c r="S1159" s="6" t="s">
        <v>8292</v>
      </c>
      <c r="T1159" s="6" t="s">
        <v>8293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tr">
        <f t="shared" si="54"/>
        <v>5000 to 9999</v>
      </c>
      <c r="H1160" t="s">
        <v>8222</v>
      </c>
      <c r="I1160" t="s">
        <v>8244</v>
      </c>
      <c r="J1160">
        <v>1418091128</v>
      </c>
      <c r="K1160" s="8">
        <f t="shared" si="55"/>
        <v>41982.09175925926</v>
      </c>
      <c r="L1160">
        <v>1415499128</v>
      </c>
      <c r="M1160" s="8">
        <f t="shared" si="56"/>
        <v>41952.09175925926</v>
      </c>
      <c r="N1160">
        <v>3</v>
      </c>
      <c r="O1160" t="b">
        <v>0</v>
      </c>
      <c r="P1160" s="7">
        <f>E1160/D1160</f>
        <v>4.6666666666666671E-3</v>
      </c>
      <c r="Q1160" s="6">
        <f>IF(N1160&gt;0,E1160/N1160,0)</f>
        <v>11.666666666666666</v>
      </c>
      <c r="R1160" t="b">
        <v>0</v>
      </c>
      <c r="S1160" s="6" t="s">
        <v>8292</v>
      </c>
      <c r="T1160" s="6" t="s">
        <v>8293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tr">
        <f t="shared" si="54"/>
        <v>5000 to 9999</v>
      </c>
      <c r="H1161" t="s">
        <v>8222</v>
      </c>
      <c r="I1161" t="s">
        <v>8244</v>
      </c>
      <c r="J1161">
        <v>1435679100</v>
      </c>
      <c r="K1161" s="8">
        <f t="shared" si="55"/>
        <v>42185.65625</v>
      </c>
      <c r="L1161">
        <v>1433006765</v>
      </c>
      <c r="M1161" s="8">
        <f t="shared" si="56"/>
        <v>42154.726446759261</v>
      </c>
      <c r="N1161">
        <v>0</v>
      </c>
      <c r="O1161" t="b">
        <v>0</v>
      </c>
      <c r="P1161" s="7">
        <f>E1161/D1161</f>
        <v>0</v>
      </c>
      <c r="Q1161" s="6">
        <f>IF(N1161&gt;0,E1161/N1161,0)</f>
        <v>0</v>
      </c>
      <c r="R1161" t="b">
        <v>0</v>
      </c>
      <c r="S1161" s="6" t="s">
        <v>8292</v>
      </c>
      <c r="T1161" s="6" t="s">
        <v>8293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tr">
        <f t="shared" si="54"/>
        <v>30000 to 34999</v>
      </c>
      <c r="H1162" t="s">
        <v>8222</v>
      </c>
      <c r="I1162" t="s">
        <v>8244</v>
      </c>
      <c r="J1162">
        <v>1427510586</v>
      </c>
      <c r="K1162" s="8">
        <f t="shared" si="55"/>
        <v>42091.113263888896</v>
      </c>
      <c r="L1162">
        <v>1424922186</v>
      </c>
      <c r="M1162" s="8">
        <f t="shared" si="56"/>
        <v>42061.154930555553</v>
      </c>
      <c r="N1162">
        <v>19</v>
      </c>
      <c r="O1162" t="b">
        <v>0</v>
      </c>
      <c r="P1162" s="7">
        <f>E1162/D1162</f>
        <v>3.85E-2</v>
      </c>
      <c r="Q1162" s="6">
        <f>IF(N1162&gt;0,E1162/N1162,0)</f>
        <v>60.789473684210527</v>
      </c>
      <c r="R1162" t="b">
        <v>0</v>
      </c>
      <c r="S1162" s="6" t="s">
        <v>8292</v>
      </c>
      <c r="T1162" s="6" t="s">
        <v>8293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tr">
        <f t="shared" si="54"/>
        <v>15000 to 19999</v>
      </c>
      <c r="H1163" t="s">
        <v>8222</v>
      </c>
      <c r="I1163" t="s">
        <v>8244</v>
      </c>
      <c r="J1163">
        <v>1432047989</v>
      </c>
      <c r="K1163" s="8">
        <f t="shared" si="55"/>
        <v>42143.629502314812</v>
      </c>
      <c r="L1163">
        <v>1430233589</v>
      </c>
      <c r="M1163" s="8">
        <f t="shared" si="56"/>
        <v>42122.629502314812</v>
      </c>
      <c r="N1163">
        <v>0</v>
      </c>
      <c r="O1163" t="b">
        <v>0</v>
      </c>
      <c r="P1163" s="7">
        <f>E1163/D1163</f>
        <v>0</v>
      </c>
      <c r="Q1163" s="6">
        <f>IF(N1163&gt;0,E1163/N1163,0)</f>
        <v>0</v>
      </c>
      <c r="R1163" t="b">
        <v>0</v>
      </c>
      <c r="S1163" s="6" t="s">
        <v>8292</v>
      </c>
      <c r="T1163" s="6" t="s">
        <v>8293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tr">
        <f t="shared" si="54"/>
        <v>Not within Scope</v>
      </c>
      <c r="H1164" t="s">
        <v>8222</v>
      </c>
      <c r="I1164" t="s">
        <v>8244</v>
      </c>
      <c r="J1164">
        <v>1411662264</v>
      </c>
      <c r="K1164" s="8">
        <f t="shared" si="55"/>
        <v>41907.683611111112</v>
      </c>
      <c r="L1164">
        <v>1408983864</v>
      </c>
      <c r="M1164" s="8">
        <f t="shared" si="56"/>
        <v>41876.683611111112</v>
      </c>
      <c r="N1164">
        <v>2</v>
      </c>
      <c r="O1164" t="b">
        <v>0</v>
      </c>
      <c r="P1164" s="7">
        <f>E1164/D1164</f>
        <v>5.8333333333333338E-4</v>
      </c>
      <c r="Q1164" s="6">
        <f>IF(N1164&gt;0,E1164/N1164,0)</f>
        <v>17.5</v>
      </c>
      <c r="R1164" t="b">
        <v>0</v>
      </c>
      <c r="S1164" s="6" t="s">
        <v>8292</v>
      </c>
      <c r="T1164" s="6" t="s">
        <v>8293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tr">
        <f t="shared" si="54"/>
        <v>5000 to 9999</v>
      </c>
      <c r="H1165" t="s">
        <v>8222</v>
      </c>
      <c r="I1165" t="s">
        <v>8244</v>
      </c>
      <c r="J1165">
        <v>1407604920</v>
      </c>
      <c r="K1165" s="8">
        <f t="shared" si="55"/>
        <v>41860.723611111112</v>
      </c>
      <c r="L1165">
        <v>1405012920</v>
      </c>
      <c r="M1165" s="8">
        <f t="shared" si="56"/>
        <v>41830.723611111112</v>
      </c>
      <c r="N1165">
        <v>0</v>
      </c>
      <c r="O1165" t="b">
        <v>0</v>
      </c>
      <c r="P1165" s="7">
        <f>E1165/D1165</f>
        <v>0</v>
      </c>
      <c r="Q1165" s="6">
        <f>IF(N1165&gt;0,E1165/N1165,0)</f>
        <v>0</v>
      </c>
      <c r="R1165" t="b">
        <v>0</v>
      </c>
      <c r="S1165" s="6" t="s">
        <v>8292</v>
      </c>
      <c r="T1165" s="6" t="s">
        <v>8293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tr">
        <f t="shared" si="54"/>
        <v>10000 to 14999</v>
      </c>
      <c r="H1166" t="s">
        <v>8222</v>
      </c>
      <c r="I1166" t="s">
        <v>8244</v>
      </c>
      <c r="J1166">
        <v>1466270582</v>
      </c>
      <c r="K1166" s="8">
        <f t="shared" si="55"/>
        <v>42539.724328703705</v>
      </c>
      <c r="L1166">
        <v>1463678582</v>
      </c>
      <c r="M1166" s="8">
        <f t="shared" si="56"/>
        <v>42509.724328703705</v>
      </c>
      <c r="N1166">
        <v>0</v>
      </c>
      <c r="O1166" t="b">
        <v>0</v>
      </c>
      <c r="P1166" s="7">
        <f>E1166/D1166</f>
        <v>0</v>
      </c>
      <c r="Q1166" s="6">
        <f>IF(N1166&gt;0,E1166/N1166,0)</f>
        <v>0</v>
      </c>
      <c r="R1166" t="b">
        <v>0</v>
      </c>
      <c r="S1166" s="6" t="s">
        <v>8292</v>
      </c>
      <c r="T1166" s="6" t="s">
        <v>8293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tr">
        <f t="shared" si="54"/>
        <v>10000 to 14999</v>
      </c>
      <c r="H1167" t="s">
        <v>8222</v>
      </c>
      <c r="I1167" t="s">
        <v>8244</v>
      </c>
      <c r="J1167">
        <v>1404623330</v>
      </c>
      <c r="K1167" s="8">
        <f t="shared" si="55"/>
        <v>41826.214467592588</v>
      </c>
      <c r="L1167">
        <v>1401685730</v>
      </c>
      <c r="M1167" s="8">
        <f t="shared" si="56"/>
        <v>41792.214467592588</v>
      </c>
      <c r="N1167">
        <v>25</v>
      </c>
      <c r="O1167" t="b">
        <v>0</v>
      </c>
      <c r="P1167" s="7">
        <f>E1167/D1167</f>
        <v>0.20705000000000001</v>
      </c>
      <c r="Q1167" s="6">
        <f>IF(N1167&gt;0,E1167/N1167,0)</f>
        <v>82.82</v>
      </c>
      <c r="R1167" t="b">
        <v>0</v>
      </c>
      <c r="S1167" s="6" t="s">
        <v>8292</v>
      </c>
      <c r="T1167" s="6" t="s">
        <v>8293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tr">
        <f t="shared" si="54"/>
        <v>15000 to 19999</v>
      </c>
      <c r="H1168" t="s">
        <v>8222</v>
      </c>
      <c r="I1168" t="s">
        <v>8244</v>
      </c>
      <c r="J1168">
        <v>1435291200</v>
      </c>
      <c r="K1168" s="8">
        <f t="shared" si="55"/>
        <v>42181.166666666672</v>
      </c>
      <c r="L1168">
        <v>1432640342</v>
      </c>
      <c r="M1168" s="8">
        <f t="shared" si="56"/>
        <v>42150.485439814816</v>
      </c>
      <c r="N1168">
        <v>8</v>
      </c>
      <c r="O1168" t="b">
        <v>0</v>
      </c>
      <c r="P1168" s="7">
        <f>E1168/D1168</f>
        <v>0.19139999999999999</v>
      </c>
      <c r="Q1168" s="6">
        <f>IF(N1168&gt;0,E1168/N1168,0)</f>
        <v>358.875</v>
      </c>
      <c r="R1168" t="b">
        <v>0</v>
      </c>
      <c r="S1168" s="6" t="s">
        <v>8292</v>
      </c>
      <c r="T1168" s="6" t="s">
        <v>8293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tr">
        <f t="shared" si="54"/>
        <v>Not within Scope</v>
      </c>
      <c r="H1169" t="s">
        <v>8222</v>
      </c>
      <c r="I1169" t="s">
        <v>8244</v>
      </c>
      <c r="J1169">
        <v>1410543495</v>
      </c>
      <c r="K1169" s="8">
        <f t="shared" si="55"/>
        <v>41894.734895833331</v>
      </c>
      <c r="L1169">
        <v>1407865095</v>
      </c>
      <c r="M1169" s="8">
        <f t="shared" si="56"/>
        <v>41863.734895833331</v>
      </c>
      <c r="N1169">
        <v>16</v>
      </c>
      <c r="O1169" t="b">
        <v>0</v>
      </c>
      <c r="P1169" s="7">
        <f>E1169/D1169</f>
        <v>1.6316666666666667E-2</v>
      </c>
      <c r="Q1169" s="6">
        <f>IF(N1169&gt;0,E1169/N1169,0)</f>
        <v>61.1875</v>
      </c>
      <c r="R1169" t="b">
        <v>0</v>
      </c>
      <c r="S1169" s="6" t="s">
        <v>8292</v>
      </c>
      <c r="T1169" s="6" t="s">
        <v>8293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tr">
        <f t="shared" si="54"/>
        <v>15000 to 19999</v>
      </c>
      <c r="H1170" t="s">
        <v>8222</v>
      </c>
      <c r="I1170" t="s">
        <v>8244</v>
      </c>
      <c r="J1170">
        <v>1474507065</v>
      </c>
      <c r="K1170" s="8">
        <f t="shared" si="55"/>
        <v>42635.053993055553</v>
      </c>
      <c r="L1170">
        <v>1471915065</v>
      </c>
      <c r="M1170" s="8">
        <f t="shared" si="56"/>
        <v>42605.053993055553</v>
      </c>
      <c r="N1170">
        <v>3</v>
      </c>
      <c r="O1170" t="b">
        <v>0</v>
      </c>
      <c r="P1170" s="7">
        <f>E1170/D1170</f>
        <v>5.6666666666666664E-2</v>
      </c>
      <c r="Q1170" s="6">
        <f>IF(N1170&gt;0,E1170/N1170,0)</f>
        <v>340</v>
      </c>
      <c r="R1170" t="b">
        <v>0</v>
      </c>
      <c r="S1170" s="6" t="s">
        <v>8292</v>
      </c>
      <c r="T1170" s="6" t="s">
        <v>8293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tr">
        <f t="shared" si="54"/>
        <v>10000 to 14999</v>
      </c>
      <c r="H1171" t="s">
        <v>8222</v>
      </c>
      <c r="I1171" t="s">
        <v>8244</v>
      </c>
      <c r="J1171">
        <v>1424593763</v>
      </c>
      <c r="K1171" s="8">
        <f t="shared" si="55"/>
        <v>42057.353738425925</v>
      </c>
      <c r="L1171">
        <v>1422001763</v>
      </c>
      <c r="M1171" s="8">
        <f t="shared" si="56"/>
        <v>42027.353738425925</v>
      </c>
      <c r="N1171">
        <v>3</v>
      </c>
      <c r="O1171" t="b">
        <v>0</v>
      </c>
      <c r="P1171" s="7">
        <f>E1171/D1171</f>
        <v>1.6999999999999999E-3</v>
      </c>
      <c r="Q1171" s="6">
        <f>IF(N1171&gt;0,E1171/N1171,0)</f>
        <v>5.666666666666667</v>
      </c>
      <c r="R1171" t="b">
        <v>0</v>
      </c>
      <c r="S1171" s="6" t="s">
        <v>8292</v>
      </c>
      <c r="T1171" s="6" t="s">
        <v>8293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tr">
        <f t="shared" si="54"/>
        <v>25000 to 29999</v>
      </c>
      <c r="H1172" t="s">
        <v>8223</v>
      </c>
      <c r="I1172" t="s">
        <v>8245</v>
      </c>
      <c r="J1172">
        <v>1433021171</v>
      </c>
      <c r="K1172" s="8">
        <f t="shared" si="55"/>
        <v>42154.893182870372</v>
      </c>
      <c r="L1172">
        <v>1430429171</v>
      </c>
      <c r="M1172" s="8">
        <f t="shared" si="56"/>
        <v>42124.893182870372</v>
      </c>
      <c r="N1172">
        <v>2</v>
      </c>
      <c r="O1172" t="b">
        <v>0</v>
      </c>
      <c r="P1172" s="7">
        <f>E1172/D1172</f>
        <v>4.0000000000000001E-3</v>
      </c>
      <c r="Q1172" s="6">
        <f>IF(N1172&gt;0,E1172/N1172,0)</f>
        <v>50</v>
      </c>
      <c r="R1172" t="b">
        <v>0</v>
      </c>
      <c r="S1172" s="6" t="s">
        <v>8292</v>
      </c>
      <c r="T1172" s="6" t="s">
        <v>8293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tr">
        <f t="shared" si="54"/>
        <v>25000 to 29999</v>
      </c>
      <c r="H1173" t="s">
        <v>8222</v>
      </c>
      <c r="I1173" t="s">
        <v>8244</v>
      </c>
      <c r="J1173">
        <v>1415909927</v>
      </c>
      <c r="K1173" s="8">
        <f t="shared" si="55"/>
        <v>41956.846377314811</v>
      </c>
      <c r="L1173">
        <v>1414351127</v>
      </c>
      <c r="M1173" s="8">
        <f t="shared" si="56"/>
        <v>41938.804710648146</v>
      </c>
      <c r="N1173">
        <v>1</v>
      </c>
      <c r="O1173" t="b">
        <v>0</v>
      </c>
      <c r="P1173" s="7">
        <f>E1173/D1173</f>
        <v>1E-3</v>
      </c>
      <c r="Q1173" s="6">
        <f>IF(N1173&gt;0,E1173/N1173,0)</f>
        <v>25</v>
      </c>
      <c r="R1173" t="b">
        <v>0</v>
      </c>
      <c r="S1173" s="6" t="s">
        <v>8292</v>
      </c>
      <c r="T1173" s="6" t="s">
        <v>8293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tr">
        <f t="shared" si="54"/>
        <v>5000 to 9999</v>
      </c>
      <c r="H1174" t="s">
        <v>8222</v>
      </c>
      <c r="I1174" t="s">
        <v>8244</v>
      </c>
      <c r="J1174">
        <v>1408551752</v>
      </c>
      <c r="K1174" s="8">
        <f t="shared" si="55"/>
        <v>41871.682314814818</v>
      </c>
      <c r="L1174">
        <v>1405959752</v>
      </c>
      <c r="M1174" s="8">
        <f t="shared" si="56"/>
        <v>41841.682314814818</v>
      </c>
      <c r="N1174">
        <v>0</v>
      </c>
      <c r="O1174" t="b">
        <v>0</v>
      </c>
      <c r="P1174" s="7">
        <f>E1174/D1174</f>
        <v>0</v>
      </c>
      <c r="Q1174" s="6">
        <f>IF(N1174&gt;0,E1174/N1174,0)</f>
        <v>0</v>
      </c>
      <c r="R1174" t="b">
        <v>0</v>
      </c>
      <c r="S1174" s="6" t="s">
        <v>8292</v>
      </c>
      <c r="T1174" s="6" t="s">
        <v>8293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tr">
        <f t="shared" si="54"/>
        <v>Not within Scope</v>
      </c>
      <c r="H1175" t="s">
        <v>8222</v>
      </c>
      <c r="I1175" t="s">
        <v>8244</v>
      </c>
      <c r="J1175">
        <v>1438576057</v>
      </c>
      <c r="K1175" s="8">
        <f t="shared" si="55"/>
        <v>42219.185844907406</v>
      </c>
      <c r="L1175">
        <v>1435552057</v>
      </c>
      <c r="M1175" s="8">
        <f t="shared" si="56"/>
        <v>42184.185844907406</v>
      </c>
      <c r="N1175">
        <v>1</v>
      </c>
      <c r="O1175" t="b">
        <v>0</v>
      </c>
      <c r="P1175" s="7">
        <f>E1175/D1175</f>
        <v>2.4000000000000001E-4</v>
      </c>
      <c r="Q1175" s="6">
        <f>IF(N1175&gt;0,E1175/N1175,0)</f>
        <v>30</v>
      </c>
      <c r="R1175" t="b">
        <v>0</v>
      </c>
      <c r="S1175" s="6" t="s">
        <v>8292</v>
      </c>
      <c r="T1175" s="6" t="s">
        <v>8293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tr">
        <f t="shared" si="54"/>
        <v>15000 to 19999</v>
      </c>
      <c r="H1176" t="s">
        <v>8222</v>
      </c>
      <c r="I1176" t="s">
        <v>8244</v>
      </c>
      <c r="J1176">
        <v>1462738327</v>
      </c>
      <c r="K1176" s="8">
        <f t="shared" si="55"/>
        <v>42498.84174768519</v>
      </c>
      <c r="L1176">
        <v>1460146327</v>
      </c>
      <c r="M1176" s="8">
        <f t="shared" si="56"/>
        <v>42468.84174768519</v>
      </c>
      <c r="N1176">
        <v>19</v>
      </c>
      <c r="O1176" t="b">
        <v>0</v>
      </c>
      <c r="P1176" s="7">
        <f>E1176/D1176</f>
        <v>5.906666666666667E-2</v>
      </c>
      <c r="Q1176" s="6">
        <f>IF(N1176&gt;0,E1176/N1176,0)</f>
        <v>46.631578947368418</v>
      </c>
      <c r="R1176" t="b">
        <v>0</v>
      </c>
      <c r="S1176" s="6" t="s">
        <v>8292</v>
      </c>
      <c r="T1176" s="6" t="s">
        <v>8293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tr">
        <f t="shared" si="54"/>
        <v>20000 to 24999</v>
      </c>
      <c r="H1177" t="s">
        <v>8222</v>
      </c>
      <c r="I1177" t="s">
        <v>8244</v>
      </c>
      <c r="J1177">
        <v>1436981339</v>
      </c>
      <c r="K1177" s="8">
        <f t="shared" si="55"/>
        <v>42200.728460648148</v>
      </c>
      <c r="L1177">
        <v>1434389339</v>
      </c>
      <c r="M1177" s="8">
        <f t="shared" si="56"/>
        <v>42170.728460648148</v>
      </c>
      <c r="N1177">
        <v>9</v>
      </c>
      <c r="O1177" t="b">
        <v>0</v>
      </c>
      <c r="P1177" s="7">
        <f>E1177/D1177</f>
        <v>2.9250000000000002E-2</v>
      </c>
      <c r="Q1177" s="6">
        <f>IF(N1177&gt;0,E1177/N1177,0)</f>
        <v>65</v>
      </c>
      <c r="R1177" t="b">
        <v>0</v>
      </c>
      <c r="S1177" s="6" t="s">
        <v>8292</v>
      </c>
      <c r="T1177" s="6" t="s">
        <v>8293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tr">
        <f t="shared" si="54"/>
        <v>Not within Scope</v>
      </c>
      <c r="H1178" t="s">
        <v>8224</v>
      </c>
      <c r="I1178" t="s">
        <v>8246</v>
      </c>
      <c r="J1178">
        <v>1488805200</v>
      </c>
      <c r="K1178" s="8">
        <f t="shared" si="55"/>
        <v>42800.541666666672</v>
      </c>
      <c r="L1178">
        <v>1484094498</v>
      </c>
      <c r="M1178" s="8">
        <f t="shared" si="56"/>
        <v>42746.019652777773</v>
      </c>
      <c r="N1178">
        <v>1</v>
      </c>
      <c r="O1178" t="b">
        <v>0</v>
      </c>
      <c r="P1178" s="7">
        <f>E1178/D1178</f>
        <v>5.7142857142857142E-5</v>
      </c>
      <c r="Q1178" s="6">
        <f>IF(N1178&gt;0,E1178/N1178,0)</f>
        <v>10</v>
      </c>
      <c r="R1178" t="b">
        <v>0</v>
      </c>
      <c r="S1178" s="6" t="s">
        <v>8292</v>
      </c>
      <c r="T1178" s="6" t="s">
        <v>8293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tr">
        <f t="shared" si="54"/>
        <v>5000 to 9999</v>
      </c>
      <c r="H1179" t="s">
        <v>8223</v>
      </c>
      <c r="I1179" t="s">
        <v>8245</v>
      </c>
      <c r="J1179">
        <v>1413388296</v>
      </c>
      <c r="K1179" s="8">
        <f t="shared" si="55"/>
        <v>41927.660833333335</v>
      </c>
      <c r="L1179">
        <v>1410796296</v>
      </c>
      <c r="M1179" s="8">
        <f t="shared" si="56"/>
        <v>41897.660833333335</v>
      </c>
      <c r="N1179">
        <v>0</v>
      </c>
      <c r="O1179" t="b">
        <v>0</v>
      </c>
      <c r="P1179" s="7">
        <f>E1179/D1179</f>
        <v>0</v>
      </c>
      <c r="Q1179" s="6">
        <f>IF(N1179&gt;0,E1179/N1179,0)</f>
        <v>0</v>
      </c>
      <c r="R1179" t="b">
        <v>0</v>
      </c>
      <c r="S1179" s="6" t="s">
        <v>8292</v>
      </c>
      <c r="T1179" s="6" t="s">
        <v>8293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tr">
        <f t="shared" si="54"/>
        <v>Not within Scope</v>
      </c>
      <c r="H1180" t="s">
        <v>8222</v>
      </c>
      <c r="I1180" t="s">
        <v>8244</v>
      </c>
      <c r="J1180">
        <v>1408225452</v>
      </c>
      <c r="K1180" s="8">
        <f t="shared" si="55"/>
        <v>41867.905694444446</v>
      </c>
      <c r="L1180">
        <v>1405633452</v>
      </c>
      <c r="M1180" s="8">
        <f t="shared" si="56"/>
        <v>41837.905694444446</v>
      </c>
      <c r="N1180">
        <v>1</v>
      </c>
      <c r="O1180" t="b">
        <v>0</v>
      </c>
      <c r="P1180" s="7">
        <f>E1180/D1180</f>
        <v>6.666666666666667E-5</v>
      </c>
      <c r="Q1180" s="6">
        <f>IF(N1180&gt;0,E1180/N1180,0)</f>
        <v>5</v>
      </c>
      <c r="R1180" t="b">
        <v>0</v>
      </c>
      <c r="S1180" s="6" t="s">
        <v>8292</v>
      </c>
      <c r="T1180" s="6" t="s">
        <v>8293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tr">
        <f t="shared" si="54"/>
        <v>Not within Scope</v>
      </c>
      <c r="H1181" t="s">
        <v>8227</v>
      </c>
      <c r="I1181" t="s">
        <v>8249</v>
      </c>
      <c r="J1181">
        <v>1446052627</v>
      </c>
      <c r="K1181" s="8">
        <f t="shared" si="55"/>
        <v>42305.720219907409</v>
      </c>
      <c r="L1181">
        <v>1443460627</v>
      </c>
      <c r="M1181" s="8">
        <f t="shared" si="56"/>
        <v>42275.720219907409</v>
      </c>
      <c r="N1181">
        <v>5</v>
      </c>
      <c r="O1181" t="b">
        <v>0</v>
      </c>
      <c r="P1181" s="7">
        <f>E1181/D1181</f>
        <v>5.3333333333333337E-2</v>
      </c>
      <c r="Q1181" s="6">
        <f>IF(N1181&gt;0,E1181/N1181,0)</f>
        <v>640</v>
      </c>
      <c r="R1181" t="b">
        <v>0</v>
      </c>
      <c r="S1181" s="6" t="s">
        <v>8292</v>
      </c>
      <c r="T1181" s="6" t="s">
        <v>8293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tr">
        <f t="shared" si="54"/>
        <v>Not within Scope</v>
      </c>
      <c r="H1182" t="s">
        <v>8222</v>
      </c>
      <c r="I1182" t="s">
        <v>8244</v>
      </c>
      <c r="J1182">
        <v>1403983314</v>
      </c>
      <c r="K1182" s="8">
        <f t="shared" si="55"/>
        <v>41818.806875000002</v>
      </c>
      <c r="L1182">
        <v>1400786514</v>
      </c>
      <c r="M1182" s="8">
        <f t="shared" si="56"/>
        <v>41781.806875000002</v>
      </c>
      <c r="N1182">
        <v>85</v>
      </c>
      <c r="O1182" t="b">
        <v>0</v>
      </c>
      <c r="P1182" s="7">
        <f>E1182/D1182</f>
        <v>0.11749999999999999</v>
      </c>
      <c r="Q1182" s="6">
        <f>IF(N1182&gt;0,E1182/N1182,0)</f>
        <v>69.117647058823536</v>
      </c>
      <c r="R1182" t="b">
        <v>0</v>
      </c>
      <c r="S1182" s="6" t="s">
        <v>8292</v>
      </c>
      <c r="T1182" s="6" t="s">
        <v>8293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tr">
        <f t="shared" si="54"/>
        <v>Not within Scope</v>
      </c>
      <c r="H1183" t="s">
        <v>8222</v>
      </c>
      <c r="I1183" t="s">
        <v>8244</v>
      </c>
      <c r="J1183">
        <v>1425197321</v>
      </c>
      <c r="K1183" s="8">
        <f t="shared" si="55"/>
        <v>42064.339363425926</v>
      </c>
      <c r="L1183">
        <v>1422605321</v>
      </c>
      <c r="M1183" s="8">
        <f t="shared" si="56"/>
        <v>42034.339363425926</v>
      </c>
      <c r="N1183">
        <v>3</v>
      </c>
      <c r="O1183" t="b">
        <v>0</v>
      </c>
      <c r="P1183" s="7">
        <f>E1183/D1183</f>
        <v>8.0000000000000007E-5</v>
      </c>
      <c r="Q1183" s="6">
        <f>IF(N1183&gt;0,E1183/N1183,0)</f>
        <v>1.3333333333333333</v>
      </c>
      <c r="R1183" t="b">
        <v>0</v>
      </c>
      <c r="S1183" s="6" t="s">
        <v>8292</v>
      </c>
      <c r="T1183" s="6" t="s">
        <v>8293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tr">
        <f t="shared" si="54"/>
        <v>Less Than 1000</v>
      </c>
      <c r="H1184" t="s">
        <v>8222</v>
      </c>
      <c r="I1184" t="s">
        <v>8244</v>
      </c>
      <c r="J1184">
        <v>1484239320</v>
      </c>
      <c r="K1184" s="8">
        <f t="shared" si="55"/>
        <v>42747.695833333331</v>
      </c>
      <c r="L1184">
        <v>1482609088</v>
      </c>
      <c r="M1184" s="8">
        <f t="shared" si="56"/>
        <v>42728.827407407407</v>
      </c>
      <c r="N1184">
        <v>4</v>
      </c>
      <c r="O1184" t="b">
        <v>0</v>
      </c>
      <c r="P1184" s="7">
        <f>E1184/D1184</f>
        <v>4.2000000000000003E-2</v>
      </c>
      <c r="Q1184" s="6">
        <f>IF(N1184&gt;0,E1184/N1184,0)</f>
        <v>10.5</v>
      </c>
      <c r="R1184" t="b">
        <v>0</v>
      </c>
      <c r="S1184" s="6" t="s">
        <v>8292</v>
      </c>
      <c r="T1184" s="6" t="s">
        <v>8293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tr">
        <f t="shared" si="54"/>
        <v>1000 to 4999</v>
      </c>
      <c r="H1185" t="s">
        <v>8222</v>
      </c>
      <c r="I1185" t="s">
        <v>8244</v>
      </c>
      <c r="J1185">
        <v>1478059140</v>
      </c>
      <c r="K1185" s="8">
        <f t="shared" si="55"/>
        <v>42676.165972222225</v>
      </c>
      <c r="L1185">
        <v>1476391223</v>
      </c>
      <c r="M1185" s="8">
        <f t="shared" si="56"/>
        <v>42656.86137731481</v>
      </c>
      <c r="N1185">
        <v>3</v>
      </c>
      <c r="O1185" t="b">
        <v>0</v>
      </c>
      <c r="P1185" s="7">
        <f>E1185/D1185</f>
        <v>0.04</v>
      </c>
      <c r="Q1185" s="6">
        <f>IF(N1185&gt;0,E1185/N1185,0)</f>
        <v>33.333333333333336</v>
      </c>
      <c r="R1185" t="b">
        <v>0</v>
      </c>
      <c r="S1185" s="6" t="s">
        <v>8292</v>
      </c>
      <c r="T1185" s="6" t="s">
        <v>8293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tr">
        <f t="shared" si="54"/>
        <v>20000 to 24999</v>
      </c>
      <c r="H1186" t="s">
        <v>8223</v>
      </c>
      <c r="I1186" t="s">
        <v>8245</v>
      </c>
      <c r="J1186">
        <v>1486391011</v>
      </c>
      <c r="K1186" s="8">
        <f t="shared" si="55"/>
        <v>42772.599664351852</v>
      </c>
      <c r="L1186">
        <v>1483712611</v>
      </c>
      <c r="M1186" s="8">
        <f t="shared" si="56"/>
        <v>42741.599664351852</v>
      </c>
      <c r="N1186">
        <v>375</v>
      </c>
      <c r="O1186" t="b">
        <v>0</v>
      </c>
      <c r="P1186" s="7">
        <f>E1186/D1186</f>
        <v>1.0493636363636363</v>
      </c>
      <c r="Q1186" s="6">
        <f>IF(N1186&gt;0,E1186/N1186,0)</f>
        <v>61.562666666666665</v>
      </c>
      <c r="R1186" t="b">
        <v>1</v>
      </c>
      <c r="S1186" s="6" t="s">
        <v>8294</v>
      </c>
      <c r="T1186" s="6" t="s">
        <v>8295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tr">
        <f t="shared" si="54"/>
        <v>10000 to 14999</v>
      </c>
      <c r="H1187" t="s">
        <v>8222</v>
      </c>
      <c r="I1187" t="s">
        <v>8244</v>
      </c>
      <c r="J1187">
        <v>1433736000</v>
      </c>
      <c r="K1187" s="8">
        <f t="shared" si="55"/>
        <v>42163.166666666672</v>
      </c>
      <c r="L1187">
        <v>1430945149</v>
      </c>
      <c r="M1187" s="8">
        <f t="shared" si="56"/>
        <v>42130.865150462967</v>
      </c>
      <c r="N1187">
        <v>111</v>
      </c>
      <c r="O1187" t="b">
        <v>0</v>
      </c>
      <c r="P1187" s="7">
        <f>E1187/D1187</f>
        <v>1.0544</v>
      </c>
      <c r="Q1187" s="6">
        <f>IF(N1187&gt;0,E1187/N1187,0)</f>
        <v>118.73873873873873</v>
      </c>
      <c r="R1187" t="b">
        <v>1</v>
      </c>
      <c r="S1187" s="6" t="s">
        <v>8294</v>
      </c>
      <c r="T1187" s="6" t="s">
        <v>8295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tr">
        <f t="shared" si="54"/>
        <v>5000 to 9999</v>
      </c>
      <c r="H1188" t="s">
        <v>8223</v>
      </c>
      <c r="I1188" t="s">
        <v>8245</v>
      </c>
      <c r="J1188">
        <v>1433198520</v>
      </c>
      <c r="K1188" s="8">
        <f t="shared" si="55"/>
        <v>42156.945833333331</v>
      </c>
      <c r="L1188">
        <v>1430340195</v>
      </c>
      <c r="M1188" s="8">
        <f t="shared" si="56"/>
        <v>42123.86336805555</v>
      </c>
      <c r="N1188">
        <v>123</v>
      </c>
      <c r="O1188" t="b">
        <v>0</v>
      </c>
      <c r="P1188" s="7">
        <f>E1188/D1188</f>
        <v>1.0673333333333332</v>
      </c>
      <c r="Q1188" s="6">
        <f>IF(N1188&gt;0,E1188/N1188,0)</f>
        <v>65.081300813008127</v>
      </c>
      <c r="R1188" t="b">
        <v>1</v>
      </c>
      <c r="S1188" s="6" t="s">
        <v>8294</v>
      </c>
      <c r="T1188" s="6" t="s">
        <v>8295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tr">
        <f t="shared" si="54"/>
        <v>5000 to 9999</v>
      </c>
      <c r="H1189" t="s">
        <v>8222</v>
      </c>
      <c r="I1189" t="s">
        <v>8244</v>
      </c>
      <c r="J1189">
        <v>1431885600</v>
      </c>
      <c r="K1189" s="8">
        <f t="shared" si="55"/>
        <v>42141.75</v>
      </c>
      <c r="L1189">
        <v>1429133323</v>
      </c>
      <c r="M1189" s="8">
        <f t="shared" si="56"/>
        <v>42109.894942129627</v>
      </c>
      <c r="N1189">
        <v>70</v>
      </c>
      <c r="O1189" t="b">
        <v>0</v>
      </c>
      <c r="P1189" s="7">
        <f>E1189/D1189</f>
        <v>1.0412571428571429</v>
      </c>
      <c r="Q1189" s="6">
        <f>IF(N1189&gt;0,E1189/N1189,0)</f>
        <v>130.15714285714284</v>
      </c>
      <c r="R1189" t="b">
        <v>1</v>
      </c>
      <c r="S1189" s="6" t="s">
        <v>8294</v>
      </c>
      <c r="T1189" s="6" t="s">
        <v>8295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tr">
        <f t="shared" si="54"/>
        <v>1000 to 4999</v>
      </c>
      <c r="H1190" t="s">
        <v>8227</v>
      </c>
      <c r="I1190" t="s">
        <v>8249</v>
      </c>
      <c r="J1190">
        <v>1482943740</v>
      </c>
      <c r="K1190" s="8">
        <f t="shared" si="55"/>
        <v>42732.700694444444</v>
      </c>
      <c r="L1190">
        <v>1481129340</v>
      </c>
      <c r="M1190" s="8">
        <f t="shared" si="56"/>
        <v>42711.700694444444</v>
      </c>
      <c r="N1190">
        <v>85</v>
      </c>
      <c r="O1190" t="b">
        <v>0</v>
      </c>
      <c r="P1190" s="7">
        <f>E1190/D1190</f>
        <v>1.6054999999999999</v>
      </c>
      <c r="Q1190" s="6">
        <f>IF(N1190&gt;0,E1190/N1190,0)</f>
        <v>37.776470588235291</v>
      </c>
      <c r="R1190" t="b">
        <v>1</v>
      </c>
      <c r="S1190" s="6" t="s">
        <v>8294</v>
      </c>
      <c r="T1190" s="6" t="s">
        <v>8295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tr">
        <f t="shared" si="54"/>
        <v>5000 to 9999</v>
      </c>
      <c r="H1191" t="s">
        <v>8222</v>
      </c>
      <c r="I1191" t="s">
        <v>8244</v>
      </c>
      <c r="J1191">
        <v>1467242995</v>
      </c>
      <c r="K1191" s="8">
        <f t="shared" si="55"/>
        <v>42550.979108796295</v>
      </c>
      <c r="L1191">
        <v>1465428595</v>
      </c>
      <c r="M1191" s="8">
        <f t="shared" si="56"/>
        <v>42529.979108796295</v>
      </c>
      <c r="N1191">
        <v>86</v>
      </c>
      <c r="O1191" t="b">
        <v>0</v>
      </c>
      <c r="P1191" s="7">
        <f>E1191/D1191</f>
        <v>1.0777777777777777</v>
      </c>
      <c r="Q1191" s="6">
        <f>IF(N1191&gt;0,E1191/N1191,0)</f>
        <v>112.79069767441861</v>
      </c>
      <c r="R1191" t="b">
        <v>1</v>
      </c>
      <c r="S1191" s="6" t="s">
        <v>8294</v>
      </c>
      <c r="T1191" s="6" t="s">
        <v>8295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tr">
        <f t="shared" si="54"/>
        <v>Less Than 1000</v>
      </c>
      <c r="H1192" t="s">
        <v>8222</v>
      </c>
      <c r="I1192" t="s">
        <v>8244</v>
      </c>
      <c r="J1192">
        <v>1409500725</v>
      </c>
      <c r="K1192" s="8">
        <f t="shared" si="55"/>
        <v>41882.665798611109</v>
      </c>
      <c r="L1192">
        <v>1406908725</v>
      </c>
      <c r="M1192" s="8">
        <f t="shared" si="56"/>
        <v>41852.665798611109</v>
      </c>
      <c r="N1192">
        <v>13</v>
      </c>
      <c r="O1192" t="b">
        <v>0</v>
      </c>
      <c r="P1192" s="7">
        <f>E1192/D1192</f>
        <v>1.35</v>
      </c>
      <c r="Q1192" s="6">
        <f>IF(N1192&gt;0,E1192/N1192,0)</f>
        <v>51.92307692307692</v>
      </c>
      <c r="R1192" t="b">
        <v>1</v>
      </c>
      <c r="S1192" s="6" t="s">
        <v>8294</v>
      </c>
      <c r="T1192" s="6" t="s">
        <v>8295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tr">
        <f t="shared" si="54"/>
        <v>1000 to 4999</v>
      </c>
      <c r="H1193" t="s">
        <v>8222</v>
      </c>
      <c r="I1193" t="s">
        <v>8244</v>
      </c>
      <c r="J1193">
        <v>1458480560</v>
      </c>
      <c r="K1193" s="8">
        <f t="shared" si="55"/>
        <v>42449.562037037031</v>
      </c>
      <c r="L1193">
        <v>1455892160</v>
      </c>
      <c r="M1193" s="8">
        <f t="shared" si="56"/>
        <v>42419.603703703702</v>
      </c>
      <c r="N1193">
        <v>33</v>
      </c>
      <c r="O1193" t="b">
        <v>0</v>
      </c>
      <c r="P1193" s="7">
        <f>E1193/D1193</f>
        <v>1.0907407407407408</v>
      </c>
      <c r="Q1193" s="6">
        <f>IF(N1193&gt;0,E1193/N1193,0)</f>
        <v>89.242424242424249</v>
      </c>
      <c r="R1193" t="b">
        <v>1</v>
      </c>
      <c r="S1193" s="6" t="s">
        <v>8294</v>
      </c>
      <c r="T1193" s="6" t="s">
        <v>8295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tr">
        <f t="shared" si="54"/>
        <v>Less Than 1000</v>
      </c>
      <c r="H1194" t="s">
        <v>8223</v>
      </c>
      <c r="I1194" t="s">
        <v>8245</v>
      </c>
      <c r="J1194">
        <v>1486814978</v>
      </c>
      <c r="K1194" s="8">
        <f t="shared" si="55"/>
        <v>42777.506689814814</v>
      </c>
      <c r="L1194">
        <v>1484222978</v>
      </c>
      <c r="M1194" s="8">
        <f t="shared" si="56"/>
        <v>42747.506689814814</v>
      </c>
      <c r="N1194">
        <v>15</v>
      </c>
      <c r="O1194" t="b">
        <v>0</v>
      </c>
      <c r="P1194" s="7">
        <f>E1194/D1194</f>
        <v>2.9</v>
      </c>
      <c r="Q1194" s="6">
        <f>IF(N1194&gt;0,E1194/N1194,0)</f>
        <v>19.333333333333332</v>
      </c>
      <c r="R1194" t="b">
        <v>1</v>
      </c>
      <c r="S1194" s="6" t="s">
        <v>8294</v>
      </c>
      <c r="T1194" s="6" t="s">
        <v>8295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tr">
        <f t="shared" si="54"/>
        <v>20000 to 24999</v>
      </c>
      <c r="H1195" t="s">
        <v>8222</v>
      </c>
      <c r="I1195" t="s">
        <v>8244</v>
      </c>
      <c r="J1195">
        <v>1460223453</v>
      </c>
      <c r="K1195" s="8">
        <f t="shared" si="55"/>
        <v>42469.734409722223</v>
      </c>
      <c r="L1195">
        <v>1455043053</v>
      </c>
      <c r="M1195" s="8">
        <f t="shared" si="56"/>
        <v>42409.776076388895</v>
      </c>
      <c r="N1195">
        <v>273</v>
      </c>
      <c r="O1195" t="b">
        <v>0</v>
      </c>
      <c r="P1195" s="7">
        <f>E1195/D1195</f>
        <v>1.0395714285714286</v>
      </c>
      <c r="Q1195" s="6">
        <f>IF(N1195&gt;0,E1195/N1195,0)</f>
        <v>79.967032967032964</v>
      </c>
      <c r="R1195" t="b">
        <v>1</v>
      </c>
      <c r="S1195" s="6" t="s">
        <v>8294</v>
      </c>
      <c r="T1195" s="6" t="s">
        <v>8295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tr">
        <f t="shared" si="54"/>
        <v>10000 to 14999</v>
      </c>
      <c r="H1196" t="s">
        <v>8239</v>
      </c>
      <c r="I1196" t="s">
        <v>8247</v>
      </c>
      <c r="J1196">
        <v>1428493379</v>
      </c>
      <c r="K1196" s="8">
        <f t="shared" si="55"/>
        <v>42102.488182870366</v>
      </c>
      <c r="L1196">
        <v>1425901379</v>
      </c>
      <c r="M1196" s="8">
        <f t="shared" si="56"/>
        <v>42072.488182870366</v>
      </c>
      <c r="N1196">
        <v>714</v>
      </c>
      <c r="O1196" t="b">
        <v>0</v>
      </c>
      <c r="P1196" s="7">
        <f>E1196/D1196</f>
        <v>3.2223999999999999</v>
      </c>
      <c r="Q1196" s="6">
        <f>IF(N1196&gt;0,E1196/N1196,0)</f>
        <v>56.414565826330531</v>
      </c>
      <c r="R1196" t="b">
        <v>1</v>
      </c>
      <c r="S1196" s="6" t="s">
        <v>8294</v>
      </c>
      <c r="T1196" s="6" t="s">
        <v>8295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tr">
        <f t="shared" si="54"/>
        <v>10000 to 14999</v>
      </c>
      <c r="H1197" t="s">
        <v>8235</v>
      </c>
      <c r="I1197" t="s">
        <v>8247</v>
      </c>
      <c r="J1197">
        <v>1450602000</v>
      </c>
      <c r="K1197" s="8">
        <f t="shared" si="55"/>
        <v>42358.375</v>
      </c>
      <c r="L1197">
        <v>1445415653</v>
      </c>
      <c r="M1197" s="8">
        <f t="shared" si="56"/>
        <v>42298.34783564815</v>
      </c>
      <c r="N1197">
        <v>170</v>
      </c>
      <c r="O1197" t="b">
        <v>0</v>
      </c>
      <c r="P1197" s="7">
        <f>E1197/D1197</f>
        <v>1.35</v>
      </c>
      <c r="Q1197" s="6">
        <f>IF(N1197&gt;0,E1197/N1197,0)</f>
        <v>79.411764705882348</v>
      </c>
      <c r="R1197" t="b">
        <v>1</v>
      </c>
      <c r="S1197" s="6" t="s">
        <v>8294</v>
      </c>
      <c r="T1197" s="6" t="s">
        <v>8295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tr">
        <f t="shared" si="54"/>
        <v>10000 to 14999</v>
      </c>
      <c r="H1198" t="s">
        <v>8223</v>
      </c>
      <c r="I1198" t="s">
        <v>8245</v>
      </c>
      <c r="J1198">
        <v>1450467539</v>
      </c>
      <c r="K1198" s="8">
        <f t="shared" si="55"/>
        <v>42356.818738425922</v>
      </c>
      <c r="L1198">
        <v>1447875539</v>
      </c>
      <c r="M1198" s="8">
        <f t="shared" si="56"/>
        <v>42326.818738425922</v>
      </c>
      <c r="N1198">
        <v>512</v>
      </c>
      <c r="O1198" t="b">
        <v>0</v>
      </c>
      <c r="P1198" s="7">
        <f>E1198/D1198</f>
        <v>2.6991034482758622</v>
      </c>
      <c r="Q1198" s="6">
        <f>IF(N1198&gt;0,E1198/N1198,0)</f>
        <v>76.439453125</v>
      </c>
      <c r="R1198" t="b">
        <v>1</v>
      </c>
      <c r="S1198" s="6" t="s">
        <v>8294</v>
      </c>
      <c r="T1198" s="6" t="s">
        <v>8295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tr">
        <f t="shared" si="54"/>
        <v>15000 to 19999</v>
      </c>
      <c r="H1199" t="s">
        <v>8222</v>
      </c>
      <c r="I1199" t="s">
        <v>8244</v>
      </c>
      <c r="J1199">
        <v>1465797540</v>
      </c>
      <c r="K1199" s="8">
        <f t="shared" si="55"/>
        <v>42534.249305555553</v>
      </c>
      <c r="L1199">
        <v>1463155034</v>
      </c>
      <c r="M1199" s="8">
        <f t="shared" si="56"/>
        <v>42503.66474537037</v>
      </c>
      <c r="N1199">
        <v>314</v>
      </c>
      <c r="O1199" t="b">
        <v>0</v>
      </c>
      <c r="P1199" s="7">
        <f>E1199/D1199</f>
        <v>2.5329333333333333</v>
      </c>
      <c r="Q1199" s="6">
        <f>IF(N1199&gt;0,E1199/N1199,0)</f>
        <v>121</v>
      </c>
      <c r="R1199" t="b">
        <v>1</v>
      </c>
      <c r="S1199" s="6" t="s">
        <v>8294</v>
      </c>
      <c r="T1199" s="6" t="s">
        <v>8295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tr">
        <f t="shared" si="54"/>
        <v>1000 to 4999</v>
      </c>
      <c r="H1200" t="s">
        <v>8222</v>
      </c>
      <c r="I1200" t="s">
        <v>8244</v>
      </c>
      <c r="J1200">
        <v>1451530800</v>
      </c>
      <c r="K1200" s="8">
        <f t="shared" si="55"/>
        <v>42369.125</v>
      </c>
      <c r="L1200">
        <v>1448463086</v>
      </c>
      <c r="M1200" s="8">
        <f t="shared" si="56"/>
        <v>42333.619050925925</v>
      </c>
      <c r="N1200">
        <v>167</v>
      </c>
      <c r="O1200" t="b">
        <v>0</v>
      </c>
      <c r="P1200" s="7">
        <f>E1200/D1200</f>
        <v>2.6059999999999999</v>
      </c>
      <c r="Q1200" s="6">
        <f>IF(N1200&gt;0,E1200/N1200,0)</f>
        <v>54.616766467065865</v>
      </c>
      <c r="R1200" t="b">
        <v>1</v>
      </c>
      <c r="S1200" s="6" t="s">
        <v>8294</v>
      </c>
      <c r="T1200" s="6" t="s">
        <v>8295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tr">
        <f t="shared" si="54"/>
        <v>1000 to 4999</v>
      </c>
      <c r="H1201" t="s">
        <v>8223</v>
      </c>
      <c r="I1201" t="s">
        <v>8245</v>
      </c>
      <c r="J1201">
        <v>1436380200</v>
      </c>
      <c r="K1201" s="8">
        <f t="shared" si="55"/>
        <v>42193.770833333328</v>
      </c>
      <c r="L1201">
        <v>1433615400</v>
      </c>
      <c r="M1201" s="8">
        <f t="shared" si="56"/>
        <v>42161.770833333328</v>
      </c>
      <c r="N1201">
        <v>9</v>
      </c>
      <c r="O1201" t="b">
        <v>0</v>
      </c>
      <c r="P1201" s="7">
        <f>E1201/D1201</f>
        <v>1.0131677953348381</v>
      </c>
      <c r="Q1201" s="6">
        <f>IF(N1201&gt;0,E1201/N1201,0)</f>
        <v>299.22222222222223</v>
      </c>
      <c r="R1201" t="b">
        <v>1</v>
      </c>
      <c r="S1201" s="6" t="s">
        <v>8294</v>
      </c>
      <c r="T1201" s="6" t="s">
        <v>8295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tr">
        <f t="shared" si="54"/>
        <v>1000 to 4999</v>
      </c>
      <c r="H1202" t="s">
        <v>8222</v>
      </c>
      <c r="I1202" t="s">
        <v>8244</v>
      </c>
      <c r="J1202">
        <v>1429183656</v>
      </c>
      <c r="K1202" s="8">
        <f t="shared" si="55"/>
        <v>42110.477500000001</v>
      </c>
      <c r="L1202">
        <v>1427369256</v>
      </c>
      <c r="M1202" s="8">
        <f t="shared" si="56"/>
        <v>42089.477500000001</v>
      </c>
      <c r="N1202">
        <v>103</v>
      </c>
      <c r="O1202" t="b">
        <v>0</v>
      </c>
      <c r="P1202" s="7">
        <f>E1202/D1202</f>
        <v>1.2560416666666667</v>
      </c>
      <c r="Q1202" s="6">
        <f>IF(N1202&gt;0,E1202/N1202,0)</f>
        <v>58.533980582524272</v>
      </c>
      <c r="R1202" t="b">
        <v>1</v>
      </c>
      <c r="S1202" s="6" t="s">
        <v>8294</v>
      </c>
      <c r="T1202" s="6" t="s">
        <v>8295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tr">
        <f t="shared" si="54"/>
        <v>5000 to 9999</v>
      </c>
      <c r="H1203" t="s">
        <v>8223</v>
      </c>
      <c r="I1203" t="s">
        <v>8245</v>
      </c>
      <c r="J1203">
        <v>1468593246</v>
      </c>
      <c r="K1203" s="8">
        <f t="shared" si="55"/>
        <v>42566.60701388889</v>
      </c>
      <c r="L1203">
        <v>1466001246</v>
      </c>
      <c r="M1203" s="8">
        <f t="shared" si="56"/>
        <v>42536.60701388889</v>
      </c>
      <c r="N1203">
        <v>111</v>
      </c>
      <c r="O1203" t="b">
        <v>0</v>
      </c>
      <c r="P1203" s="7">
        <f>E1203/D1203</f>
        <v>1.0243783333333334</v>
      </c>
      <c r="Q1203" s="6">
        <f>IF(N1203&gt;0,E1203/N1203,0)</f>
        <v>55.371801801801809</v>
      </c>
      <c r="R1203" t="b">
        <v>1</v>
      </c>
      <c r="S1203" s="6" t="s">
        <v>8294</v>
      </c>
      <c r="T1203" s="6" t="s">
        <v>8295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tr">
        <f t="shared" si="54"/>
        <v>25000 to 29999</v>
      </c>
      <c r="H1204" t="s">
        <v>8224</v>
      </c>
      <c r="I1204" t="s">
        <v>8246</v>
      </c>
      <c r="J1204">
        <v>1435388154</v>
      </c>
      <c r="K1204" s="8">
        <f t="shared" si="55"/>
        <v>42182.288819444439</v>
      </c>
      <c r="L1204">
        <v>1432796154</v>
      </c>
      <c r="M1204" s="8">
        <f t="shared" si="56"/>
        <v>42152.288819444439</v>
      </c>
      <c r="N1204">
        <v>271</v>
      </c>
      <c r="O1204" t="b">
        <v>0</v>
      </c>
      <c r="P1204" s="7">
        <f>E1204/D1204</f>
        <v>1.99244</v>
      </c>
      <c r="Q1204" s="6">
        <f>IF(N1204&gt;0,E1204/N1204,0)</f>
        <v>183.80442804428046</v>
      </c>
      <c r="R1204" t="b">
        <v>1</v>
      </c>
      <c r="S1204" s="6" t="s">
        <v>8294</v>
      </c>
      <c r="T1204" s="6" t="s">
        <v>8295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tr">
        <f t="shared" si="54"/>
        <v>15000 to 19999</v>
      </c>
      <c r="H1205" t="s">
        <v>8222</v>
      </c>
      <c r="I1205" t="s">
        <v>8244</v>
      </c>
      <c r="J1205">
        <v>1433083527</v>
      </c>
      <c r="K1205" s="8">
        <f t="shared" si="55"/>
        <v>42155.614895833336</v>
      </c>
      <c r="L1205">
        <v>1430491527</v>
      </c>
      <c r="M1205" s="8">
        <f t="shared" si="56"/>
        <v>42125.614895833336</v>
      </c>
      <c r="N1205">
        <v>101</v>
      </c>
      <c r="O1205" t="b">
        <v>0</v>
      </c>
      <c r="P1205" s="7">
        <f>E1205/D1205</f>
        <v>1.0245398773006136</v>
      </c>
      <c r="Q1205" s="6">
        <f>IF(N1205&gt;0,E1205/N1205,0)</f>
        <v>165.34653465346534</v>
      </c>
      <c r="R1205" t="b">
        <v>1</v>
      </c>
      <c r="S1205" s="6" t="s">
        <v>8294</v>
      </c>
      <c r="T1205" s="6" t="s">
        <v>8295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tr">
        <f t="shared" si="54"/>
        <v>10000 to 14999</v>
      </c>
      <c r="H1206" t="s">
        <v>8222</v>
      </c>
      <c r="I1206" t="s">
        <v>8244</v>
      </c>
      <c r="J1206">
        <v>1449205200</v>
      </c>
      <c r="K1206" s="8">
        <f t="shared" si="55"/>
        <v>42342.208333333328</v>
      </c>
      <c r="L1206">
        <v>1445363833</v>
      </c>
      <c r="M1206" s="8">
        <f t="shared" si="56"/>
        <v>42297.748067129629</v>
      </c>
      <c r="N1206">
        <v>57</v>
      </c>
      <c r="O1206" t="b">
        <v>0</v>
      </c>
      <c r="P1206" s="7">
        <f>E1206/D1206</f>
        <v>1.0294615384615384</v>
      </c>
      <c r="Q1206" s="6">
        <f>IF(N1206&gt;0,E1206/N1206,0)</f>
        <v>234.78947368421052</v>
      </c>
      <c r="R1206" t="b">
        <v>1</v>
      </c>
      <c r="S1206" s="6" t="s">
        <v>8294</v>
      </c>
      <c r="T1206" s="6" t="s">
        <v>8295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tr">
        <f t="shared" si="54"/>
        <v>10000 to 14999</v>
      </c>
      <c r="H1207" t="s">
        <v>8234</v>
      </c>
      <c r="I1207" t="s">
        <v>8247</v>
      </c>
      <c r="J1207">
        <v>1434197351</v>
      </c>
      <c r="K1207" s="8">
        <f t="shared" si="55"/>
        <v>42168.506377314814</v>
      </c>
      <c r="L1207">
        <v>1431605351</v>
      </c>
      <c r="M1207" s="8">
        <f t="shared" si="56"/>
        <v>42138.506377314814</v>
      </c>
      <c r="N1207">
        <v>62</v>
      </c>
      <c r="O1207" t="b">
        <v>0</v>
      </c>
      <c r="P1207" s="7">
        <f>E1207/D1207</f>
        <v>1.0086153846153847</v>
      </c>
      <c r="Q1207" s="6">
        <f>IF(N1207&gt;0,E1207/N1207,0)</f>
        <v>211.48387096774192</v>
      </c>
      <c r="R1207" t="b">
        <v>1</v>
      </c>
      <c r="S1207" s="6" t="s">
        <v>8294</v>
      </c>
      <c r="T1207" s="6" t="s">
        <v>8295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tr">
        <f t="shared" si="54"/>
        <v>Less Than 1000</v>
      </c>
      <c r="H1208" t="s">
        <v>8237</v>
      </c>
      <c r="I1208" t="s">
        <v>8247</v>
      </c>
      <c r="J1208">
        <v>1489238940</v>
      </c>
      <c r="K1208" s="8">
        <f t="shared" si="55"/>
        <v>42805.561805555553</v>
      </c>
      <c r="L1208">
        <v>1486406253</v>
      </c>
      <c r="M1208" s="8">
        <f t="shared" si="56"/>
        <v>42772.776076388895</v>
      </c>
      <c r="N1208">
        <v>32</v>
      </c>
      <c r="O1208" t="b">
        <v>0</v>
      </c>
      <c r="P1208" s="7">
        <f>E1208/D1208</f>
        <v>1.1499999999999999</v>
      </c>
      <c r="Q1208" s="6">
        <f>IF(N1208&gt;0,E1208/N1208,0)</f>
        <v>32.34375</v>
      </c>
      <c r="R1208" t="b">
        <v>1</v>
      </c>
      <c r="S1208" s="6" t="s">
        <v>8294</v>
      </c>
      <c r="T1208" s="6" t="s">
        <v>8295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tr">
        <f t="shared" si="54"/>
        <v>15000 to 19999</v>
      </c>
      <c r="H1209" t="s">
        <v>8235</v>
      </c>
      <c r="I1209" t="s">
        <v>8247</v>
      </c>
      <c r="J1209">
        <v>1459418400</v>
      </c>
      <c r="K1209" s="8">
        <f t="shared" si="55"/>
        <v>42460.416666666672</v>
      </c>
      <c r="L1209">
        <v>1456827573</v>
      </c>
      <c r="M1209" s="8">
        <f t="shared" si="56"/>
        <v>42430.430243055554</v>
      </c>
      <c r="N1209">
        <v>141</v>
      </c>
      <c r="O1209" t="b">
        <v>0</v>
      </c>
      <c r="P1209" s="7">
        <f>E1209/D1209</f>
        <v>1.0416766467065868</v>
      </c>
      <c r="Q1209" s="6">
        <f>IF(N1209&gt;0,E1209/N1209,0)</f>
        <v>123.37588652482269</v>
      </c>
      <c r="R1209" t="b">
        <v>1</v>
      </c>
      <c r="S1209" s="6" t="s">
        <v>8294</v>
      </c>
      <c r="T1209" s="6" t="s">
        <v>8295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tr">
        <f t="shared" si="54"/>
        <v>10000 to 14999</v>
      </c>
      <c r="H1210" t="s">
        <v>8222</v>
      </c>
      <c r="I1210" t="s">
        <v>8244</v>
      </c>
      <c r="J1210">
        <v>1458835264</v>
      </c>
      <c r="K1210" s="8">
        <f t="shared" si="55"/>
        <v>42453.667407407411</v>
      </c>
      <c r="L1210">
        <v>1456246864</v>
      </c>
      <c r="M1210" s="8">
        <f t="shared" si="56"/>
        <v>42423.709074074075</v>
      </c>
      <c r="N1210">
        <v>75</v>
      </c>
      <c r="O1210" t="b">
        <v>0</v>
      </c>
      <c r="P1210" s="7">
        <f>E1210/D1210</f>
        <v>1.5529999999999999</v>
      </c>
      <c r="Q1210" s="6">
        <f>IF(N1210&gt;0,E1210/N1210,0)</f>
        <v>207.06666666666666</v>
      </c>
      <c r="R1210" t="b">
        <v>1</v>
      </c>
      <c r="S1210" s="6" t="s">
        <v>8294</v>
      </c>
      <c r="T1210" s="6" t="s">
        <v>8295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tr">
        <f t="shared" si="54"/>
        <v>5000 to 9999</v>
      </c>
      <c r="H1211" t="s">
        <v>8222</v>
      </c>
      <c r="I1211" t="s">
        <v>8244</v>
      </c>
      <c r="J1211">
        <v>1488053905</v>
      </c>
      <c r="K1211" s="8">
        <f t="shared" si="55"/>
        <v>42791.846122685187</v>
      </c>
      <c r="L1211">
        <v>1485461905</v>
      </c>
      <c r="M1211" s="8">
        <f t="shared" si="56"/>
        <v>42761.846122685187</v>
      </c>
      <c r="N1211">
        <v>46</v>
      </c>
      <c r="O1211" t="b">
        <v>0</v>
      </c>
      <c r="P1211" s="7">
        <f>E1211/D1211</f>
        <v>1.06</v>
      </c>
      <c r="Q1211" s="6">
        <f>IF(N1211&gt;0,E1211/N1211,0)</f>
        <v>138.2608695652174</v>
      </c>
      <c r="R1211" t="b">
        <v>1</v>
      </c>
      <c r="S1211" s="6" t="s">
        <v>8294</v>
      </c>
      <c r="T1211" s="6" t="s">
        <v>8295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tr">
        <f t="shared" si="54"/>
        <v>20000 to 24999</v>
      </c>
      <c r="H1212" t="s">
        <v>8233</v>
      </c>
      <c r="I1212" t="s">
        <v>8253</v>
      </c>
      <c r="J1212">
        <v>1433106000</v>
      </c>
      <c r="K1212" s="8">
        <f t="shared" si="55"/>
        <v>42155.875</v>
      </c>
      <c r="L1212">
        <v>1431124572</v>
      </c>
      <c r="M1212" s="8">
        <f t="shared" si="56"/>
        <v>42132.941805555558</v>
      </c>
      <c r="N1212">
        <v>103</v>
      </c>
      <c r="O1212" t="b">
        <v>0</v>
      </c>
      <c r="P1212" s="7">
        <f>E1212/D1212</f>
        <v>2.5431499999999998</v>
      </c>
      <c r="Q1212" s="6">
        <f>IF(N1212&gt;0,E1212/N1212,0)</f>
        <v>493.81553398058253</v>
      </c>
      <c r="R1212" t="b">
        <v>1</v>
      </c>
      <c r="S1212" s="6" t="s">
        <v>8294</v>
      </c>
      <c r="T1212" s="6" t="s">
        <v>8295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tr">
        <f t="shared" si="54"/>
        <v>Less Than 1000</v>
      </c>
      <c r="H1213" t="s">
        <v>8227</v>
      </c>
      <c r="I1213" t="s">
        <v>8249</v>
      </c>
      <c r="J1213">
        <v>1465505261</v>
      </c>
      <c r="K1213" s="8">
        <f t="shared" si="55"/>
        <v>42530.866446759261</v>
      </c>
      <c r="L1213">
        <v>1464209261</v>
      </c>
      <c r="M1213" s="8">
        <f t="shared" si="56"/>
        <v>42515.866446759261</v>
      </c>
      <c r="N1213">
        <v>6</v>
      </c>
      <c r="O1213" t="b">
        <v>0</v>
      </c>
      <c r="P1213" s="7">
        <f>E1213/D1213</f>
        <v>1.0109999999999999</v>
      </c>
      <c r="Q1213" s="6">
        <f>IF(N1213&gt;0,E1213/N1213,0)</f>
        <v>168.5</v>
      </c>
      <c r="R1213" t="b">
        <v>1</v>
      </c>
      <c r="S1213" s="6" t="s">
        <v>8294</v>
      </c>
      <c r="T1213" s="6" t="s">
        <v>8295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tr">
        <f t="shared" si="54"/>
        <v>1000 to 4999</v>
      </c>
      <c r="H1214" t="s">
        <v>8222</v>
      </c>
      <c r="I1214" t="s">
        <v>8244</v>
      </c>
      <c r="J1214">
        <v>1448586000</v>
      </c>
      <c r="K1214" s="8">
        <f t="shared" si="55"/>
        <v>42335.041666666672</v>
      </c>
      <c r="L1214">
        <v>1447195695</v>
      </c>
      <c r="M1214" s="8">
        <f t="shared" si="56"/>
        <v>42318.950173611112</v>
      </c>
      <c r="N1214">
        <v>83</v>
      </c>
      <c r="O1214" t="b">
        <v>0</v>
      </c>
      <c r="P1214" s="7">
        <f>E1214/D1214</f>
        <v>1.2904</v>
      </c>
      <c r="Q1214" s="6">
        <f>IF(N1214&gt;0,E1214/N1214,0)</f>
        <v>38.867469879518069</v>
      </c>
      <c r="R1214" t="b">
        <v>1</v>
      </c>
      <c r="S1214" s="6" t="s">
        <v>8294</v>
      </c>
      <c r="T1214" s="6" t="s">
        <v>8295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tr">
        <f t="shared" si="54"/>
        <v>5000 to 9999</v>
      </c>
      <c r="H1215" t="s">
        <v>8223</v>
      </c>
      <c r="I1215" t="s">
        <v>8245</v>
      </c>
      <c r="J1215">
        <v>1485886100</v>
      </c>
      <c r="K1215" s="8">
        <f t="shared" si="55"/>
        <v>42766.755787037036</v>
      </c>
      <c r="L1215">
        <v>1482862100</v>
      </c>
      <c r="M1215" s="8">
        <f t="shared" si="56"/>
        <v>42731.755787037036</v>
      </c>
      <c r="N1215">
        <v>108</v>
      </c>
      <c r="O1215" t="b">
        <v>0</v>
      </c>
      <c r="P1215" s="7">
        <f>E1215/D1215</f>
        <v>1.0223076923076924</v>
      </c>
      <c r="Q1215" s="6">
        <f>IF(N1215&gt;0,E1215/N1215,0)</f>
        <v>61.527777777777779</v>
      </c>
      <c r="R1215" t="b">
        <v>1</v>
      </c>
      <c r="S1215" s="6" t="s">
        <v>8294</v>
      </c>
      <c r="T1215" s="6" t="s">
        <v>8295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tr">
        <f t="shared" si="54"/>
        <v>1000 to 4999</v>
      </c>
      <c r="H1216" t="s">
        <v>8222</v>
      </c>
      <c r="I1216" t="s">
        <v>8244</v>
      </c>
      <c r="J1216">
        <v>1433880605</v>
      </c>
      <c r="K1216" s="8">
        <f t="shared" si="55"/>
        <v>42164.840335648143</v>
      </c>
      <c r="L1216">
        <v>1428696605</v>
      </c>
      <c r="M1216" s="8">
        <f t="shared" si="56"/>
        <v>42104.840335648143</v>
      </c>
      <c r="N1216">
        <v>25</v>
      </c>
      <c r="O1216" t="b">
        <v>0</v>
      </c>
      <c r="P1216" s="7">
        <f>E1216/D1216</f>
        <v>1.3180000000000001</v>
      </c>
      <c r="Q1216" s="6">
        <f>IF(N1216&gt;0,E1216/N1216,0)</f>
        <v>105.44</v>
      </c>
      <c r="R1216" t="b">
        <v>1</v>
      </c>
      <c r="S1216" s="6" t="s">
        <v>8294</v>
      </c>
      <c r="T1216" s="6" t="s">
        <v>8295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tr">
        <f t="shared" si="54"/>
        <v>5000 to 9999</v>
      </c>
      <c r="H1217" t="s">
        <v>8222</v>
      </c>
      <c r="I1217" t="s">
        <v>8244</v>
      </c>
      <c r="J1217">
        <v>1401487756</v>
      </c>
      <c r="K1217" s="8">
        <f t="shared" si="55"/>
        <v>41789.923101851848</v>
      </c>
      <c r="L1217">
        <v>1398895756</v>
      </c>
      <c r="M1217" s="8">
        <f t="shared" si="56"/>
        <v>41759.923101851848</v>
      </c>
      <c r="N1217">
        <v>549</v>
      </c>
      <c r="O1217" t="b">
        <v>0</v>
      </c>
      <c r="P1217" s="7">
        <f>E1217/D1217</f>
        <v>7.8608020000000005</v>
      </c>
      <c r="Q1217" s="6">
        <f>IF(N1217&gt;0,E1217/N1217,0)</f>
        <v>71.592003642987251</v>
      </c>
      <c r="R1217" t="b">
        <v>1</v>
      </c>
      <c r="S1217" s="6" t="s">
        <v>8294</v>
      </c>
      <c r="T1217" s="6" t="s">
        <v>8295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tr">
        <f t="shared" si="54"/>
        <v>10000 to 14999</v>
      </c>
      <c r="H1218" t="s">
        <v>8222</v>
      </c>
      <c r="I1218" t="s">
        <v>8244</v>
      </c>
      <c r="J1218">
        <v>1443826980</v>
      </c>
      <c r="K1218" s="8">
        <f t="shared" si="55"/>
        <v>42279.960416666669</v>
      </c>
      <c r="L1218">
        <v>1441032457</v>
      </c>
      <c r="M1218" s="8">
        <f t="shared" si="56"/>
        <v>42247.616400462968</v>
      </c>
      <c r="N1218">
        <v>222</v>
      </c>
      <c r="O1218" t="b">
        <v>0</v>
      </c>
      <c r="P1218" s="7">
        <f>E1218/D1218</f>
        <v>1.4570000000000001</v>
      </c>
      <c r="Q1218" s="6">
        <f>IF(N1218&gt;0,E1218/N1218,0)</f>
        <v>91.882882882882882</v>
      </c>
      <c r="R1218" t="b">
        <v>1</v>
      </c>
      <c r="S1218" s="6" t="s">
        <v>8294</v>
      </c>
      <c r="T1218" s="6" t="s">
        <v>8295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tr">
        <f t="shared" ref="G1219:G1282" si="57">IF(D1219&lt;=1000,"Less Than 1000",IF(D1219&lt;=4999,"1000 to 4999",IF(D1219&lt;=9999,"5000 to 9999",IF(D1219&lt;=14999,"10000 to 14999",IF(D1219&lt;=19999,"15000 to 19999",IF(D1219&lt;=24999,"20000 to 24999",IF(D1219&lt;=29999,"25000 to 29999",IF(D1219&lt;=34999,"30000 to 34999",IF(D1219&lt;=39999,"35000 to 39999",IF(D1219&lt;=44999,"40000 to 44999",IF(D1219&lt;=49999,"45000 to 49999",IF(D1219&gt;=50000,"Not within Scope",9999))))))))))))</f>
        <v>25000 to 29999</v>
      </c>
      <c r="H1219" t="s">
        <v>8222</v>
      </c>
      <c r="I1219" t="s">
        <v>8244</v>
      </c>
      <c r="J1219">
        <v>1468524340</v>
      </c>
      <c r="K1219" s="8">
        <f t="shared" ref="K1219:K1282" si="58">(((J1219/60)/60)/24)+DATE(1970,1,1)</f>
        <v>42565.809490740736</v>
      </c>
      <c r="L1219">
        <v>1465932340</v>
      </c>
      <c r="M1219" s="8">
        <f t="shared" ref="M1219:M1282" si="59">(((L1219/60)/60)/24)+DATE(1970,1,1)</f>
        <v>42535.809490740736</v>
      </c>
      <c r="N1219">
        <v>183</v>
      </c>
      <c r="O1219" t="b">
        <v>0</v>
      </c>
      <c r="P1219" s="7">
        <f>E1219/D1219</f>
        <v>1.026</v>
      </c>
      <c r="Q1219" s="6">
        <f>IF(N1219&gt;0,E1219/N1219,0)</f>
        <v>148.57377049180329</v>
      </c>
      <c r="R1219" t="b">
        <v>1</v>
      </c>
      <c r="S1219" s="6" t="s">
        <v>8294</v>
      </c>
      <c r="T1219" s="6" t="s">
        <v>8295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tr">
        <f t="shared" si="57"/>
        <v>5000 to 9999</v>
      </c>
      <c r="H1220" t="s">
        <v>8222</v>
      </c>
      <c r="I1220" t="s">
        <v>8244</v>
      </c>
      <c r="J1220">
        <v>1446346800</v>
      </c>
      <c r="K1220" s="8">
        <f t="shared" si="58"/>
        <v>42309.125</v>
      </c>
      <c r="L1220">
        <v>1443714800</v>
      </c>
      <c r="M1220" s="8">
        <f t="shared" si="59"/>
        <v>42278.662037037036</v>
      </c>
      <c r="N1220">
        <v>89</v>
      </c>
      <c r="O1220" t="b">
        <v>0</v>
      </c>
      <c r="P1220" s="7">
        <f>E1220/D1220</f>
        <v>1.7227777777777777</v>
      </c>
      <c r="Q1220" s="6">
        <f>IF(N1220&gt;0,E1220/N1220,0)</f>
        <v>174.2134831460674</v>
      </c>
      <c r="R1220" t="b">
        <v>1</v>
      </c>
      <c r="S1220" s="6" t="s">
        <v>8294</v>
      </c>
      <c r="T1220" s="6" t="s">
        <v>8295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tr">
        <f t="shared" si="57"/>
        <v>15000 to 19999</v>
      </c>
      <c r="H1221" t="s">
        <v>8222</v>
      </c>
      <c r="I1221" t="s">
        <v>8244</v>
      </c>
      <c r="J1221">
        <v>1476961513</v>
      </c>
      <c r="K1221" s="8">
        <f t="shared" si="58"/>
        <v>42663.461956018517</v>
      </c>
      <c r="L1221">
        <v>1474369513</v>
      </c>
      <c r="M1221" s="8">
        <f t="shared" si="59"/>
        <v>42633.461956018517</v>
      </c>
      <c r="N1221">
        <v>253</v>
      </c>
      <c r="O1221" t="b">
        <v>0</v>
      </c>
      <c r="P1221" s="7">
        <f>E1221/D1221</f>
        <v>1.5916819571865444</v>
      </c>
      <c r="Q1221" s="6">
        <f>IF(N1221&gt;0,E1221/N1221,0)</f>
        <v>102.86166007905139</v>
      </c>
      <c r="R1221" t="b">
        <v>1</v>
      </c>
      <c r="S1221" s="6" t="s">
        <v>8294</v>
      </c>
      <c r="T1221" s="6" t="s">
        <v>8295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tr">
        <f t="shared" si="57"/>
        <v>15000 to 19999</v>
      </c>
      <c r="H1222" t="s">
        <v>8234</v>
      </c>
      <c r="I1222" t="s">
        <v>8247</v>
      </c>
      <c r="J1222">
        <v>1440515112</v>
      </c>
      <c r="K1222" s="8">
        <f t="shared" si="58"/>
        <v>42241.628611111111</v>
      </c>
      <c r="L1222">
        <v>1437923112</v>
      </c>
      <c r="M1222" s="8">
        <f t="shared" si="59"/>
        <v>42211.628611111111</v>
      </c>
      <c r="N1222">
        <v>140</v>
      </c>
      <c r="O1222" t="b">
        <v>0</v>
      </c>
      <c r="P1222" s="7">
        <f>E1222/D1222</f>
        <v>1.0376666666666667</v>
      </c>
      <c r="Q1222" s="6">
        <f>IF(N1222&gt;0,E1222/N1222,0)</f>
        <v>111.17857142857143</v>
      </c>
      <c r="R1222" t="b">
        <v>1</v>
      </c>
      <c r="S1222" s="6" t="s">
        <v>8294</v>
      </c>
      <c r="T1222" s="6" t="s">
        <v>8295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tr">
        <f t="shared" si="57"/>
        <v>1000 to 4999</v>
      </c>
      <c r="H1223" t="s">
        <v>8223</v>
      </c>
      <c r="I1223" t="s">
        <v>8245</v>
      </c>
      <c r="J1223">
        <v>1480809600</v>
      </c>
      <c r="K1223" s="8">
        <f t="shared" si="58"/>
        <v>42708</v>
      </c>
      <c r="L1223">
        <v>1478431488</v>
      </c>
      <c r="M1223" s="8">
        <f t="shared" si="59"/>
        <v>42680.47555555556</v>
      </c>
      <c r="N1223">
        <v>103</v>
      </c>
      <c r="O1223" t="b">
        <v>0</v>
      </c>
      <c r="P1223" s="7">
        <f>E1223/D1223</f>
        <v>1.1140954545454547</v>
      </c>
      <c r="Q1223" s="6">
        <f>IF(N1223&gt;0,E1223/N1223,0)</f>
        <v>23.796213592233013</v>
      </c>
      <c r="R1223" t="b">
        <v>1</v>
      </c>
      <c r="S1223" s="6" t="s">
        <v>8294</v>
      </c>
      <c r="T1223" s="6" t="s">
        <v>8295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tr">
        <f t="shared" si="57"/>
        <v>1000 to 4999</v>
      </c>
      <c r="H1224" t="s">
        <v>8227</v>
      </c>
      <c r="I1224" t="s">
        <v>8249</v>
      </c>
      <c r="J1224">
        <v>1459483200</v>
      </c>
      <c r="K1224" s="8">
        <f t="shared" si="58"/>
        <v>42461.166666666672</v>
      </c>
      <c r="L1224">
        <v>1456852647</v>
      </c>
      <c r="M1224" s="8">
        <f t="shared" si="59"/>
        <v>42430.720451388886</v>
      </c>
      <c r="N1224">
        <v>138</v>
      </c>
      <c r="O1224" t="b">
        <v>0</v>
      </c>
      <c r="P1224" s="7">
        <f>E1224/D1224</f>
        <v>2.80375</v>
      </c>
      <c r="Q1224" s="6">
        <f>IF(N1224&gt;0,E1224/N1224,0)</f>
        <v>81.268115942028984</v>
      </c>
      <c r="R1224" t="b">
        <v>1</v>
      </c>
      <c r="S1224" s="6" t="s">
        <v>8294</v>
      </c>
      <c r="T1224" s="6" t="s">
        <v>8295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tr">
        <f t="shared" si="57"/>
        <v>15000 to 19999</v>
      </c>
      <c r="H1225" t="s">
        <v>8222</v>
      </c>
      <c r="I1225" t="s">
        <v>8244</v>
      </c>
      <c r="J1225">
        <v>1478754909</v>
      </c>
      <c r="K1225" s="8">
        <f t="shared" si="58"/>
        <v>42684.218854166669</v>
      </c>
      <c r="L1225">
        <v>1476159309</v>
      </c>
      <c r="M1225" s="8">
        <f t="shared" si="59"/>
        <v>42654.177187499998</v>
      </c>
      <c r="N1225">
        <v>191</v>
      </c>
      <c r="O1225" t="b">
        <v>0</v>
      </c>
      <c r="P1225" s="7">
        <f>E1225/D1225</f>
        <v>1.1210606060606061</v>
      </c>
      <c r="Q1225" s="6">
        <f>IF(N1225&gt;0,E1225/N1225,0)</f>
        <v>116.21465968586388</v>
      </c>
      <c r="R1225" t="b">
        <v>1</v>
      </c>
      <c r="S1225" s="6" t="s">
        <v>8294</v>
      </c>
      <c r="T1225" s="6" t="s">
        <v>8295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8263</v>
      </c>
      <c r="G1226" t="str">
        <f t="shared" si="57"/>
        <v>15000 to 19999</v>
      </c>
      <c r="H1226" t="s">
        <v>8222</v>
      </c>
      <c r="I1226" t="s">
        <v>8244</v>
      </c>
      <c r="J1226">
        <v>1402060302</v>
      </c>
      <c r="K1226" s="8">
        <f t="shared" si="58"/>
        <v>41796.549791666665</v>
      </c>
      <c r="L1226">
        <v>1396876302</v>
      </c>
      <c r="M1226" s="8">
        <f t="shared" si="59"/>
        <v>41736.549791666665</v>
      </c>
      <c r="N1226">
        <v>18</v>
      </c>
      <c r="O1226" t="b">
        <v>0</v>
      </c>
      <c r="P1226" s="7">
        <f>E1226/D1226</f>
        <v>7.0666666666666669E-2</v>
      </c>
      <c r="Q1226" s="6">
        <f>IF(N1226&gt;0,E1226/N1226,0)</f>
        <v>58.888888888888886</v>
      </c>
      <c r="R1226" t="b">
        <v>0</v>
      </c>
      <c r="S1226" s="6" t="s">
        <v>8281</v>
      </c>
      <c r="T1226" s="6" t="s">
        <v>8296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8263</v>
      </c>
      <c r="G1227" t="str">
        <f t="shared" si="57"/>
        <v>1000 to 4999</v>
      </c>
      <c r="H1227" t="s">
        <v>8222</v>
      </c>
      <c r="I1227" t="s">
        <v>8244</v>
      </c>
      <c r="J1227">
        <v>1382478278</v>
      </c>
      <c r="K1227" s="8">
        <f t="shared" si="58"/>
        <v>41569.905995370369</v>
      </c>
      <c r="L1227">
        <v>1377294278</v>
      </c>
      <c r="M1227" s="8">
        <f t="shared" si="59"/>
        <v>41509.905995370369</v>
      </c>
      <c r="N1227">
        <v>3</v>
      </c>
      <c r="O1227" t="b">
        <v>0</v>
      </c>
      <c r="P1227" s="7">
        <f>E1227/D1227</f>
        <v>4.3999999999999997E-2</v>
      </c>
      <c r="Q1227" s="6">
        <f>IF(N1227&gt;0,E1227/N1227,0)</f>
        <v>44</v>
      </c>
      <c r="R1227" t="b">
        <v>0</v>
      </c>
      <c r="S1227" s="6" t="s">
        <v>8281</v>
      </c>
      <c r="T1227" s="6" t="s">
        <v>8296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8263</v>
      </c>
      <c r="G1228" t="str">
        <f t="shared" si="57"/>
        <v>Not within Scope</v>
      </c>
      <c r="H1228" t="s">
        <v>8222</v>
      </c>
      <c r="I1228" t="s">
        <v>8244</v>
      </c>
      <c r="J1228">
        <v>1398042000</v>
      </c>
      <c r="K1228" s="8">
        <f t="shared" si="58"/>
        <v>41750.041666666664</v>
      </c>
      <c r="L1228">
        <v>1395089981</v>
      </c>
      <c r="M1228" s="8">
        <f t="shared" si="59"/>
        <v>41715.874780092592</v>
      </c>
      <c r="N1228">
        <v>40</v>
      </c>
      <c r="O1228" t="b">
        <v>0</v>
      </c>
      <c r="P1228" s="7">
        <f>E1228/D1228</f>
        <v>3.8739999999999997E-2</v>
      </c>
      <c r="Q1228" s="6">
        <f>IF(N1228&gt;0,E1228/N1228,0)</f>
        <v>48.424999999999997</v>
      </c>
      <c r="R1228" t="b">
        <v>0</v>
      </c>
      <c r="S1228" s="6" t="s">
        <v>8281</v>
      </c>
      <c r="T1228" s="6" t="s">
        <v>8296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8263</v>
      </c>
      <c r="G1229" t="str">
        <f t="shared" si="57"/>
        <v>1000 to 4999</v>
      </c>
      <c r="H1229" t="s">
        <v>8222</v>
      </c>
      <c r="I1229" t="s">
        <v>8244</v>
      </c>
      <c r="J1229">
        <v>1407394800</v>
      </c>
      <c r="K1229" s="8">
        <f t="shared" si="58"/>
        <v>41858.291666666664</v>
      </c>
      <c r="L1229">
        <v>1404770616</v>
      </c>
      <c r="M1229" s="8">
        <f t="shared" si="59"/>
        <v>41827.919166666667</v>
      </c>
      <c r="N1229">
        <v>0</v>
      </c>
      <c r="O1229" t="b">
        <v>0</v>
      </c>
      <c r="P1229" s="7">
        <f>E1229/D1229</f>
        <v>0</v>
      </c>
      <c r="Q1229" s="6">
        <f>IF(N1229&gt;0,E1229/N1229,0)</f>
        <v>0</v>
      </c>
      <c r="R1229" t="b">
        <v>0</v>
      </c>
      <c r="S1229" s="6" t="s">
        <v>8281</v>
      </c>
      <c r="T1229" s="6" t="s">
        <v>8296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8263</v>
      </c>
      <c r="G1230" t="str">
        <f t="shared" si="57"/>
        <v>5000 to 9999</v>
      </c>
      <c r="H1230" t="s">
        <v>8222</v>
      </c>
      <c r="I1230" t="s">
        <v>8244</v>
      </c>
      <c r="J1230">
        <v>1317231008</v>
      </c>
      <c r="K1230" s="8">
        <f t="shared" si="58"/>
        <v>40814.729259259257</v>
      </c>
      <c r="L1230">
        <v>1312047008</v>
      </c>
      <c r="M1230" s="8">
        <f t="shared" si="59"/>
        <v>40754.729259259257</v>
      </c>
      <c r="N1230">
        <v>24</v>
      </c>
      <c r="O1230" t="b">
        <v>0</v>
      </c>
      <c r="P1230" s="7">
        <f>E1230/D1230</f>
        <v>0.29299999999999998</v>
      </c>
      <c r="Q1230" s="6">
        <f>IF(N1230&gt;0,E1230/N1230,0)</f>
        <v>61.041666666666664</v>
      </c>
      <c r="R1230" t="b">
        <v>0</v>
      </c>
      <c r="S1230" s="6" t="s">
        <v>8281</v>
      </c>
      <c r="T1230" s="6" t="s">
        <v>8296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8263</v>
      </c>
      <c r="G1231" t="str">
        <f t="shared" si="57"/>
        <v>1000 to 4999</v>
      </c>
      <c r="H1231" t="s">
        <v>8222</v>
      </c>
      <c r="I1231" t="s">
        <v>8244</v>
      </c>
      <c r="J1231">
        <v>1334592000</v>
      </c>
      <c r="K1231" s="8">
        <f t="shared" si="58"/>
        <v>41015.666666666664</v>
      </c>
      <c r="L1231">
        <v>1331982127</v>
      </c>
      <c r="M1231" s="8">
        <f t="shared" si="59"/>
        <v>40985.459803240738</v>
      </c>
      <c r="N1231">
        <v>1</v>
      </c>
      <c r="O1231" t="b">
        <v>0</v>
      </c>
      <c r="P1231" s="7">
        <f>E1231/D1231</f>
        <v>9.0909090909090905E-3</v>
      </c>
      <c r="Q1231" s="6">
        <f>IF(N1231&gt;0,E1231/N1231,0)</f>
        <v>25</v>
      </c>
      <c r="R1231" t="b">
        <v>0</v>
      </c>
      <c r="S1231" s="6" t="s">
        <v>8281</v>
      </c>
      <c r="T1231" s="6" t="s">
        <v>8296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8263</v>
      </c>
      <c r="G1232" t="str">
        <f t="shared" si="57"/>
        <v>Not within Scope</v>
      </c>
      <c r="H1232" t="s">
        <v>8222</v>
      </c>
      <c r="I1232" t="s">
        <v>8244</v>
      </c>
      <c r="J1232">
        <v>1298589630</v>
      </c>
      <c r="K1232" s="8">
        <f t="shared" si="58"/>
        <v>40598.972569444442</v>
      </c>
      <c r="L1232">
        <v>1295997630</v>
      </c>
      <c r="M1232" s="8">
        <f t="shared" si="59"/>
        <v>40568.972569444442</v>
      </c>
      <c r="N1232">
        <v>0</v>
      </c>
      <c r="O1232" t="b">
        <v>0</v>
      </c>
      <c r="P1232" s="7">
        <f>E1232/D1232</f>
        <v>0</v>
      </c>
      <c r="Q1232" s="6">
        <f>IF(N1232&gt;0,E1232/N1232,0)</f>
        <v>0</v>
      </c>
      <c r="R1232" t="b">
        <v>0</v>
      </c>
      <c r="S1232" s="6" t="s">
        <v>8281</v>
      </c>
      <c r="T1232" s="6" t="s">
        <v>8296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8263</v>
      </c>
      <c r="G1233" t="str">
        <f t="shared" si="57"/>
        <v>5000 to 9999</v>
      </c>
      <c r="H1233" t="s">
        <v>8222</v>
      </c>
      <c r="I1233" t="s">
        <v>8244</v>
      </c>
      <c r="J1233">
        <v>1440723600</v>
      </c>
      <c r="K1233" s="8">
        <f t="shared" si="58"/>
        <v>42244.041666666672</v>
      </c>
      <c r="L1233">
        <v>1436394968</v>
      </c>
      <c r="M1233" s="8">
        <f t="shared" si="59"/>
        <v>42193.941759259258</v>
      </c>
      <c r="N1233">
        <v>0</v>
      </c>
      <c r="O1233" t="b">
        <v>0</v>
      </c>
      <c r="P1233" s="7">
        <f>E1233/D1233</f>
        <v>0</v>
      </c>
      <c r="Q1233" s="6">
        <f>IF(N1233&gt;0,E1233/N1233,0)</f>
        <v>0</v>
      </c>
      <c r="R1233" t="b">
        <v>0</v>
      </c>
      <c r="S1233" s="6" t="s">
        <v>8281</v>
      </c>
      <c r="T1233" s="6" t="s">
        <v>8296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8263</v>
      </c>
      <c r="G1234" t="str">
        <f t="shared" si="57"/>
        <v>5000 to 9999</v>
      </c>
      <c r="H1234" t="s">
        <v>8222</v>
      </c>
      <c r="I1234" t="s">
        <v>8244</v>
      </c>
      <c r="J1234">
        <v>1381090870</v>
      </c>
      <c r="K1234" s="8">
        <f t="shared" si="58"/>
        <v>41553.848032407412</v>
      </c>
      <c r="L1234">
        <v>1377030070</v>
      </c>
      <c r="M1234" s="8">
        <f t="shared" si="59"/>
        <v>41506.848032407412</v>
      </c>
      <c r="N1234">
        <v>1</v>
      </c>
      <c r="O1234" t="b">
        <v>0</v>
      </c>
      <c r="P1234" s="7">
        <f>E1234/D1234</f>
        <v>8.0000000000000002E-3</v>
      </c>
      <c r="Q1234" s="6">
        <f>IF(N1234&gt;0,E1234/N1234,0)</f>
        <v>40</v>
      </c>
      <c r="R1234" t="b">
        <v>0</v>
      </c>
      <c r="S1234" s="6" t="s">
        <v>8281</v>
      </c>
      <c r="T1234" s="6" t="s">
        <v>8296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8263</v>
      </c>
      <c r="G1235" t="str">
        <f t="shared" si="57"/>
        <v>Less Than 1000</v>
      </c>
      <c r="H1235" t="s">
        <v>8222</v>
      </c>
      <c r="I1235" t="s">
        <v>8244</v>
      </c>
      <c r="J1235">
        <v>1329864374</v>
      </c>
      <c r="K1235" s="8">
        <f t="shared" si="58"/>
        <v>40960.948773148149</v>
      </c>
      <c r="L1235">
        <v>1328049974</v>
      </c>
      <c r="M1235" s="8">
        <f t="shared" si="59"/>
        <v>40939.948773148149</v>
      </c>
      <c r="N1235">
        <v>6</v>
      </c>
      <c r="O1235" t="b">
        <v>0</v>
      </c>
      <c r="P1235" s="7">
        <f>E1235/D1235</f>
        <v>0.11600000000000001</v>
      </c>
      <c r="Q1235" s="6">
        <f>IF(N1235&gt;0,E1235/N1235,0)</f>
        <v>19.333333333333332</v>
      </c>
      <c r="R1235" t="b">
        <v>0</v>
      </c>
      <c r="S1235" s="6" t="s">
        <v>8281</v>
      </c>
      <c r="T1235" s="6" t="s">
        <v>8296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8263</v>
      </c>
      <c r="G1236" t="str">
        <f t="shared" si="57"/>
        <v>Not within Scope</v>
      </c>
      <c r="H1236" t="s">
        <v>8223</v>
      </c>
      <c r="I1236" t="s">
        <v>8245</v>
      </c>
      <c r="J1236">
        <v>1422903342</v>
      </c>
      <c r="K1236" s="8">
        <f t="shared" si="58"/>
        <v>42037.788680555561</v>
      </c>
      <c r="L1236">
        <v>1420311342</v>
      </c>
      <c r="M1236" s="8">
        <f t="shared" si="59"/>
        <v>42007.788680555561</v>
      </c>
      <c r="N1236">
        <v>0</v>
      </c>
      <c r="O1236" t="b">
        <v>0</v>
      </c>
      <c r="P1236" s="7">
        <f>E1236/D1236</f>
        <v>0</v>
      </c>
      <c r="Q1236" s="6">
        <f>IF(N1236&gt;0,E1236/N1236,0)</f>
        <v>0</v>
      </c>
      <c r="R1236" t="b">
        <v>0</v>
      </c>
      <c r="S1236" s="6" t="s">
        <v>8281</v>
      </c>
      <c r="T1236" s="6" t="s">
        <v>8296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8263</v>
      </c>
      <c r="G1237" t="str">
        <f t="shared" si="57"/>
        <v>5000 to 9999</v>
      </c>
      <c r="H1237" t="s">
        <v>8222</v>
      </c>
      <c r="I1237" t="s">
        <v>8244</v>
      </c>
      <c r="J1237">
        <v>1387077299</v>
      </c>
      <c r="K1237" s="8">
        <f t="shared" si="58"/>
        <v>41623.135405092595</v>
      </c>
      <c r="L1237">
        <v>1383621299</v>
      </c>
      <c r="M1237" s="8">
        <f t="shared" si="59"/>
        <v>41583.135405092595</v>
      </c>
      <c r="N1237">
        <v>6</v>
      </c>
      <c r="O1237" t="b">
        <v>0</v>
      </c>
      <c r="P1237" s="7">
        <f>E1237/D1237</f>
        <v>2.787363950092912E-2</v>
      </c>
      <c r="Q1237" s="6">
        <f>IF(N1237&gt;0,E1237/N1237,0)</f>
        <v>35</v>
      </c>
      <c r="R1237" t="b">
        <v>0</v>
      </c>
      <c r="S1237" s="6" t="s">
        <v>8281</v>
      </c>
      <c r="T1237" s="6" t="s">
        <v>8296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8263</v>
      </c>
      <c r="G1238" t="str">
        <f t="shared" si="57"/>
        <v>1000 to 4999</v>
      </c>
      <c r="H1238" t="s">
        <v>8222</v>
      </c>
      <c r="I1238" t="s">
        <v>8244</v>
      </c>
      <c r="J1238">
        <v>1343491200</v>
      </c>
      <c r="K1238" s="8">
        <f t="shared" si="58"/>
        <v>41118.666666666664</v>
      </c>
      <c r="L1238">
        <v>1342801164</v>
      </c>
      <c r="M1238" s="8">
        <f t="shared" si="59"/>
        <v>41110.680138888885</v>
      </c>
      <c r="N1238">
        <v>0</v>
      </c>
      <c r="O1238" t="b">
        <v>0</v>
      </c>
      <c r="P1238" s="7">
        <f>E1238/D1238</f>
        <v>0</v>
      </c>
      <c r="Q1238" s="6">
        <f>IF(N1238&gt;0,E1238/N1238,0)</f>
        <v>0</v>
      </c>
      <c r="R1238" t="b">
        <v>0</v>
      </c>
      <c r="S1238" s="6" t="s">
        <v>8281</v>
      </c>
      <c r="T1238" s="6" t="s">
        <v>8296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8263</v>
      </c>
      <c r="G1239" t="str">
        <f t="shared" si="57"/>
        <v>25000 to 29999</v>
      </c>
      <c r="H1239" t="s">
        <v>8222</v>
      </c>
      <c r="I1239" t="s">
        <v>8244</v>
      </c>
      <c r="J1239">
        <v>1345790865</v>
      </c>
      <c r="K1239" s="8">
        <f t="shared" si="58"/>
        <v>41145.283159722225</v>
      </c>
      <c r="L1239">
        <v>1344062865</v>
      </c>
      <c r="M1239" s="8">
        <f t="shared" si="59"/>
        <v>41125.283159722225</v>
      </c>
      <c r="N1239">
        <v>0</v>
      </c>
      <c r="O1239" t="b">
        <v>0</v>
      </c>
      <c r="P1239" s="7">
        <f>E1239/D1239</f>
        <v>0</v>
      </c>
      <c r="Q1239" s="6">
        <f>IF(N1239&gt;0,E1239/N1239,0)</f>
        <v>0</v>
      </c>
      <c r="R1239" t="b">
        <v>0</v>
      </c>
      <c r="S1239" s="6" t="s">
        <v>8281</v>
      </c>
      <c r="T1239" s="6" t="s">
        <v>8296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8263</v>
      </c>
      <c r="G1240" t="str">
        <f t="shared" si="57"/>
        <v>Less Than 1000</v>
      </c>
      <c r="H1240" t="s">
        <v>8222</v>
      </c>
      <c r="I1240" t="s">
        <v>8244</v>
      </c>
      <c r="J1240">
        <v>1312641536</v>
      </c>
      <c r="K1240" s="8">
        <f t="shared" si="58"/>
        <v>40761.61037037037</v>
      </c>
      <c r="L1240">
        <v>1310049536</v>
      </c>
      <c r="M1240" s="8">
        <f t="shared" si="59"/>
        <v>40731.61037037037</v>
      </c>
      <c r="N1240">
        <v>3</v>
      </c>
      <c r="O1240" t="b">
        <v>0</v>
      </c>
      <c r="P1240" s="7">
        <f>E1240/D1240</f>
        <v>0.17799999999999999</v>
      </c>
      <c r="Q1240" s="6">
        <f>IF(N1240&gt;0,E1240/N1240,0)</f>
        <v>59.333333333333336</v>
      </c>
      <c r="R1240" t="b">
        <v>0</v>
      </c>
      <c r="S1240" s="6" t="s">
        <v>8281</v>
      </c>
      <c r="T1240" s="6" t="s">
        <v>8296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8263</v>
      </c>
      <c r="G1241" t="str">
        <f t="shared" si="57"/>
        <v>1000 to 4999</v>
      </c>
      <c r="H1241" t="s">
        <v>8222</v>
      </c>
      <c r="I1241" t="s">
        <v>8244</v>
      </c>
      <c r="J1241">
        <v>1325804767</v>
      </c>
      <c r="K1241" s="8">
        <f t="shared" si="58"/>
        <v>40913.962581018517</v>
      </c>
      <c r="L1241">
        <v>1323212767</v>
      </c>
      <c r="M1241" s="8">
        <f t="shared" si="59"/>
        <v>40883.962581018517</v>
      </c>
      <c r="N1241">
        <v>0</v>
      </c>
      <c r="O1241" t="b">
        <v>0</v>
      </c>
      <c r="P1241" s="7">
        <f>E1241/D1241</f>
        <v>0</v>
      </c>
      <c r="Q1241" s="6">
        <f>IF(N1241&gt;0,E1241/N1241,0)</f>
        <v>0</v>
      </c>
      <c r="R1241" t="b">
        <v>0</v>
      </c>
      <c r="S1241" s="6" t="s">
        <v>8281</v>
      </c>
      <c r="T1241" s="6" t="s">
        <v>8296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8263</v>
      </c>
      <c r="G1242" t="str">
        <f t="shared" si="57"/>
        <v>5000 to 9999</v>
      </c>
      <c r="H1242" t="s">
        <v>8222</v>
      </c>
      <c r="I1242" t="s">
        <v>8244</v>
      </c>
      <c r="J1242">
        <v>1373665860</v>
      </c>
      <c r="K1242" s="8">
        <f t="shared" si="58"/>
        <v>41467.910416666666</v>
      </c>
      <c r="L1242">
        <v>1368579457</v>
      </c>
      <c r="M1242" s="8">
        <f t="shared" si="59"/>
        <v>41409.040011574078</v>
      </c>
      <c r="N1242">
        <v>8</v>
      </c>
      <c r="O1242" t="b">
        <v>0</v>
      </c>
      <c r="P1242" s="7">
        <f>E1242/D1242</f>
        <v>3.0124999999999999E-2</v>
      </c>
      <c r="Q1242" s="6">
        <f>IF(N1242&gt;0,E1242/N1242,0)</f>
        <v>30.125</v>
      </c>
      <c r="R1242" t="b">
        <v>0</v>
      </c>
      <c r="S1242" s="6" t="s">
        <v>8281</v>
      </c>
      <c r="T1242" s="6" t="s">
        <v>8296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8263</v>
      </c>
      <c r="G1243" t="str">
        <f t="shared" si="57"/>
        <v>5000 to 9999</v>
      </c>
      <c r="H1243" t="s">
        <v>8222</v>
      </c>
      <c r="I1243" t="s">
        <v>8244</v>
      </c>
      <c r="J1243">
        <v>1414994340</v>
      </c>
      <c r="K1243" s="8">
        <f t="shared" si="58"/>
        <v>41946.249305555553</v>
      </c>
      <c r="L1243">
        <v>1413057980</v>
      </c>
      <c r="M1243" s="8">
        <f t="shared" si="59"/>
        <v>41923.837731481479</v>
      </c>
      <c r="N1243">
        <v>34</v>
      </c>
      <c r="O1243" t="b">
        <v>0</v>
      </c>
      <c r="P1243" s="7">
        <f>E1243/D1243</f>
        <v>0.50739999999999996</v>
      </c>
      <c r="Q1243" s="6">
        <f>IF(N1243&gt;0,E1243/N1243,0)</f>
        <v>74.617647058823536</v>
      </c>
      <c r="R1243" t="b">
        <v>0</v>
      </c>
      <c r="S1243" s="6" t="s">
        <v>8281</v>
      </c>
      <c r="T1243" s="6" t="s">
        <v>8296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8263</v>
      </c>
      <c r="G1244" t="str">
        <f t="shared" si="57"/>
        <v>Less Than 1000</v>
      </c>
      <c r="H1244" t="s">
        <v>8222</v>
      </c>
      <c r="I1244" t="s">
        <v>8244</v>
      </c>
      <c r="J1244">
        <v>1315747080</v>
      </c>
      <c r="K1244" s="8">
        <f t="shared" si="58"/>
        <v>40797.554166666669</v>
      </c>
      <c r="L1244">
        <v>1314417502</v>
      </c>
      <c r="M1244" s="8">
        <f t="shared" si="59"/>
        <v>40782.165532407409</v>
      </c>
      <c r="N1244">
        <v>1</v>
      </c>
      <c r="O1244" t="b">
        <v>0</v>
      </c>
      <c r="P1244" s="7">
        <f>E1244/D1244</f>
        <v>5.4884742041712408E-3</v>
      </c>
      <c r="Q1244" s="6">
        <f>IF(N1244&gt;0,E1244/N1244,0)</f>
        <v>5</v>
      </c>
      <c r="R1244" t="b">
        <v>0</v>
      </c>
      <c r="S1244" s="6" t="s">
        <v>8281</v>
      </c>
      <c r="T1244" s="6" t="s">
        <v>8296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8263</v>
      </c>
      <c r="G1245" t="str">
        <f t="shared" si="57"/>
        <v>10000 to 14999</v>
      </c>
      <c r="H1245" t="s">
        <v>8222</v>
      </c>
      <c r="I1245" t="s">
        <v>8244</v>
      </c>
      <c r="J1245">
        <v>1310158800</v>
      </c>
      <c r="K1245" s="8">
        <f t="shared" si="58"/>
        <v>40732.875</v>
      </c>
      <c r="L1245">
        <v>1304888771</v>
      </c>
      <c r="M1245" s="8">
        <f t="shared" si="59"/>
        <v>40671.879293981481</v>
      </c>
      <c r="N1245">
        <v>38</v>
      </c>
      <c r="O1245" t="b">
        <v>0</v>
      </c>
      <c r="P1245" s="7">
        <f>E1245/D1245</f>
        <v>0.14091666666666666</v>
      </c>
      <c r="Q1245" s="6">
        <f>IF(N1245&gt;0,E1245/N1245,0)</f>
        <v>44.5</v>
      </c>
      <c r="R1245" t="b">
        <v>0</v>
      </c>
      <c r="S1245" s="6" t="s">
        <v>8281</v>
      </c>
      <c r="T1245" s="6" t="s">
        <v>8296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tr">
        <f t="shared" si="57"/>
        <v>1000 to 4999</v>
      </c>
      <c r="H1246" t="s">
        <v>8222</v>
      </c>
      <c r="I1246" t="s">
        <v>8244</v>
      </c>
      <c r="J1246">
        <v>1366664400</v>
      </c>
      <c r="K1246" s="8">
        <f t="shared" si="58"/>
        <v>41386.875</v>
      </c>
      <c r="L1246">
        <v>1363981723</v>
      </c>
      <c r="M1246" s="8">
        <f t="shared" si="59"/>
        <v>41355.825497685182</v>
      </c>
      <c r="N1246">
        <v>45</v>
      </c>
      <c r="O1246" t="b">
        <v>1</v>
      </c>
      <c r="P1246" s="7">
        <f>E1246/D1246</f>
        <v>1.038</v>
      </c>
      <c r="Q1246" s="6">
        <f>IF(N1246&gt;0,E1246/N1246,0)</f>
        <v>46.133333333333333</v>
      </c>
      <c r="R1246" t="b">
        <v>1</v>
      </c>
      <c r="S1246" s="6" t="s">
        <v>8281</v>
      </c>
      <c r="T1246" s="6" t="s">
        <v>8282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tr">
        <f t="shared" si="57"/>
        <v>1000 to 4999</v>
      </c>
      <c r="H1247" t="s">
        <v>8222</v>
      </c>
      <c r="I1247" t="s">
        <v>8244</v>
      </c>
      <c r="J1247">
        <v>1402755834</v>
      </c>
      <c r="K1247" s="8">
        <f t="shared" si="58"/>
        <v>41804.599930555552</v>
      </c>
      <c r="L1247">
        <v>1400163834</v>
      </c>
      <c r="M1247" s="8">
        <f t="shared" si="59"/>
        <v>41774.599930555552</v>
      </c>
      <c r="N1247">
        <v>17</v>
      </c>
      <c r="O1247" t="b">
        <v>1</v>
      </c>
      <c r="P1247" s="7">
        <f>E1247/D1247</f>
        <v>1.2024999999999999</v>
      </c>
      <c r="Q1247" s="6">
        <f>IF(N1247&gt;0,E1247/N1247,0)</f>
        <v>141.47058823529412</v>
      </c>
      <c r="R1247" t="b">
        <v>1</v>
      </c>
      <c r="S1247" s="6" t="s">
        <v>8281</v>
      </c>
      <c r="T1247" s="6" t="s">
        <v>8282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tr">
        <f t="shared" si="57"/>
        <v>1000 to 4999</v>
      </c>
      <c r="H1248" t="s">
        <v>8222</v>
      </c>
      <c r="I1248" t="s">
        <v>8244</v>
      </c>
      <c r="J1248">
        <v>1323136949</v>
      </c>
      <c r="K1248" s="8">
        <f t="shared" si="58"/>
        <v>40883.085057870368</v>
      </c>
      <c r="L1248">
        <v>1319245349</v>
      </c>
      <c r="M1248" s="8">
        <f t="shared" si="59"/>
        <v>40838.043391203704</v>
      </c>
      <c r="N1248">
        <v>31</v>
      </c>
      <c r="O1248" t="b">
        <v>1</v>
      </c>
      <c r="P1248" s="7">
        <f>E1248/D1248</f>
        <v>1.17</v>
      </c>
      <c r="Q1248" s="6">
        <f>IF(N1248&gt;0,E1248/N1248,0)</f>
        <v>75.483870967741936</v>
      </c>
      <c r="R1248" t="b">
        <v>1</v>
      </c>
      <c r="S1248" s="6" t="s">
        <v>8281</v>
      </c>
      <c r="T1248" s="6" t="s">
        <v>8282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tr">
        <f t="shared" si="57"/>
        <v>1000 to 4999</v>
      </c>
      <c r="H1249" t="s">
        <v>8222</v>
      </c>
      <c r="I1249" t="s">
        <v>8244</v>
      </c>
      <c r="J1249">
        <v>1367823655</v>
      </c>
      <c r="K1249" s="8">
        <f t="shared" si="58"/>
        <v>41400.292303240742</v>
      </c>
      <c r="L1249">
        <v>1365231655</v>
      </c>
      <c r="M1249" s="8">
        <f t="shared" si="59"/>
        <v>41370.292303240742</v>
      </c>
      <c r="N1249">
        <v>50</v>
      </c>
      <c r="O1249" t="b">
        <v>1</v>
      </c>
      <c r="P1249" s="7">
        <f>E1249/D1249</f>
        <v>1.2214285714285715</v>
      </c>
      <c r="Q1249" s="6">
        <f>IF(N1249&gt;0,E1249/N1249,0)</f>
        <v>85.5</v>
      </c>
      <c r="R1249" t="b">
        <v>1</v>
      </c>
      <c r="S1249" s="6" t="s">
        <v>8281</v>
      </c>
      <c r="T1249" s="6" t="s">
        <v>8282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tr">
        <f t="shared" si="57"/>
        <v>1000 to 4999</v>
      </c>
      <c r="H1250" t="s">
        <v>8222</v>
      </c>
      <c r="I1250" t="s">
        <v>8244</v>
      </c>
      <c r="J1250">
        <v>1402642740</v>
      </c>
      <c r="K1250" s="8">
        <f t="shared" si="58"/>
        <v>41803.290972222225</v>
      </c>
      <c r="L1250">
        <v>1399563953</v>
      </c>
      <c r="M1250" s="8">
        <f t="shared" si="59"/>
        <v>41767.656863425924</v>
      </c>
      <c r="N1250">
        <v>59</v>
      </c>
      <c r="O1250" t="b">
        <v>1</v>
      </c>
      <c r="P1250" s="7">
        <f>E1250/D1250</f>
        <v>1.5164</v>
      </c>
      <c r="Q1250" s="6">
        <f>IF(N1250&gt;0,E1250/N1250,0)</f>
        <v>64.254237288135599</v>
      </c>
      <c r="R1250" t="b">
        <v>1</v>
      </c>
      <c r="S1250" s="6" t="s">
        <v>8281</v>
      </c>
      <c r="T1250" s="6" t="s">
        <v>8282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tr">
        <f t="shared" si="57"/>
        <v>5000 to 9999</v>
      </c>
      <c r="H1251" t="s">
        <v>8222</v>
      </c>
      <c r="I1251" t="s">
        <v>8244</v>
      </c>
      <c r="J1251">
        <v>1341683211</v>
      </c>
      <c r="K1251" s="8">
        <f t="shared" si="58"/>
        <v>41097.74086805556</v>
      </c>
      <c r="L1251">
        <v>1339091211</v>
      </c>
      <c r="M1251" s="8">
        <f t="shared" si="59"/>
        <v>41067.74086805556</v>
      </c>
      <c r="N1251">
        <v>81</v>
      </c>
      <c r="O1251" t="b">
        <v>1</v>
      </c>
      <c r="P1251" s="7">
        <f>E1251/D1251</f>
        <v>1.0444</v>
      </c>
      <c r="Q1251" s="6">
        <f>IF(N1251&gt;0,E1251/N1251,0)</f>
        <v>64.46913580246914</v>
      </c>
      <c r="R1251" t="b">
        <v>1</v>
      </c>
      <c r="S1251" s="6" t="s">
        <v>8281</v>
      </c>
      <c r="T1251" s="6" t="s">
        <v>8282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tr">
        <f t="shared" si="57"/>
        <v>30000 to 34999</v>
      </c>
      <c r="H1252" t="s">
        <v>8222</v>
      </c>
      <c r="I1252" t="s">
        <v>8244</v>
      </c>
      <c r="J1252">
        <v>1410017131</v>
      </c>
      <c r="K1252" s="8">
        <f t="shared" si="58"/>
        <v>41888.64271990741</v>
      </c>
      <c r="L1252">
        <v>1406129131</v>
      </c>
      <c r="M1252" s="8">
        <f t="shared" si="59"/>
        <v>41843.64271990741</v>
      </c>
      <c r="N1252">
        <v>508</v>
      </c>
      <c r="O1252" t="b">
        <v>1</v>
      </c>
      <c r="P1252" s="7">
        <f>E1252/D1252</f>
        <v>2.0015333333333332</v>
      </c>
      <c r="Q1252" s="6">
        <f>IF(N1252&gt;0,E1252/N1252,0)</f>
        <v>118.2007874015748</v>
      </c>
      <c r="R1252" t="b">
        <v>1</v>
      </c>
      <c r="S1252" s="6" t="s">
        <v>8281</v>
      </c>
      <c r="T1252" s="6" t="s">
        <v>8282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tr">
        <f t="shared" si="57"/>
        <v>5000 to 9999</v>
      </c>
      <c r="H1253" t="s">
        <v>8222</v>
      </c>
      <c r="I1253" t="s">
        <v>8244</v>
      </c>
      <c r="J1253">
        <v>1316979167</v>
      </c>
      <c r="K1253" s="8">
        <f t="shared" si="58"/>
        <v>40811.814432870371</v>
      </c>
      <c r="L1253">
        <v>1311795167</v>
      </c>
      <c r="M1253" s="8">
        <f t="shared" si="59"/>
        <v>40751.814432870371</v>
      </c>
      <c r="N1253">
        <v>74</v>
      </c>
      <c r="O1253" t="b">
        <v>1</v>
      </c>
      <c r="P1253" s="7">
        <f>E1253/D1253</f>
        <v>1.018</v>
      </c>
      <c r="Q1253" s="6">
        <f>IF(N1253&gt;0,E1253/N1253,0)</f>
        <v>82.540540540540547</v>
      </c>
      <c r="R1253" t="b">
        <v>1</v>
      </c>
      <c r="S1253" s="6" t="s">
        <v>8281</v>
      </c>
      <c r="T1253" s="6" t="s">
        <v>8282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tr">
        <f t="shared" si="57"/>
        <v>1000 to 4999</v>
      </c>
      <c r="H1254" t="s">
        <v>8222</v>
      </c>
      <c r="I1254" t="s">
        <v>8244</v>
      </c>
      <c r="J1254">
        <v>1382658169</v>
      </c>
      <c r="K1254" s="8">
        <f t="shared" si="58"/>
        <v>41571.988067129627</v>
      </c>
      <c r="L1254">
        <v>1380238969</v>
      </c>
      <c r="M1254" s="8">
        <f t="shared" si="59"/>
        <v>41543.988067129627</v>
      </c>
      <c r="N1254">
        <v>141</v>
      </c>
      <c r="O1254" t="b">
        <v>1</v>
      </c>
      <c r="P1254" s="7">
        <f>E1254/D1254</f>
        <v>1.3765714285714286</v>
      </c>
      <c r="Q1254" s="6">
        <f>IF(N1254&gt;0,E1254/N1254,0)</f>
        <v>34.170212765957444</v>
      </c>
      <c r="R1254" t="b">
        <v>1</v>
      </c>
      <c r="S1254" s="6" t="s">
        <v>8281</v>
      </c>
      <c r="T1254" s="6" t="s">
        <v>8282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tr">
        <f t="shared" si="57"/>
        <v>Less Than 1000</v>
      </c>
      <c r="H1255" t="s">
        <v>8222</v>
      </c>
      <c r="I1255" t="s">
        <v>8244</v>
      </c>
      <c r="J1255">
        <v>1409770107</v>
      </c>
      <c r="K1255" s="8">
        <f t="shared" si="58"/>
        <v>41885.783645833333</v>
      </c>
      <c r="L1255">
        <v>1407178107</v>
      </c>
      <c r="M1255" s="8">
        <f t="shared" si="59"/>
        <v>41855.783645833333</v>
      </c>
      <c r="N1255">
        <v>711</v>
      </c>
      <c r="O1255" t="b">
        <v>1</v>
      </c>
      <c r="P1255" s="7">
        <f>E1255/D1255</f>
        <v>3038.3319999999999</v>
      </c>
      <c r="Q1255" s="6">
        <f>IF(N1255&gt;0,E1255/N1255,0)</f>
        <v>42.73322081575246</v>
      </c>
      <c r="R1255" t="b">
        <v>1</v>
      </c>
      <c r="S1255" s="6" t="s">
        <v>8281</v>
      </c>
      <c r="T1255" s="6" t="s">
        <v>8282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tr">
        <f t="shared" si="57"/>
        <v>5000 to 9999</v>
      </c>
      <c r="H1256" t="s">
        <v>8222</v>
      </c>
      <c r="I1256" t="s">
        <v>8244</v>
      </c>
      <c r="J1256">
        <v>1293857940</v>
      </c>
      <c r="K1256" s="8">
        <f t="shared" si="58"/>
        <v>40544.207638888889</v>
      </c>
      <c r="L1256">
        <v>1288968886</v>
      </c>
      <c r="M1256" s="8">
        <f t="shared" si="59"/>
        <v>40487.621365740742</v>
      </c>
      <c r="N1256">
        <v>141</v>
      </c>
      <c r="O1256" t="b">
        <v>1</v>
      </c>
      <c r="P1256" s="7">
        <f>E1256/D1256</f>
        <v>1.9885074626865671</v>
      </c>
      <c r="Q1256" s="6">
        <f>IF(N1256&gt;0,E1256/N1256,0)</f>
        <v>94.489361702127653</v>
      </c>
      <c r="R1256" t="b">
        <v>1</v>
      </c>
      <c r="S1256" s="6" t="s">
        <v>8281</v>
      </c>
      <c r="T1256" s="6" t="s">
        <v>8282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tr">
        <f t="shared" si="57"/>
        <v>1000 to 4999</v>
      </c>
      <c r="H1257" t="s">
        <v>8222</v>
      </c>
      <c r="I1257" t="s">
        <v>8244</v>
      </c>
      <c r="J1257">
        <v>1385932652</v>
      </c>
      <c r="K1257" s="8">
        <f t="shared" si="58"/>
        <v>41609.887175925927</v>
      </c>
      <c r="L1257">
        <v>1383337052</v>
      </c>
      <c r="M1257" s="8">
        <f t="shared" si="59"/>
        <v>41579.845509259263</v>
      </c>
      <c r="N1257">
        <v>109</v>
      </c>
      <c r="O1257" t="b">
        <v>1</v>
      </c>
      <c r="P1257" s="7">
        <f>E1257/D1257</f>
        <v>2.0236666666666667</v>
      </c>
      <c r="Q1257" s="6">
        <f>IF(N1257&gt;0,E1257/N1257,0)</f>
        <v>55.697247706422019</v>
      </c>
      <c r="R1257" t="b">
        <v>1</v>
      </c>
      <c r="S1257" s="6" t="s">
        <v>8281</v>
      </c>
      <c r="T1257" s="6" t="s">
        <v>8282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tr">
        <f t="shared" si="57"/>
        <v>30000 to 34999</v>
      </c>
      <c r="H1258" t="s">
        <v>8222</v>
      </c>
      <c r="I1258" t="s">
        <v>8244</v>
      </c>
      <c r="J1258">
        <v>1329084231</v>
      </c>
      <c r="K1258" s="8">
        <f t="shared" si="58"/>
        <v>40951.919340277782</v>
      </c>
      <c r="L1258">
        <v>1326492231</v>
      </c>
      <c r="M1258" s="8">
        <f t="shared" si="59"/>
        <v>40921.919340277782</v>
      </c>
      <c r="N1258">
        <v>361</v>
      </c>
      <c r="O1258" t="b">
        <v>1</v>
      </c>
      <c r="P1258" s="7">
        <f>E1258/D1258</f>
        <v>1.1796376666666666</v>
      </c>
      <c r="Q1258" s="6">
        <f>IF(N1258&gt;0,E1258/N1258,0)</f>
        <v>98.030831024930734</v>
      </c>
      <c r="R1258" t="b">
        <v>1</v>
      </c>
      <c r="S1258" s="6" t="s">
        <v>8281</v>
      </c>
      <c r="T1258" s="6" t="s">
        <v>8282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tr">
        <f t="shared" si="57"/>
        <v>5000 to 9999</v>
      </c>
      <c r="H1259" t="s">
        <v>8222</v>
      </c>
      <c r="I1259" t="s">
        <v>8244</v>
      </c>
      <c r="J1259">
        <v>1301792590</v>
      </c>
      <c r="K1259" s="8">
        <f t="shared" si="58"/>
        <v>40636.043865740743</v>
      </c>
      <c r="L1259">
        <v>1297562590</v>
      </c>
      <c r="M1259" s="8">
        <f t="shared" si="59"/>
        <v>40587.085532407407</v>
      </c>
      <c r="N1259">
        <v>176</v>
      </c>
      <c r="O1259" t="b">
        <v>1</v>
      </c>
      <c r="P1259" s="7">
        <f>E1259/D1259</f>
        <v>2.9472727272727273</v>
      </c>
      <c r="Q1259" s="6">
        <f>IF(N1259&gt;0,E1259/N1259,0)</f>
        <v>92.102272727272734</v>
      </c>
      <c r="R1259" t="b">
        <v>1</v>
      </c>
      <c r="S1259" s="6" t="s">
        <v>8281</v>
      </c>
      <c r="T1259" s="6" t="s">
        <v>8282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tr">
        <f t="shared" si="57"/>
        <v>10000 to 14999</v>
      </c>
      <c r="H1260" t="s">
        <v>8222</v>
      </c>
      <c r="I1260" t="s">
        <v>8244</v>
      </c>
      <c r="J1260">
        <v>1377960012</v>
      </c>
      <c r="K1260" s="8">
        <f t="shared" si="58"/>
        <v>41517.611250000002</v>
      </c>
      <c r="L1260">
        <v>1375368012</v>
      </c>
      <c r="M1260" s="8">
        <f t="shared" si="59"/>
        <v>41487.611250000002</v>
      </c>
      <c r="N1260">
        <v>670</v>
      </c>
      <c r="O1260" t="b">
        <v>1</v>
      </c>
      <c r="P1260" s="7">
        <f>E1260/D1260</f>
        <v>2.1314633333333335</v>
      </c>
      <c r="Q1260" s="6">
        <f>IF(N1260&gt;0,E1260/N1260,0)</f>
        <v>38.175462686567165</v>
      </c>
      <c r="R1260" t="b">
        <v>1</v>
      </c>
      <c r="S1260" s="6" t="s">
        <v>8281</v>
      </c>
      <c r="T1260" s="6" t="s">
        <v>8282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tr">
        <f t="shared" si="57"/>
        <v>1000 to 4999</v>
      </c>
      <c r="H1261" t="s">
        <v>8222</v>
      </c>
      <c r="I1261" t="s">
        <v>8244</v>
      </c>
      <c r="J1261">
        <v>1402286340</v>
      </c>
      <c r="K1261" s="8">
        <f t="shared" si="58"/>
        <v>41799.165972222225</v>
      </c>
      <c r="L1261">
        <v>1399504664</v>
      </c>
      <c r="M1261" s="8">
        <f t="shared" si="59"/>
        <v>41766.970648148148</v>
      </c>
      <c r="N1261">
        <v>96</v>
      </c>
      <c r="O1261" t="b">
        <v>1</v>
      </c>
      <c r="P1261" s="7">
        <f>E1261/D1261</f>
        <v>1.0424</v>
      </c>
      <c r="Q1261" s="6">
        <f>IF(N1261&gt;0,E1261/N1261,0)</f>
        <v>27.145833333333332</v>
      </c>
      <c r="R1261" t="b">
        <v>1</v>
      </c>
      <c r="S1261" s="6" t="s">
        <v>8281</v>
      </c>
      <c r="T1261" s="6" t="s">
        <v>8282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tr">
        <f t="shared" si="57"/>
        <v>1000 to 4999</v>
      </c>
      <c r="H1262" t="s">
        <v>8222</v>
      </c>
      <c r="I1262" t="s">
        <v>8244</v>
      </c>
      <c r="J1262">
        <v>1393445620</v>
      </c>
      <c r="K1262" s="8">
        <f t="shared" si="58"/>
        <v>41696.842824074076</v>
      </c>
      <c r="L1262">
        <v>1390853620</v>
      </c>
      <c r="M1262" s="8">
        <f t="shared" si="59"/>
        <v>41666.842824074076</v>
      </c>
      <c r="N1262">
        <v>74</v>
      </c>
      <c r="O1262" t="b">
        <v>1</v>
      </c>
      <c r="P1262" s="7">
        <f>E1262/D1262</f>
        <v>1.1366666666666667</v>
      </c>
      <c r="Q1262" s="6">
        <f>IF(N1262&gt;0,E1262/N1262,0)</f>
        <v>50.689189189189186</v>
      </c>
      <c r="R1262" t="b">
        <v>1</v>
      </c>
      <c r="S1262" s="6" t="s">
        <v>8281</v>
      </c>
      <c r="T1262" s="6" t="s">
        <v>8282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tr">
        <f t="shared" si="57"/>
        <v>1000 to 4999</v>
      </c>
      <c r="H1263" t="s">
        <v>8222</v>
      </c>
      <c r="I1263" t="s">
        <v>8244</v>
      </c>
      <c r="J1263">
        <v>1390983227</v>
      </c>
      <c r="K1263" s="8">
        <f t="shared" si="58"/>
        <v>41668.342905092592</v>
      </c>
      <c r="L1263">
        <v>1388391227</v>
      </c>
      <c r="M1263" s="8">
        <f t="shared" si="59"/>
        <v>41638.342905092592</v>
      </c>
      <c r="N1263">
        <v>52</v>
      </c>
      <c r="O1263" t="b">
        <v>1</v>
      </c>
      <c r="P1263" s="7">
        <f>E1263/D1263</f>
        <v>1.0125</v>
      </c>
      <c r="Q1263" s="6">
        <f>IF(N1263&gt;0,E1263/N1263,0)</f>
        <v>38.942307692307693</v>
      </c>
      <c r="R1263" t="b">
        <v>1</v>
      </c>
      <c r="S1263" s="6" t="s">
        <v>8281</v>
      </c>
      <c r="T1263" s="6" t="s">
        <v>8282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tr">
        <f t="shared" si="57"/>
        <v>5000 to 9999</v>
      </c>
      <c r="H1264" t="s">
        <v>8227</v>
      </c>
      <c r="I1264" t="s">
        <v>8249</v>
      </c>
      <c r="J1264">
        <v>1392574692</v>
      </c>
      <c r="K1264" s="8">
        <f t="shared" si="58"/>
        <v>41686.762638888889</v>
      </c>
      <c r="L1264">
        <v>1389982692</v>
      </c>
      <c r="M1264" s="8">
        <f t="shared" si="59"/>
        <v>41656.762638888889</v>
      </c>
      <c r="N1264">
        <v>105</v>
      </c>
      <c r="O1264" t="b">
        <v>1</v>
      </c>
      <c r="P1264" s="7">
        <f>E1264/D1264</f>
        <v>1.2541538461538462</v>
      </c>
      <c r="Q1264" s="6">
        <f>IF(N1264&gt;0,E1264/N1264,0)</f>
        <v>77.638095238095232</v>
      </c>
      <c r="R1264" t="b">
        <v>1</v>
      </c>
      <c r="S1264" s="6" t="s">
        <v>8281</v>
      </c>
      <c r="T1264" s="6" t="s">
        <v>8282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tr">
        <f t="shared" si="57"/>
        <v>1000 to 4999</v>
      </c>
      <c r="H1265" t="s">
        <v>8222</v>
      </c>
      <c r="I1265" t="s">
        <v>8244</v>
      </c>
      <c r="J1265">
        <v>1396054800</v>
      </c>
      <c r="K1265" s="8">
        <f t="shared" si="58"/>
        <v>41727.041666666664</v>
      </c>
      <c r="L1265">
        <v>1393034470</v>
      </c>
      <c r="M1265" s="8">
        <f t="shared" si="59"/>
        <v>41692.084143518521</v>
      </c>
      <c r="N1265">
        <v>41</v>
      </c>
      <c r="O1265" t="b">
        <v>1</v>
      </c>
      <c r="P1265" s="7">
        <f>E1265/D1265</f>
        <v>1.19</v>
      </c>
      <c r="Q1265" s="6">
        <f>IF(N1265&gt;0,E1265/N1265,0)</f>
        <v>43.536585365853661</v>
      </c>
      <c r="R1265" t="b">
        <v>1</v>
      </c>
      <c r="S1265" s="6" t="s">
        <v>8281</v>
      </c>
      <c r="T1265" s="6" t="s">
        <v>8282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tr">
        <f t="shared" si="57"/>
        <v>Less Than 1000</v>
      </c>
      <c r="H1266" t="s">
        <v>8222</v>
      </c>
      <c r="I1266" t="s">
        <v>8244</v>
      </c>
      <c r="J1266">
        <v>1383062083</v>
      </c>
      <c r="K1266" s="8">
        <f t="shared" si="58"/>
        <v>41576.662997685184</v>
      </c>
      <c r="L1266">
        <v>1380556483</v>
      </c>
      <c r="M1266" s="8">
        <f t="shared" si="59"/>
        <v>41547.662997685184</v>
      </c>
      <c r="N1266">
        <v>34</v>
      </c>
      <c r="O1266" t="b">
        <v>1</v>
      </c>
      <c r="P1266" s="7">
        <f>E1266/D1266</f>
        <v>1.6646153846153846</v>
      </c>
      <c r="Q1266" s="6">
        <f>IF(N1266&gt;0,E1266/N1266,0)</f>
        <v>31.823529411764707</v>
      </c>
      <c r="R1266" t="b">
        <v>1</v>
      </c>
      <c r="S1266" s="6" t="s">
        <v>8281</v>
      </c>
      <c r="T1266" s="6" t="s">
        <v>8282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tr">
        <f t="shared" si="57"/>
        <v>1000 to 4999</v>
      </c>
      <c r="H1267" t="s">
        <v>8222</v>
      </c>
      <c r="I1267" t="s">
        <v>8244</v>
      </c>
      <c r="J1267">
        <v>1291131815</v>
      </c>
      <c r="K1267" s="8">
        <f t="shared" si="58"/>
        <v>40512.655266203699</v>
      </c>
      <c r="L1267">
        <v>1287071015</v>
      </c>
      <c r="M1267" s="8">
        <f t="shared" si="59"/>
        <v>40465.655266203699</v>
      </c>
      <c r="N1267">
        <v>66</v>
      </c>
      <c r="O1267" t="b">
        <v>1</v>
      </c>
      <c r="P1267" s="7">
        <f>E1267/D1267</f>
        <v>1.1914771428571429</v>
      </c>
      <c r="Q1267" s="6">
        <f>IF(N1267&gt;0,E1267/N1267,0)</f>
        <v>63.184393939393942</v>
      </c>
      <c r="R1267" t="b">
        <v>1</v>
      </c>
      <c r="S1267" s="6" t="s">
        <v>8281</v>
      </c>
      <c r="T1267" s="6" t="s">
        <v>8282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tr">
        <f t="shared" si="57"/>
        <v>5000 to 9999</v>
      </c>
      <c r="H1268" t="s">
        <v>8222</v>
      </c>
      <c r="I1268" t="s">
        <v>8244</v>
      </c>
      <c r="J1268">
        <v>1389474145</v>
      </c>
      <c r="K1268" s="8">
        <f t="shared" si="58"/>
        <v>41650.87667824074</v>
      </c>
      <c r="L1268">
        <v>1386882145</v>
      </c>
      <c r="M1268" s="8">
        <f t="shared" si="59"/>
        <v>41620.87667824074</v>
      </c>
      <c r="N1268">
        <v>50</v>
      </c>
      <c r="O1268" t="b">
        <v>1</v>
      </c>
      <c r="P1268" s="7">
        <f>E1268/D1268</f>
        <v>1.0047368421052632</v>
      </c>
      <c r="Q1268" s="6">
        <f>IF(N1268&gt;0,E1268/N1268,0)</f>
        <v>190.9</v>
      </c>
      <c r="R1268" t="b">
        <v>1</v>
      </c>
      <c r="S1268" s="6" t="s">
        <v>8281</v>
      </c>
      <c r="T1268" s="6" t="s">
        <v>8282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tr">
        <f t="shared" si="57"/>
        <v>20000 to 24999</v>
      </c>
      <c r="H1269" t="s">
        <v>8222</v>
      </c>
      <c r="I1269" t="s">
        <v>8244</v>
      </c>
      <c r="J1269">
        <v>1374674558</v>
      </c>
      <c r="K1269" s="8">
        <f t="shared" si="58"/>
        <v>41479.585162037038</v>
      </c>
      <c r="L1269">
        <v>1372082558</v>
      </c>
      <c r="M1269" s="8">
        <f t="shared" si="59"/>
        <v>41449.585162037038</v>
      </c>
      <c r="N1269">
        <v>159</v>
      </c>
      <c r="O1269" t="b">
        <v>1</v>
      </c>
      <c r="P1269" s="7">
        <f>E1269/D1269</f>
        <v>1.018</v>
      </c>
      <c r="Q1269" s="6">
        <f>IF(N1269&gt;0,E1269/N1269,0)</f>
        <v>140.85534591194968</v>
      </c>
      <c r="R1269" t="b">
        <v>1</v>
      </c>
      <c r="S1269" s="6" t="s">
        <v>8281</v>
      </c>
      <c r="T1269" s="6" t="s">
        <v>8282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tr">
        <f t="shared" si="57"/>
        <v>10000 to 14999</v>
      </c>
      <c r="H1270" t="s">
        <v>8222</v>
      </c>
      <c r="I1270" t="s">
        <v>8244</v>
      </c>
      <c r="J1270">
        <v>1379708247</v>
      </c>
      <c r="K1270" s="8">
        <f t="shared" si="58"/>
        <v>41537.845451388886</v>
      </c>
      <c r="L1270">
        <v>1377116247</v>
      </c>
      <c r="M1270" s="8">
        <f t="shared" si="59"/>
        <v>41507.845451388886</v>
      </c>
      <c r="N1270">
        <v>182</v>
      </c>
      <c r="O1270" t="b">
        <v>1</v>
      </c>
      <c r="P1270" s="7">
        <f>E1270/D1270</f>
        <v>1.1666666666666667</v>
      </c>
      <c r="Q1270" s="6">
        <f>IF(N1270&gt;0,E1270/N1270,0)</f>
        <v>76.92307692307692</v>
      </c>
      <c r="R1270" t="b">
        <v>1</v>
      </c>
      <c r="S1270" s="6" t="s">
        <v>8281</v>
      </c>
      <c r="T1270" s="6" t="s">
        <v>8282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tr">
        <f t="shared" si="57"/>
        <v>15000 to 19999</v>
      </c>
      <c r="H1271" t="s">
        <v>8222</v>
      </c>
      <c r="I1271" t="s">
        <v>8244</v>
      </c>
      <c r="J1271">
        <v>1460764800</v>
      </c>
      <c r="K1271" s="8">
        <f t="shared" si="58"/>
        <v>42476</v>
      </c>
      <c r="L1271">
        <v>1458157512</v>
      </c>
      <c r="M1271" s="8">
        <f t="shared" si="59"/>
        <v>42445.823055555549</v>
      </c>
      <c r="N1271">
        <v>206</v>
      </c>
      <c r="O1271" t="b">
        <v>1</v>
      </c>
      <c r="P1271" s="7">
        <f>E1271/D1271</f>
        <v>1.0864893617021276</v>
      </c>
      <c r="Q1271" s="6">
        <f>IF(N1271&gt;0,E1271/N1271,0)</f>
        <v>99.15533980582525</v>
      </c>
      <c r="R1271" t="b">
        <v>1</v>
      </c>
      <c r="S1271" s="6" t="s">
        <v>8281</v>
      </c>
      <c r="T1271" s="6" t="s">
        <v>8282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tr">
        <f t="shared" si="57"/>
        <v>10000 to 14999</v>
      </c>
      <c r="H1272" t="s">
        <v>8222</v>
      </c>
      <c r="I1272" t="s">
        <v>8244</v>
      </c>
      <c r="J1272">
        <v>1332704042</v>
      </c>
      <c r="K1272" s="8">
        <f t="shared" si="58"/>
        <v>40993.815300925926</v>
      </c>
      <c r="L1272">
        <v>1327523642</v>
      </c>
      <c r="M1272" s="8">
        <f t="shared" si="59"/>
        <v>40933.856967592597</v>
      </c>
      <c r="N1272">
        <v>169</v>
      </c>
      <c r="O1272" t="b">
        <v>1</v>
      </c>
      <c r="P1272" s="7">
        <f>E1272/D1272</f>
        <v>1.1472</v>
      </c>
      <c r="Q1272" s="6">
        <f>IF(N1272&gt;0,E1272/N1272,0)</f>
        <v>67.881656804733723</v>
      </c>
      <c r="R1272" t="b">
        <v>1</v>
      </c>
      <c r="S1272" s="6" t="s">
        <v>8281</v>
      </c>
      <c r="T1272" s="6" t="s">
        <v>8282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tr">
        <f t="shared" si="57"/>
        <v>5000 to 9999</v>
      </c>
      <c r="H1273" t="s">
        <v>8222</v>
      </c>
      <c r="I1273" t="s">
        <v>8244</v>
      </c>
      <c r="J1273">
        <v>1384363459</v>
      </c>
      <c r="K1273" s="8">
        <f t="shared" si="58"/>
        <v>41591.725219907406</v>
      </c>
      <c r="L1273">
        <v>1381767859</v>
      </c>
      <c r="M1273" s="8">
        <f t="shared" si="59"/>
        <v>41561.683553240742</v>
      </c>
      <c r="N1273">
        <v>31</v>
      </c>
      <c r="O1273" t="b">
        <v>1</v>
      </c>
      <c r="P1273" s="7">
        <f>E1273/D1273</f>
        <v>1.018</v>
      </c>
      <c r="Q1273" s="6">
        <f>IF(N1273&gt;0,E1273/N1273,0)</f>
        <v>246.29032258064515</v>
      </c>
      <c r="R1273" t="b">
        <v>1</v>
      </c>
      <c r="S1273" s="6" t="s">
        <v>8281</v>
      </c>
      <c r="T1273" s="6" t="s">
        <v>8282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tr">
        <f t="shared" si="57"/>
        <v>5000 to 9999</v>
      </c>
      <c r="H1274" t="s">
        <v>8222</v>
      </c>
      <c r="I1274" t="s">
        <v>8244</v>
      </c>
      <c r="J1274">
        <v>1276574400</v>
      </c>
      <c r="K1274" s="8">
        <f t="shared" si="58"/>
        <v>40344.166666666664</v>
      </c>
      <c r="L1274">
        <v>1270576379</v>
      </c>
      <c r="M1274" s="8">
        <f t="shared" si="59"/>
        <v>40274.745127314818</v>
      </c>
      <c r="N1274">
        <v>28</v>
      </c>
      <c r="O1274" t="b">
        <v>1</v>
      </c>
      <c r="P1274" s="7">
        <f>E1274/D1274</f>
        <v>1.06</v>
      </c>
      <c r="Q1274" s="6">
        <f>IF(N1274&gt;0,E1274/N1274,0)</f>
        <v>189.28571428571428</v>
      </c>
      <c r="R1274" t="b">
        <v>1</v>
      </c>
      <c r="S1274" s="6" t="s">
        <v>8281</v>
      </c>
      <c r="T1274" s="6" t="s">
        <v>8282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tr">
        <f t="shared" si="57"/>
        <v>1000 to 4999</v>
      </c>
      <c r="H1275" t="s">
        <v>8227</v>
      </c>
      <c r="I1275" t="s">
        <v>8249</v>
      </c>
      <c r="J1275">
        <v>1409506291</v>
      </c>
      <c r="K1275" s="8">
        <f t="shared" si="58"/>
        <v>41882.730219907404</v>
      </c>
      <c r="L1275">
        <v>1406914291</v>
      </c>
      <c r="M1275" s="8">
        <f t="shared" si="59"/>
        <v>41852.730219907404</v>
      </c>
      <c r="N1275">
        <v>54</v>
      </c>
      <c r="O1275" t="b">
        <v>1</v>
      </c>
      <c r="P1275" s="7">
        <f>E1275/D1275</f>
        <v>1.0349999999999999</v>
      </c>
      <c r="Q1275" s="6">
        <f>IF(N1275&gt;0,E1275/N1275,0)</f>
        <v>76.666666666666671</v>
      </c>
      <c r="R1275" t="b">
        <v>1</v>
      </c>
      <c r="S1275" s="6" t="s">
        <v>8281</v>
      </c>
      <c r="T1275" s="6" t="s">
        <v>8282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tr">
        <f t="shared" si="57"/>
        <v>25000 to 29999</v>
      </c>
      <c r="H1276" t="s">
        <v>8222</v>
      </c>
      <c r="I1276" t="s">
        <v>8244</v>
      </c>
      <c r="J1276">
        <v>1346344425</v>
      </c>
      <c r="K1276" s="8">
        <f t="shared" si="58"/>
        <v>41151.690104166664</v>
      </c>
      <c r="L1276">
        <v>1343320425</v>
      </c>
      <c r="M1276" s="8">
        <f t="shared" si="59"/>
        <v>41116.690104166664</v>
      </c>
      <c r="N1276">
        <v>467</v>
      </c>
      <c r="O1276" t="b">
        <v>1</v>
      </c>
      <c r="P1276" s="7">
        <f>E1276/D1276</f>
        <v>1.5497535999999998</v>
      </c>
      <c r="Q1276" s="6">
        <f>IF(N1276&gt;0,E1276/N1276,0)</f>
        <v>82.963254817987149</v>
      </c>
      <c r="R1276" t="b">
        <v>1</v>
      </c>
      <c r="S1276" s="6" t="s">
        <v>8281</v>
      </c>
      <c r="T1276" s="6" t="s">
        <v>8282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tr">
        <f t="shared" si="57"/>
        <v>15000 to 19999</v>
      </c>
      <c r="H1277" t="s">
        <v>8222</v>
      </c>
      <c r="I1277" t="s">
        <v>8244</v>
      </c>
      <c r="J1277">
        <v>1375908587</v>
      </c>
      <c r="K1277" s="8">
        <f t="shared" si="58"/>
        <v>41493.867905092593</v>
      </c>
      <c r="L1277">
        <v>1372884587</v>
      </c>
      <c r="M1277" s="8">
        <f t="shared" si="59"/>
        <v>41458.867905092593</v>
      </c>
      <c r="N1277">
        <v>389</v>
      </c>
      <c r="O1277" t="b">
        <v>1</v>
      </c>
      <c r="P1277" s="7">
        <f>E1277/D1277</f>
        <v>1.6214066666666667</v>
      </c>
      <c r="Q1277" s="6">
        <f>IF(N1277&gt;0,E1277/N1277,0)</f>
        <v>62.522107969151669</v>
      </c>
      <c r="R1277" t="b">
        <v>1</v>
      </c>
      <c r="S1277" s="6" t="s">
        <v>8281</v>
      </c>
      <c r="T1277" s="6" t="s">
        <v>8282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tr">
        <f t="shared" si="57"/>
        <v>1000 to 4999</v>
      </c>
      <c r="H1278" t="s">
        <v>8222</v>
      </c>
      <c r="I1278" t="s">
        <v>8244</v>
      </c>
      <c r="J1278">
        <v>1251777600</v>
      </c>
      <c r="K1278" s="8">
        <f t="shared" si="58"/>
        <v>40057.166666666664</v>
      </c>
      <c r="L1278">
        <v>1247504047</v>
      </c>
      <c r="M1278" s="8">
        <f t="shared" si="59"/>
        <v>40007.704247685186</v>
      </c>
      <c r="N1278">
        <v>68</v>
      </c>
      <c r="O1278" t="b">
        <v>1</v>
      </c>
      <c r="P1278" s="7">
        <f>E1278/D1278</f>
        <v>1.0442100000000001</v>
      </c>
      <c r="Q1278" s="6">
        <f>IF(N1278&gt;0,E1278/N1278,0)</f>
        <v>46.06808823529412</v>
      </c>
      <c r="R1278" t="b">
        <v>1</v>
      </c>
      <c r="S1278" s="6" t="s">
        <v>8281</v>
      </c>
      <c r="T1278" s="6" t="s">
        <v>8282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tr">
        <f t="shared" si="57"/>
        <v>15000 to 19999</v>
      </c>
      <c r="H1279" t="s">
        <v>8222</v>
      </c>
      <c r="I1279" t="s">
        <v>8244</v>
      </c>
      <c r="J1279">
        <v>1346765347</v>
      </c>
      <c r="K1279" s="8">
        <f t="shared" si="58"/>
        <v>41156.561886574076</v>
      </c>
      <c r="L1279">
        <v>1343741347</v>
      </c>
      <c r="M1279" s="8">
        <f t="shared" si="59"/>
        <v>41121.561886574076</v>
      </c>
      <c r="N1279">
        <v>413</v>
      </c>
      <c r="O1279" t="b">
        <v>1</v>
      </c>
      <c r="P1279" s="7">
        <f>E1279/D1279</f>
        <v>1.0612433333333333</v>
      </c>
      <c r="Q1279" s="6">
        <f>IF(N1279&gt;0,E1279/N1279,0)</f>
        <v>38.543946731234868</v>
      </c>
      <c r="R1279" t="b">
        <v>1</v>
      </c>
      <c r="S1279" s="6" t="s">
        <v>8281</v>
      </c>
      <c r="T1279" s="6" t="s">
        <v>8282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tr">
        <f t="shared" si="57"/>
        <v>5000 to 9999</v>
      </c>
      <c r="H1280" t="s">
        <v>8222</v>
      </c>
      <c r="I1280" t="s">
        <v>8244</v>
      </c>
      <c r="J1280">
        <v>1403661600</v>
      </c>
      <c r="K1280" s="8">
        <f t="shared" si="58"/>
        <v>41815.083333333336</v>
      </c>
      <c r="L1280">
        <v>1401196766</v>
      </c>
      <c r="M1280" s="8">
        <f t="shared" si="59"/>
        <v>41786.555162037039</v>
      </c>
      <c r="N1280">
        <v>190</v>
      </c>
      <c r="O1280" t="b">
        <v>1</v>
      </c>
      <c r="P1280" s="7">
        <f>E1280/D1280</f>
        <v>1.5493846153846154</v>
      </c>
      <c r="Q1280" s="6">
        <f>IF(N1280&gt;0,E1280/N1280,0)</f>
        <v>53.005263157894738</v>
      </c>
      <c r="R1280" t="b">
        <v>1</v>
      </c>
      <c r="S1280" s="6" t="s">
        <v>8281</v>
      </c>
      <c r="T1280" s="6" t="s">
        <v>8282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tr">
        <f t="shared" si="57"/>
        <v>10000 to 14999</v>
      </c>
      <c r="H1281" t="s">
        <v>8222</v>
      </c>
      <c r="I1281" t="s">
        <v>8244</v>
      </c>
      <c r="J1281">
        <v>1395624170</v>
      </c>
      <c r="K1281" s="8">
        <f t="shared" si="58"/>
        <v>41722.057523148149</v>
      </c>
      <c r="L1281">
        <v>1392171770</v>
      </c>
      <c r="M1281" s="8">
        <f t="shared" si="59"/>
        <v>41682.099189814813</v>
      </c>
      <c r="N1281">
        <v>189</v>
      </c>
      <c r="O1281" t="b">
        <v>1</v>
      </c>
      <c r="P1281" s="7">
        <f>E1281/D1281</f>
        <v>1.1077157238734421</v>
      </c>
      <c r="Q1281" s="6">
        <f>IF(N1281&gt;0,E1281/N1281,0)</f>
        <v>73.355396825396824</v>
      </c>
      <c r="R1281" t="b">
        <v>1</v>
      </c>
      <c r="S1281" s="6" t="s">
        <v>8281</v>
      </c>
      <c r="T1281" s="6" t="s">
        <v>8282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tr">
        <f t="shared" si="57"/>
        <v>15000 to 19999</v>
      </c>
      <c r="H1282" t="s">
        <v>8222</v>
      </c>
      <c r="I1282" t="s">
        <v>8244</v>
      </c>
      <c r="J1282">
        <v>1299003054</v>
      </c>
      <c r="K1282" s="8">
        <f t="shared" si="58"/>
        <v>40603.757569444446</v>
      </c>
      <c r="L1282">
        <v>1291227054</v>
      </c>
      <c r="M1282" s="8">
        <f t="shared" si="59"/>
        <v>40513.757569444446</v>
      </c>
      <c r="N1282">
        <v>130</v>
      </c>
      <c r="O1282" t="b">
        <v>1</v>
      </c>
      <c r="P1282" s="7">
        <f>E1282/D1282</f>
        <v>1.1091186666666666</v>
      </c>
      <c r="Q1282" s="6">
        <f>IF(N1282&gt;0,E1282/N1282,0)</f>
        <v>127.97523076923076</v>
      </c>
      <c r="R1282" t="b">
        <v>1</v>
      </c>
      <c r="S1282" s="6" t="s">
        <v>8281</v>
      </c>
      <c r="T1282" s="6" t="s">
        <v>8282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tr">
        <f t="shared" ref="G1283:G1346" si="60">IF(D1283&lt;=1000,"Less Than 1000",IF(D1283&lt;=4999,"1000 to 4999",IF(D1283&lt;=9999,"5000 to 9999",IF(D1283&lt;=14999,"10000 to 14999",IF(D1283&lt;=19999,"15000 to 19999",IF(D1283&lt;=24999,"20000 to 24999",IF(D1283&lt;=29999,"25000 to 29999",IF(D1283&lt;=34999,"30000 to 34999",IF(D1283&lt;=39999,"35000 to 39999",IF(D1283&lt;=44999,"40000 to 44999",IF(D1283&lt;=49999,"45000 to 49999",IF(D1283&gt;=50000,"Not within Scope",9999))))))))))))</f>
        <v>5000 to 9999</v>
      </c>
      <c r="H1283" t="s">
        <v>8222</v>
      </c>
      <c r="I1283" t="s">
        <v>8244</v>
      </c>
      <c r="J1283">
        <v>1375033836</v>
      </c>
      <c r="K1283" s="8">
        <f t="shared" ref="K1283:K1346" si="61">(((J1283/60)/60)/24)+DATE(1970,1,1)</f>
        <v>41483.743472222224</v>
      </c>
      <c r="L1283">
        <v>1373305836</v>
      </c>
      <c r="M1283" s="8">
        <f t="shared" ref="M1283:M1346" si="62">(((L1283/60)/60)/24)+DATE(1970,1,1)</f>
        <v>41463.743472222224</v>
      </c>
      <c r="N1283">
        <v>74</v>
      </c>
      <c r="O1283" t="b">
        <v>1</v>
      </c>
      <c r="P1283" s="7">
        <f>E1283/D1283</f>
        <v>1.1071428571428572</v>
      </c>
      <c r="Q1283" s="6">
        <f>IF(N1283&gt;0,E1283/N1283,0)</f>
        <v>104.72972972972973</v>
      </c>
      <c r="R1283" t="b">
        <v>1</v>
      </c>
      <c r="S1283" s="6" t="s">
        <v>8281</v>
      </c>
      <c r="T1283" s="6" t="s">
        <v>8282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tr">
        <f t="shared" si="60"/>
        <v>15000 to 19999</v>
      </c>
      <c r="H1284" t="s">
        <v>8222</v>
      </c>
      <c r="I1284" t="s">
        <v>8244</v>
      </c>
      <c r="J1284">
        <v>1386565140</v>
      </c>
      <c r="K1284" s="8">
        <f t="shared" si="61"/>
        <v>41617.207638888889</v>
      </c>
      <c r="L1284">
        <v>1383909855</v>
      </c>
      <c r="M1284" s="8">
        <f t="shared" si="62"/>
        <v>41586.475173611114</v>
      </c>
      <c r="N1284">
        <v>274</v>
      </c>
      <c r="O1284" t="b">
        <v>1</v>
      </c>
      <c r="P1284" s="7">
        <f>E1284/D1284</f>
        <v>1.2361333333333333</v>
      </c>
      <c r="Q1284" s="6">
        <f>IF(N1284&gt;0,E1284/N1284,0)</f>
        <v>67.671532846715323</v>
      </c>
      <c r="R1284" t="b">
        <v>1</v>
      </c>
      <c r="S1284" s="6" t="s">
        <v>8281</v>
      </c>
      <c r="T1284" s="6" t="s">
        <v>8282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tr">
        <f t="shared" si="60"/>
        <v>Less Than 1000</v>
      </c>
      <c r="H1285" t="s">
        <v>8222</v>
      </c>
      <c r="I1285" t="s">
        <v>8244</v>
      </c>
      <c r="J1285">
        <v>1362974400</v>
      </c>
      <c r="K1285" s="8">
        <f t="shared" si="61"/>
        <v>41344.166666666664</v>
      </c>
      <c r="L1285">
        <v>1360948389</v>
      </c>
      <c r="M1285" s="8">
        <f t="shared" si="62"/>
        <v>41320.717465277776</v>
      </c>
      <c r="N1285">
        <v>22</v>
      </c>
      <c r="O1285" t="b">
        <v>1</v>
      </c>
      <c r="P1285" s="7">
        <f>E1285/D1285</f>
        <v>2.1105</v>
      </c>
      <c r="Q1285" s="6">
        <f>IF(N1285&gt;0,E1285/N1285,0)</f>
        <v>95.931818181818187</v>
      </c>
      <c r="R1285" t="b">
        <v>1</v>
      </c>
      <c r="S1285" s="6" t="s">
        <v>8281</v>
      </c>
      <c r="T1285" s="6" t="s">
        <v>8282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tr">
        <f t="shared" si="60"/>
        <v>1000 to 4999</v>
      </c>
      <c r="H1286" t="s">
        <v>8222</v>
      </c>
      <c r="I1286" t="s">
        <v>8244</v>
      </c>
      <c r="J1286">
        <v>1483203540</v>
      </c>
      <c r="K1286" s="8">
        <f t="shared" si="61"/>
        <v>42735.707638888889</v>
      </c>
      <c r="L1286">
        <v>1481175482</v>
      </c>
      <c r="M1286" s="8">
        <f t="shared" si="62"/>
        <v>42712.23474537037</v>
      </c>
      <c r="N1286">
        <v>31</v>
      </c>
      <c r="O1286" t="b">
        <v>0</v>
      </c>
      <c r="P1286" s="7">
        <f>E1286/D1286</f>
        <v>1.01</v>
      </c>
      <c r="Q1286" s="6">
        <f>IF(N1286&gt;0,E1286/N1286,0)</f>
        <v>65.161290322580641</v>
      </c>
      <c r="R1286" t="b">
        <v>1</v>
      </c>
      <c r="S1286" s="6" t="s">
        <v>8273</v>
      </c>
      <c r="T1286" s="6" t="s">
        <v>8274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tr">
        <f t="shared" si="60"/>
        <v>1000 to 4999</v>
      </c>
      <c r="H1287" t="s">
        <v>8223</v>
      </c>
      <c r="I1287" t="s">
        <v>8245</v>
      </c>
      <c r="J1287">
        <v>1434808775</v>
      </c>
      <c r="K1287" s="8">
        <f t="shared" si="61"/>
        <v>42175.583043981482</v>
      </c>
      <c r="L1287">
        <v>1433512775</v>
      </c>
      <c r="M1287" s="8">
        <f t="shared" si="62"/>
        <v>42160.583043981482</v>
      </c>
      <c r="N1287">
        <v>63</v>
      </c>
      <c r="O1287" t="b">
        <v>0</v>
      </c>
      <c r="P1287" s="7">
        <f>E1287/D1287</f>
        <v>1.0165</v>
      </c>
      <c r="Q1287" s="6">
        <f>IF(N1287&gt;0,E1287/N1287,0)</f>
        <v>32.269841269841272</v>
      </c>
      <c r="R1287" t="b">
        <v>1</v>
      </c>
      <c r="S1287" s="6" t="s">
        <v>8273</v>
      </c>
      <c r="T1287" s="6" t="s">
        <v>8274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tr">
        <f t="shared" si="60"/>
        <v>1000 to 4999</v>
      </c>
      <c r="H1288" t="s">
        <v>8223</v>
      </c>
      <c r="I1288" t="s">
        <v>8245</v>
      </c>
      <c r="J1288">
        <v>1424181600</v>
      </c>
      <c r="K1288" s="8">
        <f t="shared" si="61"/>
        <v>42052.583333333328</v>
      </c>
      <c r="L1288">
        <v>1423041227</v>
      </c>
      <c r="M1288" s="8">
        <f t="shared" si="62"/>
        <v>42039.384571759263</v>
      </c>
      <c r="N1288">
        <v>20</v>
      </c>
      <c r="O1288" t="b">
        <v>0</v>
      </c>
      <c r="P1288" s="7">
        <f>E1288/D1288</f>
        <v>1.0833333333333333</v>
      </c>
      <c r="Q1288" s="6">
        <f>IF(N1288&gt;0,E1288/N1288,0)</f>
        <v>81.25</v>
      </c>
      <c r="R1288" t="b">
        <v>1</v>
      </c>
      <c r="S1288" s="6" t="s">
        <v>8273</v>
      </c>
      <c r="T1288" s="6" t="s">
        <v>8274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tr">
        <f t="shared" si="60"/>
        <v>Less Than 1000</v>
      </c>
      <c r="H1289" t="s">
        <v>8223</v>
      </c>
      <c r="I1289" t="s">
        <v>8245</v>
      </c>
      <c r="J1289">
        <v>1434120856</v>
      </c>
      <c r="K1289" s="8">
        <f t="shared" si="61"/>
        <v>42167.621018518519</v>
      </c>
      <c r="L1289">
        <v>1428936856</v>
      </c>
      <c r="M1289" s="8">
        <f t="shared" si="62"/>
        <v>42107.621018518519</v>
      </c>
      <c r="N1289">
        <v>25</v>
      </c>
      <c r="O1289" t="b">
        <v>0</v>
      </c>
      <c r="P1289" s="7">
        <f>E1289/D1289</f>
        <v>2.42</v>
      </c>
      <c r="Q1289" s="6">
        <f>IF(N1289&gt;0,E1289/N1289,0)</f>
        <v>24.2</v>
      </c>
      <c r="R1289" t="b">
        <v>1</v>
      </c>
      <c r="S1289" s="6" t="s">
        <v>8273</v>
      </c>
      <c r="T1289" s="6" t="s">
        <v>8274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tr">
        <f t="shared" si="60"/>
        <v>1000 to 4999</v>
      </c>
      <c r="H1290" t="s">
        <v>8222</v>
      </c>
      <c r="I1290" t="s">
        <v>8244</v>
      </c>
      <c r="J1290">
        <v>1470801600</v>
      </c>
      <c r="K1290" s="8">
        <f t="shared" si="61"/>
        <v>42592.166666666672</v>
      </c>
      <c r="L1290">
        <v>1468122163</v>
      </c>
      <c r="M1290" s="8">
        <f t="shared" si="62"/>
        <v>42561.154664351852</v>
      </c>
      <c r="N1290">
        <v>61</v>
      </c>
      <c r="O1290" t="b">
        <v>0</v>
      </c>
      <c r="P1290" s="7">
        <f>E1290/D1290</f>
        <v>1.0044999999999999</v>
      </c>
      <c r="Q1290" s="6">
        <f>IF(N1290&gt;0,E1290/N1290,0)</f>
        <v>65.868852459016395</v>
      </c>
      <c r="R1290" t="b">
        <v>1</v>
      </c>
      <c r="S1290" s="6" t="s">
        <v>8273</v>
      </c>
      <c r="T1290" s="6" t="s">
        <v>8274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tr">
        <f t="shared" si="60"/>
        <v>1000 to 4999</v>
      </c>
      <c r="H1291" t="s">
        <v>8222</v>
      </c>
      <c r="I1291" t="s">
        <v>8244</v>
      </c>
      <c r="J1291">
        <v>1483499645</v>
      </c>
      <c r="K1291" s="8">
        <f t="shared" si="61"/>
        <v>42739.134780092587</v>
      </c>
      <c r="L1291">
        <v>1480907645</v>
      </c>
      <c r="M1291" s="8">
        <f t="shared" si="62"/>
        <v>42709.134780092587</v>
      </c>
      <c r="N1291">
        <v>52</v>
      </c>
      <c r="O1291" t="b">
        <v>0</v>
      </c>
      <c r="P1291" s="7">
        <f>E1291/D1291</f>
        <v>1.2506666666666666</v>
      </c>
      <c r="Q1291" s="6">
        <f>IF(N1291&gt;0,E1291/N1291,0)</f>
        <v>36.07692307692308</v>
      </c>
      <c r="R1291" t="b">
        <v>1</v>
      </c>
      <c r="S1291" s="6" t="s">
        <v>8273</v>
      </c>
      <c r="T1291" s="6" t="s">
        <v>8274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tr">
        <f t="shared" si="60"/>
        <v>1000 to 4999</v>
      </c>
      <c r="H1292" t="s">
        <v>8222</v>
      </c>
      <c r="I1292" t="s">
        <v>8244</v>
      </c>
      <c r="J1292">
        <v>1429772340</v>
      </c>
      <c r="K1292" s="8">
        <f t="shared" si="61"/>
        <v>42117.290972222225</v>
      </c>
      <c r="L1292">
        <v>1427121931</v>
      </c>
      <c r="M1292" s="8">
        <f t="shared" si="62"/>
        <v>42086.614942129629</v>
      </c>
      <c r="N1292">
        <v>86</v>
      </c>
      <c r="O1292" t="b">
        <v>0</v>
      </c>
      <c r="P1292" s="7">
        <f>E1292/D1292</f>
        <v>1.0857142857142856</v>
      </c>
      <c r="Q1292" s="6">
        <f>IF(N1292&gt;0,E1292/N1292,0)</f>
        <v>44.186046511627907</v>
      </c>
      <c r="R1292" t="b">
        <v>1</v>
      </c>
      <c r="S1292" s="6" t="s">
        <v>8273</v>
      </c>
      <c r="T1292" s="6" t="s">
        <v>8274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tr">
        <f t="shared" si="60"/>
        <v>1000 to 4999</v>
      </c>
      <c r="H1293" t="s">
        <v>8222</v>
      </c>
      <c r="I1293" t="s">
        <v>8244</v>
      </c>
      <c r="J1293">
        <v>1428390000</v>
      </c>
      <c r="K1293" s="8">
        <f t="shared" si="61"/>
        <v>42101.291666666672</v>
      </c>
      <c r="L1293">
        <v>1425224391</v>
      </c>
      <c r="M1293" s="8">
        <f t="shared" si="62"/>
        <v>42064.652673611112</v>
      </c>
      <c r="N1293">
        <v>42</v>
      </c>
      <c r="O1293" t="b">
        <v>0</v>
      </c>
      <c r="P1293" s="7">
        <f>E1293/D1293</f>
        <v>1.4570000000000001</v>
      </c>
      <c r="Q1293" s="6">
        <f>IF(N1293&gt;0,E1293/N1293,0)</f>
        <v>104.07142857142857</v>
      </c>
      <c r="R1293" t="b">
        <v>1</v>
      </c>
      <c r="S1293" s="6" t="s">
        <v>8273</v>
      </c>
      <c r="T1293" s="6" t="s">
        <v>8274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tr">
        <f t="shared" si="60"/>
        <v>1000 to 4999</v>
      </c>
      <c r="H1294" t="s">
        <v>8223</v>
      </c>
      <c r="I1294" t="s">
        <v>8245</v>
      </c>
      <c r="J1294">
        <v>1444172340</v>
      </c>
      <c r="K1294" s="8">
        <f t="shared" si="61"/>
        <v>42283.957638888889</v>
      </c>
      <c r="L1294">
        <v>1441822828</v>
      </c>
      <c r="M1294" s="8">
        <f t="shared" si="62"/>
        <v>42256.764212962968</v>
      </c>
      <c r="N1294">
        <v>52</v>
      </c>
      <c r="O1294" t="b">
        <v>0</v>
      </c>
      <c r="P1294" s="7">
        <f>E1294/D1294</f>
        <v>1.1000000000000001</v>
      </c>
      <c r="Q1294" s="6">
        <f>IF(N1294&gt;0,E1294/N1294,0)</f>
        <v>35.96153846153846</v>
      </c>
      <c r="R1294" t="b">
        <v>1</v>
      </c>
      <c r="S1294" s="6" t="s">
        <v>8273</v>
      </c>
      <c r="T1294" s="6" t="s">
        <v>8274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tr">
        <f t="shared" si="60"/>
        <v>15000 to 19999</v>
      </c>
      <c r="H1295" t="s">
        <v>8222</v>
      </c>
      <c r="I1295" t="s">
        <v>8244</v>
      </c>
      <c r="J1295">
        <v>1447523371</v>
      </c>
      <c r="K1295" s="8">
        <f t="shared" si="61"/>
        <v>42322.742719907401</v>
      </c>
      <c r="L1295">
        <v>1444927771</v>
      </c>
      <c r="M1295" s="8">
        <f t="shared" si="62"/>
        <v>42292.701053240744</v>
      </c>
      <c r="N1295">
        <v>120</v>
      </c>
      <c r="O1295" t="b">
        <v>0</v>
      </c>
      <c r="P1295" s="7">
        <f>E1295/D1295</f>
        <v>1.0223333333333333</v>
      </c>
      <c r="Q1295" s="6">
        <f>IF(N1295&gt;0,E1295/N1295,0)</f>
        <v>127.79166666666667</v>
      </c>
      <c r="R1295" t="b">
        <v>1</v>
      </c>
      <c r="S1295" s="6" t="s">
        <v>8273</v>
      </c>
      <c r="T1295" s="6" t="s">
        <v>8274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tr">
        <f t="shared" si="60"/>
        <v>Less Than 1000</v>
      </c>
      <c r="H1296" t="s">
        <v>8223</v>
      </c>
      <c r="I1296" t="s">
        <v>8245</v>
      </c>
      <c r="J1296">
        <v>1445252400</v>
      </c>
      <c r="K1296" s="8">
        <f t="shared" si="61"/>
        <v>42296.458333333328</v>
      </c>
      <c r="L1296">
        <v>1443696797</v>
      </c>
      <c r="M1296" s="8">
        <f t="shared" si="62"/>
        <v>42278.453668981485</v>
      </c>
      <c r="N1296">
        <v>22</v>
      </c>
      <c r="O1296" t="b">
        <v>0</v>
      </c>
      <c r="P1296" s="7">
        <f>E1296/D1296</f>
        <v>1.22</v>
      </c>
      <c r="Q1296" s="6">
        <f>IF(N1296&gt;0,E1296/N1296,0)</f>
        <v>27.727272727272727</v>
      </c>
      <c r="R1296" t="b">
        <v>1</v>
      </c>
      <c r="S1296" s="6" t="s">
        <v>8273</v>
      </c>
      <c r="T1296" s="6" t="s">
        <v>8274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tr">
        <f t="shared" si="60"/>
        <v>1000 to 4999</v>
      </c>
      <c r="H1297" t="s">
        <v>8223</v>
      </c>
      <c r="I1297" t="s">
        <v>8245</v>
      </c>
      <c r="J1297">
        <v>1438189200</v>
      </c>
      <c r="K1297" s="8">
        <f t="shared" si="61"/>
        <v>42214.708333333328</v>
      </c>
      <c r="L1297">
        <v>1435585497</v>
      </c>
      <c r="M1297" s="8">
        <f t="shared" si="62"/>
        <v>42184.572881944448</v>
      </c>
      <c r="N1297">
        <v>64</v>
      </c>
      <c r="O1297" t="b">
        <v>0</v>
      </c>
      <c r="P1297" s="7">
        <f>E1297/D1297</f>
        <v>1.0196000000000001</v>
      </c>
      <c r="Q1297" s="6">
        <f>IF(N1297&gt;0,E1297/N1297,0)</f>
        <v>39.828125</v>
      </c>
      <c r="R1297" t="b">
        <v>1</v>
      </c>
      <c r="S1297" s="6" t="s">
        <v>8273</v>
      </c>
      <c r="T1297" s="6" t="s">
        <v>8274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tr">
        <f t="shared" si="60"/>
        <v>Less Than 1000</v>
      </c>
      <c r="H1298" t="s">
        <v>8223</v>
      </c>
      <c r="I1298" t="s">
        <v>8245</v>
      </c>
      <c r="J1298">
        <v>1457914373</v>
      </c>
      <c r="K1298" s="8">
        <f t="shared" si="61"/>
        <v>42443.008946759262</v>
      </c>
      <c r="L1298">
        <v>1456189973</v>
      </c>
      <c r="M1298" s="8">
        <f t="shared" si="62"/>
        <v>42423.050613425927</v>
      </c>
      <c r="N1298">
        <v>23</v>
      </c>
      <c r="O1298" t="b">
        <v>0</v>
      </c>
      <c r="P1298" s="7">
        <f>E1298/D1298</f>
        <v>1.411764705882353</v>
      </c>
      <c r="Q1298" s="6">
        <f>IF(N1298&gt;0,E1298/N1298,0)</f>
        <v>52.173913043478258</v>
      </c>
      <c r="R1298" t="b">
        <v>1</v>
      </c>
      <c r="S1298" s="6" t="s">
        <v>8273</v>
      </c>
      <c r="T1298" s="6" t="s">
        <v>8274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tr">
        <f t="shared" si="60"/>
        <v>20000 to 24999</v>
      </c>
      <c r="H1299" t="s">
        <v>8222</v>
      </c>
      <c r="I1299" t="s">
        <v>8244</v>
      </c>
      <c r="J1299">
        <v>1462125358</v>
      </c>
      <c r="K1299" s="8">
        <f t="shared" si="61"/>
        <v>42491.747199074074</v>
      </c>
      <c r="L1299">
        <v>1459533358</v>
      </c>
      <c r="M1299" s="8">
        <f t="shared" si="62"/>
        <v>42461.747199074074</v>
      </c>
      <c r="N1299">
        <v>238</v>
      </c>
      <c r="O1299" t="b">
        <v>0</v>
      </c>
      <c r="P1299" s="7">
        <f>E1299/D1299</f>
        <v>1.0952500000000001</v>
      </c>
      <c r="Q1299" s="6">
        <f>IF(N1299&gt;0,E1299/N1299,0)</f>
        <v>92.037815126050418</v>
      </c>
      <c r="R1299" t="b">
        <v>1</v>
      </c>
      <c r="S1299" s="6" t="s">
        <v>8273</v>
      </c>
      <c r="T1299" s="6" t="s">
        <v>8274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tr">
        <f t="shared" si="60"/>
        <v>1000 to 4999</v>
      </c>
      <c r="H1300" t="s">
        <v>8223</v>
      </c>
      <c r="I1300" t="s">
        <v>8245</v>
      </c>
      <c r="J1300">
        <v>1461860432</v>
      </c>
      <c r="K1300" s="8">
        <f t="shared" si="61"/>
        <v>42488.680925925932</v>
      </c>
      <c r="L1300">
        <v>1459268432</v>
      </c>
      <c r="M1300" s="8">
        <f t="shared" si="62"/>
        <v>42458.680925925932</v>
      </c>
      <c r="N1300">
        <v>33</v>
      </c>
      <c r="O1300" t="b">
        <v>0</v>
      </c>
      <c r="P1300" s="7">
        <f>E1300/D1300</f>
        <v>1.0465</v>
      </c>
      <c r="Q1300" s="6">
        <f>IF(N1300&gt;0,E1300/N1300,0)</f>
        <v>63.424242424242422</v>
      </c>
      <c r="R1300" t="b">
        <v>1</v>
      </c>
      <c r="S1300" s="6" t="s">
        <v>8273</v>
      </c>
      <c r="T1300" s="6" t="s">
        <v>8274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tr">
        <f t="shared" si="60"/>
        <v>1000 to 4999</v>
      </c>
      <c r="H1301" t="s">
        <v>8222</v>
      </c>
      <c r="I1301" t="s">
        <v>8244</v>
      </c>
      <c r="J1301">
        <v>1436902359</v>
      </c>
      <c r="K1301" s="8">
        <f t="shared" si="61"/>
        <v>42199.814340277779</v>
      </c>
      <c r="L1301">
        <v>1434310359</v>
      </c>
      <c r="M1301" s="8">
        <f t="shared" si="62"/>
        <v>42169.814340277779</v>
      </c>
      <c r="N1301">
        <v>32</v>
      </c>
      <c r="O1301" t="b">
        <v>0</v>
      </c>
      <c r="P1301" s="7">
        <f>E1301/D1301</f>
        <v>1.24</v>
      </c>
      <c r="Q1301" s="6">
        <f>IF(N1301&gt;0,E1301/N1301,0)</f>
        <v>135.625</v>
      </c>
      <c r="R1301" t="b">
        <v>1</v>
      </c>
      <c r="S1301" s="6" t="s">
        <v>8273</v>
      </c>
      <c r="T1301" s="6" t="s">
        <v>8274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tr">
        <f t="shared" si="60"/>
        <v>1000 to 4999</v>
      </c>
      <c r="H1302" t="s">
        <v>8222</v>
      </c>
      <c r="I1302" t="s">
        <v>8244</v>
      </c>
      <c r="J1302">
        <v>1464807420</v>
      </c>
      <c r="K1302" s="8">
        <f t="shared" si="61"/>
        <v>42522.789583333331</v>
      </c>
      <c r="L1302">
        <v>1461427938</v>
      </c>
      <c r="M1302" s="8">
        <f t="shared" si="62"/>
        <v>42483.675208333334</v>
      </c>
      <c r="N1302">
        <v>24</v>
      </c>
      <c r="O1302" t="b">
        <v>0</v>
      </c>
      <c r="P1302" s="7">
        <f>E1302/D1302</f>
        <v>1.35</v>
      </c>
      <c r="Q1302" s="6">
        <f>IF(N1302&gt;0,E1302/N1302,0)</f>
        <v>168.75</v>
      </c>
      <c r="R1302" t="b">
        <v>1</v>
      </c>
      <c r="S1302" s="6" t="s">
        <v>8273</v>
      </c>
      <c r="T1302" s="6" t="s">
        <v>8274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tr">
        <f t="shared" si="60"/>
        <v>1000 to 4999</v>
      </c>
      <c r="H1303" t="s">
        <v>8222</v>
      </c>
      <c r="I1303" t="s">
        <v>8244</v>
      </c>
      <c r="J1303">
        <v>1437447600</v>
      </c>
      <c r="K1303" s="8">
        <f t="shared" si="61"/>
        <v>42206.125</v>
      </c>
      <c r="L1303">
        <v>1436551178</v>
      </c>
      <c r="M1303" s="8">
        <f t="shared" si="62"/>
        <v>42195.749745370369</v>
      </c>
      <c r="N1303">
        <v>29</v>
      </c>
      <c r="O1303" t="b">
        <v>0</v>
      </c>
      <c r="P1303" s="7">
        <f>E1303/D1303</f>
        <v>1.0275000000000001</v>
      </c>
      <c r="Q1303" s="6">
        <f>IF(N1303&gt;0,E1303/N1303,0)</f>
        <v>70.862068965517238</v>
      </c>
      <c r="R1303" t="b">
        <v>1</v>
      </c>
      <c r="S1303" s="6" t="s">
        <v>8273</v>
      </c>
      <c r="T1303" s="6" t="s">
        <v>8274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tr">
        <f t="shared" si="60"/>
        <v>1000 to 4999</v>
      </c>
      <c r="H1304" t="s">
        <v>8222</v>
      </c>
      <c r="I1304" t="s">
        <v>8244</v>
      </c>
      <c r="J1304">
        <v>1480559011</v>
      </c>
      <c r="K1304" s="8">
        <f t="shared" si="61"/>
        <v>42705.099664351852</v>
      </c>
      <c r="L1304">
        <v>1477963411</v>
      </c>
      <c r="M1304" s="8">
        <f t="shared" si="62"/>
        <v>42675.057997685188</v>
      </c>
      <c r="N1304">
        <v>50</v>
      </c>
      <c r="O1304" t="b">
        <v>0</v>
      </c>
      <c r="P1304" s="7">
        <f>E1304/D1304</f>
        <v>1</v>
      </c>
      <c r="Q1304" s="6">
        <f>IF(N1304&gt;0,E1304/N1304,0)</f>
        <v>50</v>
      </c>
      <c r="R1304" t="b">
        <v>1</v>
      </c>
      <c r="S1304" s="6" t="s">
        <v>8273</v>
      </c>
      <c r="T1304" s="6" t="s">
        <v>8274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tr">
        <f t="shared" si="60"/>
        <v>1000 to 4999</v>
      </c>
      <c r="H1305" t="s">
        <v>8223</v>
      </c>
      <c r="I1305" t="s">
        <v>8245</v>
      </c>
      <c r="J1305">
        <v>1469962800</v>
      </c>
      <c r="K1305" s="8">
        <f t="shared" si="61"/>
        <v>42582.458333333328</v>
      </c>
      <c r="L1305">
        <v>1468578920</v>
      </c>
      <c r="M1305" s="8">
        <f t="shared" si="62"/>
        <v>42566.441203703704</v>
      </c>
      <c r="N1305">
        <v>108</v>
      </c>
      <c r="O1305" t="b">
        <v>0</v>
      </c>
      <c r="P1305" s="7">
        <f>E1305/D1305</f>
        <v>1.3026085714285716</v>
      </c>
      <c r="Q1305" s="6">
        <f>IF(N1305&gt;0,E1305/N1305,0)</f>
        <v>42.214166666666671</v>
      </c>
      <c r="R1305" t="b">
        <v>1</v>
      </c>
      <c r="S1305" s="6" t="s">
        <v>8273</v>
      </c>
      <c r="T1305" s="6" t="s">
        <v>8274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8263</v>
      </c>
      <c r="G1306" t="str">
        <f t="shared" si="60"/>
        <v>40000 to 44999</v>
      </c>
      <c r="H1306" t="s">
        <v>8223</v>
      </c>
      <c r="I1306" t="s">
        <v>8245</v>
      </c>
      <c r="J1306">
        <v>1489376405</v>
      </c>
      <c r="K1306" s="8">
        <f t="shared" si="61"/>
        <v>42807.152835648143</v>
      </c>
      <c r="L1306">
        <v>1484196005</v>
      </c>
      <c r="M1306" s="8">
        <f t="shared" si="62"/>
        <v>42747.194502314815</v>
      </c>
      <c r="N1306">
        <v>104</v>
      </c>
      <c r="O1306" t="b">
        <v>0</v>
      </c>
      <c r="P1306" s="7">
        <f>E1306/D1306</f>
        <v>0.39627499999999999</v>
      </c>
      <c r="Q1306" s="6">
        <f>IF(N1306&gt;0,E1306/N1306,0)</f>
        <v>152.41346153846155</v>
      </c>
      <c r="R1306" t="b">
        <v>0</v>
      </c>
      <c r="S1306" s="6" t="s">
        <v>8275</v>
      </c>
      <c r="T1306" s="6" t="s">
        <v>8277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8263</v>
      </c>
      <c r="G1307" t="str">
        <f t="shared" si="60"/>
        <v>30000 to 34999</v>
      </c>
      <c r="H1307" t="s">
        <v>8222</v>
      </c>
      <c r="I1307" t="s">
        <v>8244</v>
      </c>
      <c r="J1307">
        <v>1469122200</v>
      </c>
      <c r="K1307" s="8">
        <f t="shared" si="61"/>
        <v>42572.729166666672</v>
      </c>
      <c r="L1307">
        <v>1466611108</v>
      </c>
      <c r="M1307" s="8">
        <f t="shared" si="62"/>
        <v>42543.665601851855</v>
      </c>
      <c r="N1307">
        <v>86</v>
      </c>
      <c r="O1307" t="b">
        <v>0</v>
      </c>
      <c r="P1307" s="7">
        <f>E1307/D1307</f>
        <v>0.25976666666666665</v>
      </c>
      <c r="Q1307" s="6">
        <f>IF(N1307&gt;0,E1307/N1307,0)</f>
        <v>90.616279069767444</v>
      </c>
      <c r="R1307" t="b">
        <v>0</v>
      </c>
      <c r="S1307" s="6" t="s">
        <v>8275</v>
      </c>
      <c r="T1307" s="6" t="s">
        <v>8277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8263</v>
      </c>
      <c r="G1308" t="str">
        <f t="shared" si="60"/>
        <v>Not within Scope</v>
      </c>
      <c r="H1308" t="s">
        <v>8222</v>
      </c>
      <c r="I1308" t="s">
        <v>8244</v>
      </c>
      <c r="J1308">
        <v>1417690734</v>
      </c>
      <c r="K1308" s="8">
        <f t="shared" si="61"/>
        <v>41977.457569444443</v>
      </c>
      <c r="L1308">
        <v>1415098734</v>
      </c>
      <c r="M1308" s="8">
        <f t="shared" si="62"/>
        <v>41947.457569444443</v>
      </c>
      <c r="N1308">
        <v>356</v>
      </c>
      <c r="O1308" t="b">
        <v>0</v>
      </c>
      <c r="P1308" s="7">
        <f>E1308/D1308</f>
        <v>0.65246363636363636</v>
      </c>
      <c r="Q1308" s="6">
        <f>IF(N1308&gt;0,E1308/N1308,0)</f>
        <v>201.60393258426967</v>
      </c>
      <c r="R1308" t="b">
        <v>0</v>
      </c>
      <c r="S1308" s="6" t="s">
        <v>8275</v>
      </c>
      <c r="T1308" s="6" t="s">
        <v>8277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8263</v>
      </c>
      <c r="G1309" t="str">
        <f t="shared" si="60"/>
        <v>Not within Scope</v>
      </c>
      <c r="H1309" t="s">
        <v>8222</v>
      </c>
      <c r="I1309" t="s">
        <v>8244</v>
      </c>
      <c r="J1309">
        <v>1455710679</v>
      </c>
      <c r="K1309" s="8">
        <f t="shared" si="61"/>
        <v>42417.503229166665</v>
      </c>
      <c r="L1309">
        <v>1453118679</v>
      </c>
      <c r="M1309" s="8">
        <f t="shared" si="62"/>
        <v>42387.503229166665</v>
      </c>
      <c r="N1309">
        <v>45</v>
      </c>
      <c r="O1309" t="b">
        <v>0</v>
      </c>
      <c r="P1309" s="7">
        <f>E1309/D1309</f>
        <v>0.11514000000000001</v>
      </c>
      <c r="Q1309" s="6">
        <f>IF(N1309&gt;0,E1309/N1309,0)</f>
        <v>127.93333333333334</v>
      </c>
      <c r="R1309" t="b">
        <v>0</v>
      </c>
      <c r="S1309" s="6" t="s">
        <v>8275</v>
      </c>
      <c r="T1309" s="6" t="s">
        <v>8277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8263</v>
      </c>
      <c r="G1310" t="str">
        <f t="shared" si="60"/>
        <v>10000 to 14999</v>
      </c>
      <c r="H1310" t="s">
        <v>8222</v>
      </c>
      <c r="I1310" t="s">
        <v>8244</v>
      </c>
      <c r="J1310">
        <v>1475937812</v>
      </c>
      <c r="K1310" s="8">
        <f t="shared" si="61"/>
        <v>42651.613564814819</v>
      </c>
      <c r="L1310">
        <v>1472481812</v>
      </c>
      <c r="M1310" s="8">
        <f t="shared" si="62"/>
        <v>42611.613564814819</v>
      </c>
      <c r="N1310">
        <v>38</v>
      </c>
      <c r="O1310" t="b">
        <v>0</v>
      </c>
      <c r="P1310" s="7">
        <f>E1310/D1310</f>
        <v>0.11360000000000001</v>
      </c>
      <c r="Q1310" s="6">
        <f>IF(N1310&gt;0,E1310/N1310,0)</f>
        <v>29.894736842105264</v>
      </c>
      <c r="R1310" t="b">
        <v>0</v>
      </c>
      <c r="S1310" s="6" t="s">
        <v>8275</v>
      </c>
      <c r="T1310" s="6" t="s">
        <v>8277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8263</v>
      </c>
      <c r="G1311" t="str">
        <f t="shared" si="60"/>
        <v>10000 to 14999</v>
      </c>
      <c r="H1311" t="s">
        <v>8222</v>
      </c>
      <c r="I1311" t="s">
        <v>8244</v>
      </c>
      <c r="J1311">
        <v>1444943468</v>
      </c>
      <c r="K1311" s="8">
        <f t="shared" si="61"/>
        <v>42292.882731481484</v>
      </c>
      <c r="L1311">
        <v>1441919468</v>
      </c>
      <c r="M1311" s="8">
        <f t="shared" si="62"/>
        <v>42257.882731481484</v>
      </c>
      <c r="N1311">
        <v>35</v>
      </c>
      <c r="O1311" t="b">
        <v>0</v>
      </c>
      <c r="P1311" s="7">
        <f>E1311/D1311</f>
        <v>1.1199130434782609</v>
      </c>
      <c r="Q1311" s="6">
        <f>IF(N1311&gt;0,E1311/N1311,0)</f>
        <v>367.97142857142859</v>
      </c>
      <c r="R1311" t="b">
        <v>0</v>
      </c>
      <c r="S1311" s="6" t="s">
        <v>8275</v>
      </c>
      <c r="T1311" s="6" t="s">
        <v>8277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8263</v>
      </c>
      <c r="G1312" t="str">
        <f t="shared" si="60"/>
        <v>20000 to 24999</v>
      </c>
      <c r="H1312" t="s">
        <v>8222</v>
      </c>
      <c r="I1312" t="s">
        <v>8244</v>
      </c>
      <c r="J1312">
        <v>1471622450</v>
      </c>
      <c r="K1312" s="8">
        <f t="shared" si="61"/>
        <v>42601.667245370365</v>
      </c>
      <c r="L1312">
        <v>1467734450</v>
      </c>
      <c r="M1312" s="8">
        <f t="shared" si="62"/>
        <v>42556.667245370365</v>
      </c>
      <c r="N1312">
        <v>24</v>
      </c>
      <c r="O1312" t="b">
        <v>0</v>
      </c>
      <c r="P1312" s="7">
        <f>E1312/D1312</f>
        <v>0.155</v>
      </c>
      <c r="Q1312" s="6">
        <f>IF(N1312&gt;0,E1312/N1312,0)</f>
        <v>129.16666666666666</v>
      </c>
      <c r="R1312" t="b">
        <v>0</v>
      </c>
      <c r="S1312" s="6" t="s">
        <v>8275</v>
      </c>
      <c r="T1312" s="6" t="s">
        <v>8277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8263</v>
      </c>
      <c r="G1313" t="str">
        <f t="shared" si="60"/>
        <v>Not within Scope</v>
      </c>
      <c r="H1313" t="s">
        <v>8222</v>
      </c>
      <c r="I1313" t="s">
        <v>8244</v>
      </c>
      <c r="J1313">
        <v>1480536919</v>
      </c>
      <c r="K1313" s="8">
        <f t="shared" si="61"/>
        <v>42704.843969907408</v>
      </c>
      <c r="L1313">
        <v>1477509319</v>
      </c>
      <c r="M1313" s="8">
        <f t="shared" si="62"/>
        <v>42669.802303240736</v>
      </c>
      <c r="N1313">
        <v>100</v>
      </c>
      <c r="O1313" t="b">
        <v>0</v>
      </c>
      <c r="P1313" s="7">
        <f>E1313/D1313</f>
        <v>0.32028000000000001</v>
      </c>
      <c r="Q1313" s="6">
        <f>IF(N1313&gt;0,E1313/N1313,0)</f>
        <v>800.7</v>
      </c>
      <c r="R1313" t="b">
        <v>0</v>
      </c>
      <c r="S1313" s="6" t="s">
        <v>8275</v>
      </c>
      <c r="T1313" s="6" t="s">
        <v>8277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8263</v>
      </c>
      <c r="G1314" t="str">
        <f t="shared" si="60"/>
        <v>1000 to 4999</v>
      </c>
      <c r="H1314" t="s">
        <v>8222</v>
      </c>
      <c r="I1314" t="s">
        <v>8244</v>
      </c>
      <c r="J1314">
        <v>1429375922</v>
      </c>
      <c r="K1314" s="8">
        <f t="shared" si="61"/>
        <v>42112.702800925923</v>
      </c>
      <c r="L1314">
        <v>1426783922</v>
      </c>
      <c r="M1314" s="8">
        <f t="shared" si="62"/>
        <v>42082.702800925923</v>
      </c>
      <c r="N1314">
        <v>1</v>
      </c>
      <c r="O1314" t="b">
        <v>0</v>
      </c>
      <c r="P1314" s="7">
        <f>E1314/D1314</f>
        <v>6.0869565217391303E-3</v>
      </c>
      <c r="Q1314" s="6">
        <f>IF(N1314&gt;0,E1314/N1314,0)</f>
        <v>28</v>
      </c>
      <c r="R1314" t="b">
        <v>0</v>
      </c>
      <c r="S1314" s="6" t="s">
        <v>8275</v>
      </c>
      <c r="T1314" s="6" t="s">
        <v>8277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8263</v>
      </c>
      <c r="G1315" t="str">
        <f t="shared" si="60"/>
        <v>40000 to 44999</v>
      </c>
      <c r="H1315" t="s">
        <v>8222</v>
      </c>
      <c r="I1315" t="s">
        <v>8244</v>
      </c>
      <c r="J1315">
        <v>1457024514</v>
      </c>
      <c r="K1315" s="8">
        <f t="shared" si="61"/>
        <v>42432.709652777776</v>
      </c>
      <c r="L1315">
        <v>1454432514</v>
      </c>
      <c r="M1315" s="8">
        <f t="shared" si="62"/>
        <v>42402.709652777776</v>
      </c>
      <c r="N1315">
        <v>122</v>
      </c>
      <c r="O1315" t="b">
        <v>0</v>
      </c>
      <c r="P1315" s="7">
        <f>E1315/D1315</f>
        <v>0.31114999999999998</v>
      </c>
      <c r="Q1315" s="6">
        <f>IF(N1315&gt;0,E1315/N1315,0)</f>
        <v>102.01639344262296</v>
      </c>
      <c r="R1315" t="b">
        <v>0</v>
      </c>
      <c r="S1315" s="6" t="s">
        <v>8275</v>
      </c>
      <c r="T1315" s="6" t="s">
        <v>8277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8263</v>
      </c>
      <c r="G1316" t="str">
        <f t="shared" si="60"/>
        <v>Not within Scope</v>
      </c>
      <c r="H1316" t="s">
        <v>8222</v>
      </c>
      <c r="I1316" t="s">
        <v>8244</v>
      </c>
      <c r="J1316">
        <v>1477065860</v>
      </c>
      <c r="K1316" s="8">
        <f t="shared" si="61"/>
        <v>42664.669675925921</v>
      </c>
      <c r="L1316">
        <v>1471881860</v>
      </c>
      <c r="M1316" s="8">
        <f t="shared" si="62"/>
        <v>42604.669675925921</v>
      </c>
      <c r="N1316">
        <v>11</v>
      </c>
      <c r="O1316" t="b">
        <v>0</v>
      </c>
      <c r="P1316" s="7">
        <f>E1316/D1316</f>
        <v>1.1266666666666666E-2</v>
      </c>
      <c r="Q1316" s="6">
        <f>IF(N1316&gt;0,E1316/N1316,0)</f>
        <v>184.36363636363637</v>
      </c>
      <c r="R1316" t="b">
        <v>0</v>
      </c>
      <c r="S1316" s="6" t="s">
        <v>8275</v>
      </c>
      <c r="T1316" s="6" t="s">
        <v>8277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8263</v>
      </c>
      <c r="G1317" t="str">
        <f t="shared" si="60"/>
        <v>Not within Scope</v>
      </c>
      <c r="H1317" t="s">
        <v>8222</v>
      </c>
      <c r="I1317" t="s">
        <v>8244</v>
      </c>
      <c r="J1317">
        <v>1446771600</v>
      </c>
      <c r="K1317" s="8">
        <f t="shared" si="61"/>
        <v>42314.041666666672</v>
      </c>
      <c r="L1317">
        <v>1443700648</v>
      </c>
      <c r="M1317" s="8">
        <f t="shared" si="62"/>
        <v>42278.498240740737</v>
      </c>
      <c r="N1317">
        <v>248</v>
      </c>
      <c r="O1317" t="b">
        <v>0</v>
      </c>
      <c r="P1317" s="7">
        <f>E1317/D1317</f>
        <v>0.40404000000000001</v>
      </c>
      <c r="Q1317" s="6">
        <f>IF(N1317&gt;0,E1317/N1317,0)</f>
        <v>162.91935483870967</v>
      </c>
      <c r="R1317" t="b">
        <v>0</v>
      </c>
      <c r="S1317" s="6" t="s">
        <v>8275</v>
      </c>
      <c r="T1317" s="6" t="s">
        <v>8277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8263</v>
      </c>
      <c r="G1318" t="str">
        <f t="shared" si="60"/>
        <v>Not within Scope</v>
      </c>
      <c r="H1318" t="s">
        <v>8222</v>
      </c>
      <c r="I1318" t="s">
        <v>8244</v>
      </c>
      <c r="J1318">
        <v>1456700709</v>
      </c>
      <c r="K1318" s="8">
        <f t="shared" si="61"/>
        <v>42428.961909722217</v>
      </c>
      <c r="L1318">
        <v>1453676709</v>
      </c>
      <c r="M1318" s="8">
        <f t="shared" si="62"/>
        <v>42393.961909722217</v>
      </c>
      <c r="N1318">
        <v>1</v>
      </c>
      <c r="O1318" t="b">
        <v>0</v>
      </c>
      <c r="P1318" s="7">
        <f>E1318/D1318</f>
        <v>1.3333333333333333E-5</v>
      </c>
      <c r="Q1318" s="6">
        <f>IF(N1318&gt;0,E1318/N1318,0)</f>
        <v>1</v>
      </c>
      <c r="R1318" t="b">
        <v>0</v>
      </c>
      <c r="S1318" s="6" t="s">
        <v>8275</v>
      </c>
      <c r="T1318" s="6" t="s">
        <v>8277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8263</v>
      </c>
      <c r="G1319" t="str">
        <f t="shared" si="60"/>
        <v>Not within Scope</v>
      </c>
      <c r="H1319" t="s">
        <v>8230</v>
      </c>
      <c r="I1319" t="s">
        <v>8251</v>
      </c>
      <c r="J1319">
        <v>1469109600</v>
      </c>
      <c r="K1319" s="8">
        <f t="shared" si="61"/>
        <v>42572.583333333328</v>
      </c>
      <c r="L1319">
        <v>1464586746</v>
      </c>
      <c r="M1319" s="8">
        <f t="shared" si="62"/>
        <v>42520.235486111109</v>
      </c>
      <c r="N1319">
        <v>19</v>
      </c>
      <c r="O1319" t="b">
        <v>0</v>
      </c>
      <c r="P1319" s="7">
        <f>E1319/D1319</f>
        <v>5.7334999999999997E-2</v>
      </c>
      <c r="Q1319" s="6">
        <f>IF(N1319&gt;0,E1319/N1319,0)</f>
        <v>603.52631578947364</v>
      </c>
      <c r="R1319" t="b">
        <v>0</v>
      </c>
      <c r="S1319" s="6" t="s">
        <v>8275</v>
      </c>
      <c r="T1319" s="6" t="s">
        <v>8277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8263</v>
      </c>
      <c r="G1320" t="str">
        <f t="shared" si="60"/>
        <v>40000 to 44999</v>
      </c>
      <c r="H1320" t="s">
        <v>8222</v>
      </c>
      <c r="I1320" t="s">
        <v>8244</v>
      </c>
      <c r="J1320">
        <v>1420938172</v>
      </c>
      <c r="K1320" s="8">
        <f t="shared" si="61"/>
        <v>42015.043657407412</v>
      </c>
      <c r="L1320">
        <v>1418346172</v>
      </c>
      <c r="M1320" s="8">
        <f t="shared" si="62"/>
        <v>41985.043657407412</v>
      </c>
      <c r="N1320">
        <v>135</v>
      </c>
      <c r="O1320" t="b">
        <v>0</v>
      </c>
      <c r="P1320" s="7">
        <f>E1320/D1320</f>
        <v>0.15325</v>
      </c>
      <c r="Q1320" s="6">
        <f>IF(N1320&gt;0,E1320/N1320,0)</f>
        <v>45.407407407407405</v>
      </c>
      <c r="R1320" t="b">
        <v>0</v>
      </c>
      <c r="S1320" s="6" t="s">
        <v>8275</v>
      </c>
      <c r="T1320" s="6" t="s">
        <v>8277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8263</v>
      </c>
      <c r="G1321" t="str">
        <f t="shared" si="60"/>
        <v>5000 to 9999</v>
      </c>
      <c r="H1321" t="s">
        <v>8223</v>
      </c>
      <c r="I1321" t="s">
        <v>8245</v>
      </c>
      <c r="J1321">
        <v>1405094400</v>
      </c>
      <c r="K1321" s="8">
        <f t="shared" si="61"/>
        <v>41831.666666666664</v>
      </c>
      <c r="L1321">
        <v>1403810965</v>
      </c>
      <c r="M1321" s="8">
        <f t="shared" si="62"/>
        <v>41816.812094907407</v>
      </c>
      <c r="N1321">
        <v>9</v>
      </c>
      <c r="O1321" t="b">
        <v>0</v>
      </c>
      <c r="P1321" s="7">
        <f>E1321/D1321</f>
        <v>0.15103448275862069</v>
      </c>
      <c r="Q1321" s="6">
        <f>IF(N1321&gt;0,E1321/N1321,0)</f>
        <v>97.333333333333329</v>
      </c>
      <c r="R1321" t="b">
        <v>0</v>
      </c>
      <c r="S1321" s="6" t="s">
        <v>8275</v>
      </c>
      <c r="T1321" s="6" t="s">
        <v>8277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8263</v>
      </c>
      <c r="G1322" t="str">
        <f t="shared" si="60"/>
        <v>Not within Scope</v>
      </c>
      <c r="H1322" t="s">
        <v>8231</v>
      </c>
      <c r="I1322" t="s">
        <v>8247</v>
      </c>
      <c r="J1322">
        <v>1483138800</v>
      </c>
      <c r="K1322" s="8">
        <f t="shared" si="61"/>
        <v>42734.958333333328</v>
      </c>
      <c r="L1322">
        <v>1480610046</v>
      </c>
      <c r="M1322" s="8">
        <f t="shared" si="62"/>
        <v>42705.690347222218</v>
      </c>
      <c r="N1322">
        <v>3</v>
      </c>
      <c r="O1322" t="b">
        <v>0</v>
      </c>
      <c r="P1322" s="7">
        <f>E1322/D1322</f>
        <v>5.0299999999999997E-3</v>
      </c>
      <c r="Q1322" s="6">
        <f>IF(N1322&gt;0,E1322/N1322,0)</f>
        <v>167.66666666666666</v>
      </c>
      <c r="R1322" t="b">
        <v>0</v>
      </c>
      <c r="S1322" s="6" t="s">
        <v>8275</v>
      </c>
      <c r="T1322" s="6" t="s">
        <v>8277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8263</v>
      </c>
      <c r="G1323" t="str">
        <f t="shared" si="60"/>
        <v>Not within Scope</v>
      </c>
      <c r="H1323" t="s">
        <v>8233</v>
      </c>
      <c r="I1323" t="s">
        <v>8253</v>
      </c>
      <c r="J1323">
        <v>1482515937</v>
      </c>
      <c r="K1323" s="8">
        <f t="shared" si="61"/>
        <v>42727.74927083333</v>
      </c>
      <c r="L1323">
        <v>1479923937</v>
      </c>
      <c r="M1323" s="8">
        <f t="shared" si="62"/>
        <v>42697.74927083333</v>
      </c>
      <c r="N1323">
        <v>7</v>
      </c>
      <c r="O1323" t="b">
        <v>0</v>
      </c>
      <c r="P1323" s="7">
        <f>E1323/D1323</f>
        <v>1.3028138528138528E-2</v>
      </c>
      <c r="Q1323" s="6">
        <f>IF(N1323&gt;0,E1323/N1323,0)</f>
        <v>859.85714285714289</v>
      </c>
      <c r="R1323" t="b">
        <v>0</v>
      </c>
      <c r="S1323" s="6" t="s">
        <v>8275</v>
      </c>
      <c r="T1323" s="6" t="s">
        <v>8277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8263</v>
      </c>
      <c r="G1324" t="str">
        <f t="shared" si="60"/>
        <v>35000 to 39999</v>
      </c>
      <c r="H1324" t="s">
        <v>8223</v>
      </c>
      <c r="I1324" t="s">
        <v>8245</v>
      </c>
      <c r="J1324">
        <v>1432223125</v>
      </c>
      <c r="K1324" s="8">
        <f t="shared" si="61"/>
        <v>42145.656539351854</v>
      </c>
      <c r="L1324">
        <v>1429631125</v>
      </c>
      <c r="M1324" s="8">
        <f t="shared" si="62"/>
        <v>42115.656539351854</v>
      </c>
      <c r="N1324">
        <v>4</v>
      </c>
      <c r="O1324" t="b">
        <v>0</v>
      </c>
      <c r="P1324" s="7">
        <f>E1324/D1324</f>
        <v>3.0285714285714286E-3</v>
      </c>
      <c r="Q1324" s="6">
        <f>IF(N1324&gt;0,E1324/N1324,0)</f>
        <v>26.5</v>
      </c>
      <c r="R1324" t="b">
        <v>0</v>
      </c>
      <c r="S1324" s="6" t="s">
        <v>8275</v>
      </c>
      <c r="T1324" s="6" t="s">
        <v>8277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8263</v>
      </c>
      <c r="G1325" t="str">
        <f t="shared" si="60"/>
        <v>15000 to 19999</v>
      </c>
      <c r="H1325" t="s">
        <v>8222</v>
      </c>
      <c r="I1325" t="s">
        <v>8244</v>
      </c>
      <c r="J1325">
        <v>1461653700</v>
      </c>
      <c r="K1325" s="8">
        <f t="shared" si="61"/>
        <v>42486.288194444445</v>
      </c>
      <c r="L1325">
        <v>1458665146</v>
      </c>
      <c r="M1325" s="8">
        <f t="shared" si="62"/>
        <v>42451.698449074072</v>
      </c>
      <c r="N1325">
        <v>44</v>
      </c>
      <c r="O1325" t="b">
        <v>0</v>
      </c>
      <c r="P1325" s="7">
        <f>E1325/D1325</f>
        <v>8.8800000000000004E-2</v>
      </c>
      <c r="Q1325" s="6">
        <f>IF(N1325&gt;0,E1325/N1325,0)</f>
        <v>30.272727272727273</v>
      </c>
      <c r="R1325" t="b">
        <v>0</v>
      </c>
      <c r="S1325" s="6" t="s">
        <v>8275</v>
      </c>
      <c r="T1325" s="6" t="s">
        <v>8277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8263</v>
      </c>
      <c r="G1326" t="str">
        <f t="shared" si="60"/>
        <v>Not within Scope</v>
      </c>
      <c r="H1326" t="s">
        <v>8222</v>
      </c>
      <c r="I1326" t="s">
        <v>8244</v>
      </c>
      <c r="J1326">
        <v>1476371552</v>
      </c>
      <c r="K1326" s="8">
        <f t="shared" si="61"/>
        <v>42656.633703703701</v>
      </c>
      <c r="L1326">
        <v>1473779552</v>
      </c>
      <c r="M1326" s="8">
        <f t="shared" si="62"/>
        <v>42626.633703703701</v>
      </c>
      <c r="N1326">
        <v>90</v>
      </c>
      <c r="O1326" t="b">
        <v>0</v>
      </c>
      <c r="P1326" s="7">
        <f>E1326/D1326</f>
        <v>9.8400000000000001E-2</v>
      </c>
      <c r="Q1326" s="6">
        <f>IF(N1326&gt;0,E1326/N1326,0)</f>
        <v>54.666666666666664</v>
      </c>
      <c r="R1326" t="b">
        <v>0</v>
      </c>
      <c r="S1326" s="6" t="s">
        <v>8275</v>
      </c>
      <c r="T1326" s="6" t="s">
        <v>8277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8263</v>
      </c>
      <c r="G1327" t="str">
        <f t="shared" si="60"/>
        <v>20000 to 24999</v>
      </c>
      <c r="H1327" t="s">
        <v>8222</v>
      </c>
      <c r="I1327" t="s">
        <v>8244</v>
      </c>
      <c r="J1327">
        <v>1483063435</v>
      </c>
      <c r="K1327" s="8">
        <f t="shared" si="61"/>
        <v>42734.086053240739</v>
      </c>
      <c r="L1327">
        <v>1480471435</v>
      </c>
      <c r="M1327" s="8">
        <f t="shared" si="62"/>
        <v>42704.086053240739</v>
      </c>
      <c r="N1327">
        <v>8</v>
      </c>
      <c r="O1327" t="b">
        <v>0</v>
      </c>
      <c r="P1327" s="7">
        <f>E1327/D1327</f>
        <v>2.4299999999999999E-2</v>
      </c>
      <c r="Q1327" s="6">
        <f>IF(N1327&gt;0,E1327/N1327,0)</f>
        <v>60.75</v>
      </c>
      <c r="R1327" t="b">
        <v>0</v>
      </c>
      <c r="S1327" s="6" t="s">
        <v>8275</v>
      </c>
      <c r="T1327" s="6" t="s">
        <v>8277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8263</v>
      </c>
      <c r="G1328" t="str">
        <f t="shared" si="60"/>
        <v>Not within Scope</v>
      </c>
      <c r="H1328" t="s">
        <v>8222</v>
      </c>
      <c r="I1328" t="s">
        <v>8244</v>
      </c>
      <c r="J1328">
        <v>1421348428</v>
      </c>
      <c r="K1328" s="8">
        <f t="shared" si="61"/>
        <v>42019.791990740734</v>
      </c>
      <c r="L1328">
        <v>1417460428</v>
      </c>
      <c r="M1328" s="8">
        <f t="shared" si="62"/>
        <v>41974.791990740734</v>
      </c>
      <c r="N1328">
        <v>11</v>
      </c>
      <c r="O1328" t="b">
        <v>0</v>
      </c>
      <c r="P1328" s="7">
        <f>E1328/D1328</f>
        <v>1.1299999999999999E-2</v>
      </c>
      <c r="Q1328" s="6">
        <f>IF(N1328&gt;0,E1328/N1328,0)</f>
        <v>102.72727272727273</v>
      </c>
      <c r="R1328" t="b">
        <v>0</v>
      </c>
      <c r="S1328" s="6" t="s">
        <v>8275</v>
      </c>
      <c r="T1328" s="6" t="s">
        <v>8277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8263</v>
      </c>
      <c r="G1329" t="str">
        <f t="shared" si="60"/>
        <v>45000 to 49999</v>
      </c>
      <c r="H1329" t="s">
        <v>8222</v>
      </c>
      <c r="I1329" t="s">
        <v>8244</v>
      </c>
      <c r="J1329">
        <v>1432916235</v>
      </c>
      <c r="K1329" s="8">
        <f t="shared" si="61"/>
        <v>42153.678645833337</v>
      </c>
      <c r="L1329">
        <v>1430324235</v>
      </c>
      <c r="M1329" s="8">
        <f t="shared" si="62"/>
        <v>42123.678645833337</v>
      </c>
      <c r="N1329">
        <v>41</v>
      </c>
      <c r="O1329" t="b">
        <v>0</v>
      </c>
      <c r="P1329" s="7">
        <f>E1329/D1329</f>
        <v>3.5520833333333335E-2</v>
      </c>
      <c r="Q1329" s="6">
        <f>IF(N1329&gt;0,E1329/N1329,0)</f>
        <v>41.585365853658537</v>
      </c>
      <c r="R1329" t="b">
        <v>0</v>
      </c>
      <c r="S1329" s="6" t="s">
        <v>8275</v>
      </c>
      <c r="T1329" s="6" t="s">
        <v>8277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8263</v>
      </c>
      <c r="G1330" t="str">
        <f t="shared" si="60"/>
        <v>Not within Scope</v>
      </c>
      <c r="H1330" t="s">
        <v>8222</v>
      </c>
      <c r="I1330" t="s">
        <v>8244</v>
      </c>
      <c r="J1330">
        <v>1476458734</v>
      </c>
      <c r="K1330" s="8">
        <f t="shared" si="61"/>
        <v>42657.642754629633</v>
      </c>
      <c r="L1330">
        <v>1472570734</v>
      </c>
      <c r="M1330" s="8">
        <f t="shared" si="62"/>
        <v>42612.642754629633</v>
      </c>
      <c r="N1330">
        <v>15</v>
      </c>
      <c r="O1330" t="b">
        <v>0</v>
      </c>
      <c r="P1330" s="7">
        <f>E1330/D1330</f>
        <v>2.3306666666666667E-2</v>
      </c>
      <c r="Q1330" s="6">
        <f>IF(N1330&gt;0,E1330/N1330,0)</f>
        <v>116.53333333333333</v>
      </c>
      <c r="R1330" t="b">
        <v>0</v>
      </c>
      <c r="S1330" s="6" t="s">
        <v>8275</v>
      </c>
      <c r="T1330" s="6" t="s">
        <v>8277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8263</v>
      </c>
      <c r="G1331" t="str">
        <f t="shared" si="60"/>
        <v>Not within Scope</v>
      </c>
      <c r="H1331" t="s">
        <v>8222</v>
      </c>
      <c r="I1331" t="s">
        <v>8244</v>
      </c>
      <c r="J1331">
        <v>1417501145</v>
      </c>
      <c r="K1331" s="8">
        <f t="shared" si="61"/>
        <v>41975.263252314813</v>
      </c>
      <c r="L1331">
        <v>1414041545</v>
      </c>
      <c r="M1331" s="8">
        <f t="shared" si="62"/>
        <v>41935.221585648149</v>
      </c>
      <c r="N1331">
        <v>9</v>
      </c>
      <c r="O1331" t="b">
        <v>0</v>
      </c>
      <c r="P1331" s="7">
        <f>E1331/D1331</f>
        <v>8.1600000000000006E-3</v>
      </c>
      <c r="Q1331" s="6">
        <f>IF(N1331&gt;0,E1331/N1331,0)</f>
        <v>45.333333333333336</v>
      </c>
      <c r="R1331" t="b">
        <v>0</v>
      </c>
      <c r="S1331" s="6" t="s">
        <v>8275</v>
      </c>
      <c r="T1331" s="6" t="s">
        <v>8277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8263</v>
      </c>
      <c r="G1332" t="str">
        <f t="shared" si="60"/>
        <v>35000 to 39999</v>
      </c>
      <c r="H1332" t="s">
        <v>8222</v>
      </c>
      <c r="I1332" t="s">
        <v>8244</v>
      </c>
      <c r="J1332">
        <v>1467432000</v>
      </c>
      <c r="K1332" s="8">
        <f t="shared" si="61"/>
        <v>42553.166666666672</v>
      </c>
      <c r="L1332">
        <v>1464763109</v>
      </c>
      <c r="M1332" s="8">
        <f t="shared" si="62"/>
        <v>42522.276724537034</v>
      </c>
      <c r="N1332">
        <v>50</v>
      </c>
      <c r="O1332" t="b">
        <v>0</v>
      </c>
      <c r="P1332" s="7">
        <f>E1332/D1332</f>
        <v>0.22494285714285714</v>
      </c>
      <c r="Q1332" s="6">
        <f>IF(N1332&gt;0,E1332/N1332,0)</f>
        <v>157.46</v>
      </c>
      <c r="R1332" t="b">
        <v>0</v>
      </c>
      <c r="S1332" s="6" t="s">
        <v>8275</v>
      </c>
      <c r="T1332" s="6" t="s">
        <v>8277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8263</v>
      </c>
      <c r="G1333" t="str">
        <f t="shared" si="60"/>
        <v>Not within Scope</v>
      </c>
      <c r="H1333" t="s">
        <v>8222</v>
      </c>
      <c r="I1333" t="s">
        <v>8244</v>
      </c>
      <c r="J1333">
        <v>1471435554</v>
      </c>
      <c r="K1333" s="8">
        <f t="shared" si="61"/>
        <v>42599.50409722222</v>
      </c>
      <c r="L1333">
        <v>1468843554</v>
      </c>
      <c r="M1333" s="8">
        <f t="shared" si="62"/>
        <v>42569.50409722222</v>
      </c>
      <c r="N1333">
        <v>34</v>
      </c>
      <c r="O1333" t="b">
        <v>0</v>
      </c>
      <c r="P1333" s="7">
        <f>E1333/D1333</f>
        <v>1.3668E-2</v>
      </c>
      <c r="Q1333" s="6">
        <f>IF(N1333&gt;0,E1333/N1333,0)</f>
        <v>100.5</v>
      </c>
      <c r="R1333" t="b">
        <v>0</v>
      </c>
      <c r="S1333" s="6" t="s">
        <v>8275</v>
      </c>
      <c r="T1333" s="6" t="s">
        <v>8277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8263</v>
      </c>
      <c r="G1334" t="str">
        <f t="shared" si="60"/>
        <v>10000 to 14999</v>
      </c>
      <c r="H1334" t="s">
        <v>8238</v>
      </c>
      <c r="I1334" t="s">
        <v>8255</v>
      </c>
      <c r="J1334">
        <v>1485480408</v>
      </c>
      <c r="K1334" s="8">
        <f t="shared" si="61"/>
        <v>42762.060277777782</v>
      </c>
      <c r="L1334">
        <v>1482888408</v>
      </c>
      <c r="M1334" s="8">
        <f t="shared" si="62"/>
        <v>42732.060277777782</v>
      </c>
      <c r="N1334">
        <v>0</v>
      </c>
      <c r="O1334" t="b">
        <v>0</v>
      </c>
      <c r="P1334" s="7">
        <f>E1334/D1334</f>
        <v>0</v>
      </c>
      <c r="Q1334" s="6">
        <f>IF(N1334&gt;0,E1334/N1334,0)</f>
        <v>0</v>
      </c>
      <c r="R1334" t="b">
        <v>0</v>
      </c>
      <c r="S1334" s="6" t="s">
        <v>8275</v>
      </c>
      <c r="T1334" s="6" t="s">
        <v>8277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8263</v>
      </c>
      <c r="G1335" t="str">
        <f t="shared" si="60"/>
        <v>1000 to 4999</v>
      </c>
      <c r="H1335" t="s">
        <v>8224</v>
      </c>
      <c r="I1335" t="s">
        <v>8246</v>
      </c>
      <c r="J1335">
        <v>1405478025</v>
      </c>
      <c r="K1335" s="8">
        <f t="shared" si="61"/>
        <v>41836.106770833336</v>
      </c>
      <c r="L1335">
        <v>1402886025</v>
      </c>
      <c r="M1335" s="8">
        <f t="shared" si="62"/>
        <v>41806.106770833336</v>
      </c>
      <c r="N1335">
        <v>0</v>
      </c>
      <c r="O1335" t="b">
        <v>0</v>
      </c>
      <c r="P1335" s="7">
        <f>E1335/D1335</f>
        <v>0</v>
      </c>
      <c r="Q1335" s="6">
        <f>IF(N1335&gt;0,E1335/N1335,0)</f>
        <v>0</v>
      </c>
      <c r="R1335" t="b">
        <v>0</v>
      </c>
      <c r="S1335" s="6" t="s">
        <v>8275</v>
      </c>
      <c r="T1335" s="6" t="s">
        <v>8277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8263</v>
      </c>
      <c r="G1336" t="str">
        <f t="shared" si="60"/>
        <v>Not within Scope</v>
      </c>
      <c r="H1336" t="s">
        <v>8222</v>
      </c>
      <c r="I1336" t="s">
        <v>8244</v>
      </c>
      <c r="J1336">
        <v>1457721287</v>
      </c>
      <c r="K1336" s="8">
        <f t="shared" si="61"/>
        <v>42440.774155092593</v>
      </c>
      <c r="L1336">
        <v>1455129287</v>
      </c>
      <c r="M1336" s="8">
        <f t="shared" si="62"/>
        <v>42410.774155092593</v>
      </c>
      <c r="N1336">
        <v>276</v>
      </c>
      <c r="O1336" t="b">
        <v>0</v>
      </c>
      <c r="P1336" s="7">
        <f>E1336/D1336</f>
        <v>0.10754135338345865</v>
      </c>
      <c r="Q1336" s="6">
        <f>IF(N1336&gt;0,E1336/N1336,0)</f>
        <v>51.822463768115945</v>
      </c>
      <c r="R1336" t="b">
        <v>0</v>
      </c>
      <c r="S1336" s="6" t="s">
        <v>8275</v>
      </c>
      <c r="T1336" s="6" t="s">
        <v>8277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8263</v>
      </c>
      <c r="G1337" t="str">
        <f t="shared" si="60"/>
        <v>25000 to 29999</v>
      </c>
      <c r="H1337" t="s">
        <v>8222</v>
      </c>
      <c r="I1337" t="s">
        <v>8244</v>
      </c>
      <c r="J1337">
        <v>1449354502</v>
      </c>
      <c r="K1337" s="8">
        <f t="shared" si="61"/>
        <v>42343.936365740738</v>
      </c>
      <c r="L1337">
        <v>1446762502</v>
      </c>
      <c r="M1337" s="8">
        <f t="shared" si="62"/>
        <v>42313.936365740738</v>
      </c>
      <c r="N1337">
        <v>16</v>
      </c>
      <c r="O1337" t="b">
        <v>0</v>
      </c>
      <c r="P1337" s="7">
        <f>E1337/D1337</f>
        <v>0.1976</v>
      </c>
      <c r="Q1337" s="6">
        <f>IF(N1337&gt;0,E1337/N1337,0)</f>
        <v>308.75</v>
      </c>
      <c r="R1337" t="b">
        <v>0</v>
      </c>
      <c r="S1337" s="6" t="s">
        <v>8275</v>
      </c>
      <c r="T1337" s="6" t="s">
        <v>8277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8263</v>
      </c>
      <c r="G1338" t="str">
        <f t="shared" si="60"/>
        <v>Not within Scope</v>
      </c>
      <c r="H1338" t="s">
        <v>8222</v>
      </c>
      <c r="I1338" t="s">
        <v>8244</v>
      </c>
      <c r="J1338">
        <v>1418849028</v>
      </c>
      <c r="K1338" s="8">
        <f t="shared" si="61"/>
        <v>41990.863750000004</v>
      </c>
      <c r="L1338">
        <v>1415825028</v>
      </c>
      <c r="M1338" s="8">
        <f t="shared" si="62"/>
        <v>41955.863750000004</v>
      </c>
      <c r="N1338">
        <v>224</v>
      </c>
      <c r="O1338" t="b">
        <v>0</v>
      </c>
      <c r="P1338" s="7">
        <f>E1338/D1338</f>
        <v>0.84946999999999995</v>
      </c>
      <c r="Q1338" s="6">
        <f>IF(N1338&gt;0,E1338/N1338,0)</f>
        <v>379.22767857142856</v>
      </c>
      <c r="R1338" t="b">
        <v>0</v>
      </c>
      <c r="S1338" s="6" t="s">
        <v>8275</v>
      </c>
      <c r="T1338" s="6" t="s">
        <v>8277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8263</v>
      </c>
      <c r="G1339" t="str">
        <f t="shared" si="60"/>
        <v>Not within Scope</v>
      </c>
      <c r="H1339" t="s">
        <v>8222</v>
      </c>
      <c r="I1339" t="s">
        <v>8244</v>
      </c>
      <c r="J1339">
        <v>1488549079</v>
      </c>
      <c r="K1339" s="8">
        <f t="shared" si="61"/>
        <v>42797.577303240745</v>
      </c>
      <c r="L1339">
        <v>1485957079</v>
      </c>
      <c r="M1339" s="8">
        <f t="shared" si="62"/>
        <v>42767.577303240745</v>
      </c>
      <c r="N1339">
        <v>140</v>
      </c>
      <c r="O1339" t="b">
        <v>0</v>
      </c>
      <c r="P1339" s="7">
        <f>E1339/D1339</f>
        <v>0.49381999999999998</v>
      </c>
      <c r="Q1339" s="6">
        <f>IF(N1339&gt;0,E1339/N1339,0)</f>
        <v>176.36428571428573</v>
      </c>
      <c r="R1339" t="b">
        <v>0</v>
      </c>
      <c r="S1339" s="6" t="s">
        <v>8275</v>
      </c>
      <c r="T1339" s="6" t="s">
        <v>8277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8263</v>
      </c>
      <c r="G1340" t="str">
        <f t="shared" si="60"/>
        <v>30000 to 34999</v>
      </c>
      <c r="H1340" t="s">
        <v>8222</v>
      </c>
      <c r="I1340" t="s">
        <v>8244</v>
      </c>
      <c r="J1340">
        <v>1438543033</v>
      </c>
      <c r="K1340" s="8">
        <f t="shared" si="61"/>
        <v>42218.803622685184</v>
      </c>
      <c r="L1340">
        <v>1435951033</v>
      </c>
      <c r="M1340" s="8">
        <f t="shared" si="62"/>
        <v>42188.803622685184</v>
      </c>
      <c r="N1340">
        <v>15</v>
      </c>
      <c r="O1340" t="b">
        <v>0</v>
      </c>
      <c r="P1340" s="7">
        <f>E1340/D1340</f>
        <v>3.3033333333333331E-2</v>
      </c>
      <c r="Q1340" s="6">
        <f>IF(N1340&gt;0,E1340/N1340,0)</f>
        <v>66.066666666666663</v>
      </c>
      <c r="R1340" t="b">
        <v>0</v>
      </c>
      <c r="S1340" s="6" t="s">
        <v>8275</v>
      </c>
      <c r="T1340" s="6" t="s">
        <v>8277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8263</v>
      </c>
      <c r="G1341" t="str">
        <f t="shared" si="60"/>
        <v>Not within Scope</v>
      </c>
      <c r="H1341" t="s">
        <v>8222</v>
      </c>
      <c r="I1341" t="s">
        <v>8244</v>
      </c>
      <c r="J1341">
        <v>1418056315</v>
      </c>
      <c r="K1341" s="8">
        <f t="shared" si="61"/>
        <v>41981.688831018517</v>
      </c>
      <c r="L1341">
        <v>1414164715</v>
      </c>
      <c r="M1341" s="8">
        <f t="shared" si="62"/>
        <v>41936.647164351853</v>
      </c>
      <c r="N1341">
        <v>37</v>
      </c>
      <c r="O1341" t="b">
        <v>0</v>
      </c>
      <c r="P1341" s="7">
        <f>E1341/D1341</f>
        <v>6.6339999999999996E-2</v>
      </c>
      <c r="Q1341" s="6">
        <f>IF(N1341&gt;0,E1341/N1341,0)</f>
        <v>89.648648648648646</v>
      </c>
      <c r="R1341" t="b">
        <v>0</v>
      </c>
      <c r="S1341" s="6" t="s">
        <v>8275</v>
      </c>
      <c r="T1341" s="6" t="s">
        <v>8277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8263</v>
      </c>
      <c r="G1342" t="str">
        <f t="shared" si="60"/>
        <v>1000 to 4999</v>
      </c>
      <c r="H1342" t="s">
        <v>8222</v>
      </c>
      <c r="I1342" t="s">
        <v>8244</v>
      </c>
      <c r="J1342">
        <v>1408112253</v>
      </c>
      <c r="K1342" s="8">
        <f t="shared" si="61"/>
        <v>41866.595520833333</v>
      </c>
      <c r="L1342">
        <v>1405520253</v>
      </c>
      <c r="M1342" s="8">
        <f t="shared" si="62"/>
        <v>41836.595520833333</v>
      </c>
      <c r="N1342">
        <v>0</v>
      </c>
      <c r="O1342" t="b">
        <v>0</v>
      </c>
      <c r="P1342" s="7">
        <f>E1342/D1342</f>
        <v>0</v>
      </c>
      <c r="Q1342" s="6">
        <f>IF(N1342&gt;0,E1342/N1342,0)</f>
        <v>0</v>
      </c>
      <c r="R1342" t="b">
        <v>0</v>
      </c>
      <c r="S1342" s="6" t="s">
        <v>8275</v>
      </c>
      <c r="T1342" s="6" t="s">
        <v>8277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8263</v>
      </c>
      <c r="G1343" t="str">
        <f t="shared" si="60"/>
        <v>25000 to 29999</v>
      </c>
      <c r="H1343" t="s">
        <v>8223</v>
      </c>
      <c r="I1343" t="s">
        <v>8245</v>
      </c>
      <c r="J1343">
        <v>1475333917</v>
      </c>
      <c r="K1343" s="8">
        <f t="shared" si="61"/>
        <v>42644.624039351853</v>
      </c>
      <c r="L1343">
        <v>1472569117</v>
      </c>
      <c r="M1343" s="8">
        <f t="shared" si="62"/>
        <v>42612.624039351853</v>
      </c>
      <c r="N1343">
        <v>46</v>
      </c>
      <c r="O1343" t="b">
        <v>0</v>
      </c>
      <c r="P1343" s="7">
        <f>E1343/D1343</f>
        <v>0.7036</v>
      </c>
      <c r="Q1343" s="6">
        <f>IF(N1343&gt;0,E1343/N1343,0)</f>
        <v>382.39130434782606</v>
      </c>
      <c r="R1343" t="b">
        <v>0</v>
      </c>
      <c r="S1343" s="6" t="s">
        <v>8275</v>
      </c>
      <c r="T1343" s="6" t="s">
        <v>8277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8263</v>
      </c>
      <c r="G1344" t="str">
        <f t="shared" si="60"/>
        <v>Not within Scope</v>
      </c>
      <c r="H1344" t="s">
        <v>8222</v>
      </c>
      <c r="I1344" t="s">
        <v>8244</v>
      </c>
      <c r="J1344">
        <v>1437161739</v>
      </c>
      <c r="K1344" s="8">
        <f t="shared" si="61"/>
        <v>42202.816423611104</v>
      </c>
      <c r="L1344">
        <v>1434569739</v>
      </c>
      <c r="M1344" s="8">
        <f t="shared" si="62"/>
        <v>42172.816423611104</v>
      </c>
      <c r="N1344">
        <v>1</v>
      </c>
      <c r="O1344" t="b">
        <v>0</v>
      </c>
      <c r="P1344" s="7">
        <f>E1344/D1344</f>
        <v>2E-3</v>
      </c>
      <c r="Q1344" s="6">
        <f>IF(N1344&gt;0,E1344/N1344,0)</f>
        <v>100</v>
      </c>
      <c r="R1344" t="b">
        <v>0</v>
      </c>
      <c r="S1344" s="6" t="s">
        <v>8275</v>
      </c>
      <c r="T1344" s="6" t="s">
        <v>8277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8263</v>
      </c>
      <c r="G1345" t="str">
        <f t="shared" si="60"/>
        <v>Not within Scope</v>
      </c>
      <c r="H1345" t="s">
        <v>8222</v>
      </c>
      <c r="I1345" t="s">
        <v>8244</v>
      </c>
      <c r="J1345">
        <v>1471579140</v>
      </c>
      <c r="K1345" s="8">
        <f t="shared" si="61"/>
        <v>42601.165972222225</v>
      </c>
      <c r="L1345">
        <v>1466512683</v>
      </c>
      <c r="M1345" s="8">
        <f t="shared" si="62"/>
        <v>42542.526423611111</v>
      </c>
      <c r="N1345">
        <v>323</v>
      </c>
      <c r="O1345" t="b">
        <v>0</v>
      </c>
      <c r="P1345" s="7">
        <f>E1345/D1345</f>
        <v>1.02298</v>
      </c>
      <c r="Q1345" s="6">
        <f>IF(N1345&gt;0,E1345/N1345,0)</f>
        <v>158.35603715170279</v>
      </c>
      <c r="R1345" t="b">
        <v>0</v>
      </c>
      <c r="S1345" s="6" t="s">
        <v>8275</v>
      </c>
      <c r="T1345" s="6" t="s">
        <v>8277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tr">
        <f t="shared" si="60"/>
        <v>1000 to 4999</v>
      </c>
      <c r="H1346" t="s">
        <v>8227</v>
      </c>
      <c r="I1346" t="s">
        <v>8249</v>
      </c>
      <c r="J1346">
        <v>1467313039</v>
      </c>
      <c r="K1346" s="8">
        <f t="shared" si="61"/>
        <v>42551.789803240739</v>
      </c>
      <c r="L1346">
        <v>1464807439</v>
      </c>
      <c r="M1346" s="8">
        <f t="shared" si="62"/>
        <v>42522.789803240739</v>
      </c>
      <c r="N1346">
        <v>139</v>
      </c>
      <c r="O1346" t="b">
        <v>0</v>
      </c>
      <c r="P1346" s="7">
        <f>E1346/D1346</f>
        <v>3.7773333333333334</v>
      </c>
      <c r="Q1346" s="6">
        <f>IF(N1346&gt;0,E1346/N1346,0)</f>
        <v>40.762589928057551</v>
      </c>
      <c r="R1346" t="b">
        <v>1</v>
      </c>
      <c r="S1346" s="6" t="s">
        <v>8278</v>
      </c>
      <c r="T1346" s="6" t="s">
        <v>8279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tr">
        <f t="shared" ref="G1347:G1410" si="63">IF(D1347&lt;=1000,"Less Than 1000",IF(D1347&lt;=4999,"1000 to 4999",IF(D1347&lt;=9999,"5000 to 9999",IF(D1347&lt;=14999,"10000 to 14999",IF(D1347&lt;=19999,"15000 to 19999",IF(D1347&lt;=24999,"20000 to 24999",IF(D1347&lt;=29999,"25000 to 29999",IF(D1347&lt;=34999,"30000 to 34999",IF(D1347&lt;=39999,"35000 to 39999",IF(D1347&lt;=44999,"40000 to 44999",IF(D1347&lt;=49999,"45000 to 49999",IF(D1347&gt;=50000,"Not within Scope",9999))))))))))))</f>
        <v>Less Than 1000</v>
      </c>
      <c r="H1347" t="s">
        <v>8222</v>
      </c>
      <c r="I1347" t="s">
        <v>8244</v>
      </c>
      <c r="J1347">
        <v>1405366359</v>
      </c>
      <c r="K1347" s="8">
        <f t="shared" ref="K1347:K1410" si="64">(((J1347/60)/60)/24)+DATE(1970,1,1)</f>
        <v>41834.814340277779</v>
      </c>
      <c r="L1347">
        <v>1402342359</v>
      </c>
      <c r="M1347" s="8">
        <f t="shared" ref="M1347:M1410" si="65">(((L1347/60)/60)/24)+DATE(1970,1,1)</f>
        <v>41799.814340277779</v>
      </c>
      <c r="N1347">
        <v>7</v>
      </c>
      <c r="O1347" t="b">
        <v>0</v>
      </c>
      <c r="P1347" s="7">
        <f>E1347/D1347</f>
        <v>1.25</v>
      </c>
      <c r="Q1347" s="6">
        <f>IF(N1347&gt;0,E1347/N1347,0)</f>
        <v>53.571428571428569</v>
      </c>
      <c r="R1347" t="b">
        <v>1</v>
      </c>
      <c r="S1347" s="6" t="s">
        <v>8278</v>
      </c>
      <c r="T1347" s="6" t="s">
        <v>8279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tr">
        <f t="shared" si="63"/>
        <v>1000 to 4999</v>
      </c>
      <c r="H1348" t="s">
        <v>8222</v>
      </c>
      <c r="I1348" t="s">
        <v>8244</v>
      </c>
      <c r="J1348">
        <v>1372297751</v>
      </c>
      <c r="K1348" s="8">
        <f t="shared" si="64"/>
        <v>41452.075821759259</v>
      </c>
      <c r="L1348">
        <v>1369705751</v>
      </c>
      <c r="M1348" s="8">
        <f t="shared" si="65"/>
        <v>41422.075821759259</v>
      </c>
      <c r="N1348">
        <v>149</v>
      </c>
      <c r="O1348" t="b">
        <v>0</v>
      </c>
      <c r="P1348" s="7">
        <f>E1348/D1348</f>
        <v>1.473265306122449</v>
      </c>
      <c r="Q1348" s="6">
        <f>IF(N1348&gt;0,E1348/N1348,0)</f>
        <v>48.449664429530202</v>
      </c>
      <c r="R1348" t="b">
        <v>1</v>
      </c>
      <c r="S1348" s="6" t="s">
        <v>8278</v>
      </c>
      <c r="T1348" s="6" t="s">
        <v>8279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tr">
        <f t="shared" si="63"/>
        <v>1000 to 4999</v>
      </c>
      <c r="H1349" t="s">
        <v>8222</v>
      </c>
      <c r="I1349" t="s">
        <v>8244</v>
      </c>
      <c r="J1349">
        <v>1425741525</v>
      </c>
      <c r="K1349" s="8">
        <f t="shared" si="64"/>
        <v>42070.638020833328</v>
      </c>
      <c r="L1349">
        <v>1423149525</v>
      </c>
      <c r="M1349" s="8">
        <f t="shared" si="65"/>
        <v>42040.638020833328</v>
      </c>
      <c r="N1349">
        <v>31</v>
      </c>
      <c r="O1349" t="b">
        <v>0</v>
      </c>
      <c r="P1349" s="7">
        <f>E1349/D1349</f>
        <v>1.022</v>
      </c>
      <c r="Q1349" s="6">
        <f>IF(N1349&gt;0,E1349/N1349,0)</f>
        <v>82.41935483870968</v>
      </c>
      <c r="R1349" t="b">
        <v>1</v>
      </c>
      <c r="S1349" s="6" t="s">
        <v>8278</v>
      </c>
      <c r="T1349" s="6" t="s">
        <v>8279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tr">
        <f t="shared" si="63"/>
        <v>5000 to 9999</v>
      </c>
      <c r="H1350" t="s">
        <v>8222</v>
      </c>
      <c r="I1350" t="s">
        <v>8244</v>
      </c>
      <c r="J1350">
        <v>1418904533</v>
      </c>
      <c r="K1350" s="8">
        <f t="shared" si="64"/>
        <v>41991.506168981476</v>
      </c>
      <c r="L1350">
        <v>1416485333</v>
      </c>
      <c r="M1350" s="8">
        <f t="shared" si="65"/>
        <v>41963.506168981476</v>
      </c>
      <c r="N1350">
        <v>26</v>
      </c>
      <c r="O1350" t="b">
        <v>0</v>
      </c>
      <c r="P1350" s="7">
        <f>E1350/D1350</f>
        <v>1.018723404255319</v>
      </c>
      <c r="Q1350" s="6">
        <f>IF(N1350&gt;0,E1350/N1350,0)</f>
        <v>230.19230769230768</v>
      </c>
      <c r="R1350" t="b">
        <v>1</v>
      </c>
      <c r="S1350" s="6" t="s">
        <v>8278</v>
      </c>
      <c r="T1350" s="6" t="s">
        <v>8279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tr">
        <f t="shared" si="63"/>
        <v>5000 to 9999</v>
      </c>
      <c r="H1351" t="s">
        <v>8227</v>
      </c>
      <c r="I1351" t="s">
        <v>8249</v>
      </c>
      <c r="J1351">
        <v>1450249140</v>
      </c>
      <c r="K1351" s="8">
        <f t="shared" si="64"/>
        <v>42354.290972222225</v>
      </c>
      <c r="L1351">
        <v>1447055935</v>
      </c>
      <c r="M1351" s="8">
        <f t="shared" si="65"/>
        <v>42317.33258101852</v>
      </c>
      <c r="N1351">
        <v>172</v>
      </c>
      <c r="O1351" t="b">
        <v>0</v>
      </c>
      <c r="P1351" s="7">
        <f>E1351/D1351</f>
        <v>2.0419999999999998</v>
      </c>
      <c r="Q1351" s="6">
        <f>IF(N1351&gt;0,E1351/N1351,0)</f>
        <v>59.360465116279073</v>
      </c>
      <c r="R1351" t="b">
        <v>1</v>
      </c>
      <c r="S1351" s="6" t="s">
        <v>8278</v>
      </c>
      <c r="T1351" s="6" t="s">
        <v>8279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tr">
        <f t="shared" si="63"/>
        <v>5000 to 9999</v>
      </c>
      <c r="H1352" t="s">
        <v>8222</v>
      </c>
      <c r="I1352" t="s">
        <v>8244</v>
      </c>
      <c r="J1352">
        <v>1451089134</v>
      </c>
      <c r="K1352" s="8">
        <f t="shared" si="64"/>
        <v>42364.013124999998</v>
      </c>
      <c r="L1352">
        <v>1448497134</v>
      </c>
      <c r="M1352" s="8">
        <f t="shared" si="65"/>
        <v>42334.013124999998</v>
      </c>
      <c r="N1352">
        <v>78</v>
      </c>
      <c r="O1352" t="b">
        <v>0</v>
      </c>
      <c r="P1352" s="7">
        <f>E1352/D1352</f>
        <v>1.0405</v>
      </c>
      <c r="Q1352" s="6">
        <f>IF(N1352&gt;0,E1352/N1352,0)</f>
        <v>66.698717948717942</v>
      </c>
      <c r="R1352" t="b">
        <v>1</v>
      </c>
      <c r="S1352" s="6" t="s">
        <v>8278</v>
      </c>
      <c r="T1352" s="6" t="s">
        <v>8279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tr">
        <f t="shared" si="63"/>
        <v>20000 to 24999</v>
      </c>
      <c r="H1353" t="s">
        <v>8222</v>
      </c>
      <c r="I1353" t="s">
        <v>8244</v>
      </c>
      <c r="J1353">
        <v>1455299144</v>
      </c>
      <c r="K1353" s="8">
        <f t="shared" si="64"/>
        <v>42412.74009259259</v>
      </c>
      <c r="L1353">
        <v>1452707144</v>
      </c>
      <c r="M1353" s="8">
        <f t="shared" si="65"/>
        <v>42382.74009259259</v>
      </c>
      <c r="N1353">
        <v>120</v>
      </c>
      <c r="O1353" t="b">
        <v>0</v>
      </c>
      <c r="P1353" s="7">
        <f>E1353/D1353</f>
        <v>1.0126500000000001</v>
      </c>
      <c r="Q1353" s="6">
        <f>IF(N1353&gt;0,E1353/N1353,0)</f>
        <v>168.77500000000001</v>
      </c>
      <c r="R1353" t="b">
        <v>1</v>
      </c>
      <c r="S1353" s="6" t="s">
        <v>8278</v>
      </c>
      <c r="T1353" s="6" t="s">
        <v>8279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tr">
        <f t="shared" si="63"/>
        <v>10000 to 14999</v>
      </c>
      <c r="H1354" t="s">
        <v>8222</v>
      </c>
      <c r="I1354" t="s">
        <v>8244</v>
      </c>
      <c r="J1354">
        <v>1441425540</v>
      </c>
      <c r="K1354" s="8">
        <f t="shared" si="64"/>
        <v>42252.165972222225</v>
      </c>
      <c r="L1354">
        <v>1436968366</v>
      </c>
      <c r="M1354" s="8">
        <f t="shared" si="65"/>
        <v>42200.578310185185</v>
      </c>
      <c r="N1354">
        <v>227</v>
      </c>
      <c r="O1354" t="b">
        <v>0</v>
      </c>
      <c r="P1354" s="7">
        <f>E1354/D1354</f>
        <v>1.3613999999999999</v>
      </c>
      <c r="Q1354" s="6">
        <f>IF(N1354&gt;0,E1354/N1354,0)</f>
        <v>59.973568281938327</v>
      </c>
      <c r="R1354" t="b">
        <v>1</v>
      </c>
      <c r="S1354" s="6" t="s">
        <v>8278</v>
      </c>
      <c r="T1354" s="6" t="s">
        <v>8279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tr">
        <f t="shared" si="63"/>
        <v>Less Than 1000</v>
      </c>
      <c r="H1355" t="s">
        <v>8222</v>
      </c>
      <c r="I1355" t="s">
        <v>8244</v>
      </c>
      <c r="J1355">
        <v>1362960000</v>
      </c>
      <c r="K1355" s="8">
        <f t="shared" si="64"/>
        <v>41344</v>
      </c>
      <c r="L1355">
        <v>1359946188</v>
      </c>
      <c r="M1355" s="8">
        <f t="shared" si="65"/>
        <v>41309.11791666667</v>
      </c>
      <c r="N1355">
        <v>42</v>
      </c>
      <c r="O1355" t="b">
        <v>0</v>
      </c>
      <c r="P1355" s="7">
        <f>E1355/D1355</f>
        <v>1.3360000000000001</v>
      </c>
      <c r="Q1355" s="6">
        <f>IF(N1355&gt;0,E1355/N1355,0)</f>
        <v>31.80952380952381</v>
      </c>
      <c r="R1355" t="b">
        <v>1</v>
      </c>
      <c r="S1355" s="6" t="s">
        <v>8278</v>
      </c>
      <c r="T1355" s="6" t="s">
        <v>8279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tr">
        <f t="shared" si="63"/>
        <v>1000 to 4999</v>
      </c>
      <c r="H1356" t="s">
        <v>8223</v>
      </c>
      <c r="I1356" t="s">
        <v>8245</v>
      </c>
      <c r="J1356">
        <v>1465672979</v>
      </c>
      <c r="K1356" s="8">
        <f t="shared" si="64"/>
        <v>42532.807627314818</v>
      </c>
      <c r="L1356">
        <v>1463080979</v>
      </c>
      <c r="M1356" s="8">
        <f t="shared" si="65"/>
        <v>42502.807627314818</v>
      </c>
      <c r="N1356">
        <v>64</v>
      </c>
      <c r="O1356" t="b">
        <v>0</v>
      </c>
      <c r="P1356" s="7">
        <f>E1356/D1356</f>
        <v>1.3025</v>
      </c>
      <c r="Q1356" s="6">
        <f>IF(N1356&gt;0,E1356/N1356,0)</f>
        <v>24.421875</v>
      </c>
      <c r="R1356" t="b">
        <v>1</v>
      </c>
      <c r="S1356" s="6" t="s">
        <v>8278</v>
      </c>
      <c r="T1356" s="6" t="s">
        <v>8279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tr">
        <f t="shared" si="63"/>
        <v>1000 to 4999</v>
      </c>
      <c r="H1357" t="s">
        <v>8223</v>
      </c>
      <c r="I1357" t="s">
        <v>8245</v>
      </c>
      <c r="J1357">
        <v>1354269600</v>
      </c>
      <c r="K1357" s="8">
        <f t="shared" si="64"/>
        <v>41243.416666666664</v>
      </c>
      <c r="L1357">
        <v>1351663605</v>
      </c>
      <c r="M1357" s="8">
        <f t="shared" si="65"/>
        <v>41213.254687499997</v>
      </c>
      <c r="N1357">
        <v>121</v>
      </c>
      <c r="O1357" t="b">
        <v>0</v>
      </c>
      <c r="P1357" s="7">
        <f>E1357/D1357</f>
        <v>1.2267999999999999</v>
      </c>
      <c r="Q1357" s="6">
        <f>IF(N1357&gt;0,E1357/N1357,0)</f>
        <v>25.347107438016529</v>
      </c>
      <c r="R1357" t="b">
        <v>1</v>
      </c>
      <c r="S1357" s="6" t="s">
        <v>8278</v>
      </c>
      <c r="T1357" s="6" t="s">
        <v>8279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tr">
        <f t="shared" si="63"/>
        <v>1000 to 4999</v>
      </c>
      <c r="H1358" t="s">
        <v>8222</v>
      </c>
      <c r="I1358" t="s">
        <v>8244</v>
      </c>
      <c r="J1358">
        <v>1372985760</v>
      </c>
      <c r="K1358" s="8">
        <f t="shared" si="64"/>
        <v>41460.038888888892</v>
      </c>
      <c r="L1358">
        <v>1370393760</v>
      </c>
      <c r="M1358" s="8">
        <f t="shared" si="65"/>
        <v>41430.038888888892</v>
      </c>
      <c r="N1358">
        <v>87</v>
      </c>
      <c r="O1358" t="b">
        <v>0</v>
      </c>
      <c r="P1358" s="7">
        <f>E1358/D1358</f>
        <v>1.8281058823529412</v>
      </c>
      <c r="Q1358" s="6">
        <f>IF(N1358&gt;0,E1358/N1358,0)</f>
        <v>71.443218390804603</v>
      </c>
      <c r="R1358" t="b">
        <v>1</v>
      </c>
      <c r="S1358" s="6" t="s">
        <v>8278</v>
      </c>
      <c r="T1358" s="6" t="s">
        <v>8279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tr">
        <f t="shared" si="63"/>
        <v>1000 to 4999</v>
      </c>
      <c r="H1359" t="s">
        <v>8222</v>
      </c>
      <c r="I1359" t="s">
        <v>8244</v>
      </c>
      <c r="J1359">
        <v>1362117540</v>
      </c>
      <c r="K1359" s="8">
        <f t="shared" si="64"/>
        <v>41334.249305555553</v>
      </c>
      <c r="L1359">
        <v>1359587137</v>
      </c>
      <c r="M1359" s="8">
        <f t="shared" si="65"/>
        <v>41304.962233796294</v>
      </c>
      <c r="N1359">
        <v>65</v>
      </c>
      <c r="O1359" t="b">
        <v>0</v>
      </c>
      <c r="P1359" s="7">
        <f>E1359/D1359</f>
        <v>1.2529999999999999</v>
      </c>
      <c r="Q1359" s="6">
        <f>IF(N1359&gt;0,E1359/N1359,0)</f>
        <v>38.553846153846152</v>
      </c>
      <c r="R1359" t="b">
        <v>1</v>
      </c>
      <c r="S1359" s="6" t="s">
        <v>8278</v>
      </c>
      <c r="T1359" s="6" t="s">
        <v>8279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tr">
        <f t="shared" si="63"/>
        <v>1000 to 4999</v>
      </c>
      <c r="H1360" t="s">
        <v>8222</v>
      </c>
      <c r="I1360" t="s">
        <v>8244</v>
      </c>
      <c r="J1360">
        <v>1309009323</v>
      </c>
      <c r="K1360" s="8">
        <f t="shared" si="64"/>
        <v>40719.570868055554</v>
      </c>
      <c r="L1360">
        <v>1306417323</v>
      </c>
      <c r="M1360" s="8">
        <f t="shared" si="65"/>
        <v>40689.570868055554</v>
      </c>
      <c r="N1360">
        <v>49</v>
      </c>
      <c r="O1360" t="b">
        <v>0</v>
      </c>
      <c r="P1360" s="7">
        <f>E1360/D1360</f>
        <v>1.1166666666666667</v>
      </c>
      <c r="Q1360" s="6">
        <f>IF(N1360&gt;0,E1360/N1360,0)</f>
        <v>68.367346938775512</v>
      </c>
      <c r="R1360" t="b">
        <v>1</v>
      </c>
      <c r="S1360" s="6" t="s">
        <v>8278</v>
      </c>
      <c r="T1360" s="6" t="s">
        <v>8279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tr">
        <f t="shared" si="63"/>
        <v>Less Than 1000</v>
      </c>
      <c r="H1361" t="s">
        <v>8222</v>
      </c>
      <c r="I1361" t="s">
        <v>8244</v>
      </c>
      <c r="J1361">
        <v>1309980790</v>
      </c>
      <c r="K1361" s="8">
        <f t="shared" si="64"/>
        <v>40730.814699074072</v>
      </c>
      <c r="L1361">
        <v>1304623990</v>
      </c>
      <c r="M1361" s="8">
        <f t="shared" si="65"/>
        <v>40668.814699074072</v>
      </c>
      <c r="N1361">
        <v>19</v>
      </c>
      <c r="O1361" t="b">
        <v>0</v>
      </c>
      <c r="P1361" s="7">
        <f>E1361/D1361</f>
        <v>1.1575757575757575</v>
      </c>
      <c r="Q1361" s="6">
        <f>IF(N1361&gt;0,E1361/N1361,0)</f>
        <v>40.210526315789473</v>
      </c>
      <c r="R1361" t="b">
        <v>1</v>
      </c>
      <c r="S1361" s="6" t="s">
        <v>8278</v>
      </c>
      <c r="T1361" s="6" t="s">
        <v>8279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tr">
        <f t="shared" si="63"/>
        <v>1000 to 4999</v>
      </c>
      <c r="H1362" t="s">
        <v>8222</v>
      </c>
      <c r="I1362" t="s">
        <v>8244</v>
      </c>
      <c r="J1362">
        <v>1343943420</v>
      </c>
      <c r="K1362" s="8">
        <f t="shared" si="64"/>
        <v>41123.900694444441</v>
      </c>
      <c r="L1362">
        <v>1341524220</v>
      </c>
      <c r="M1362" s="8">
        <f t="shared" si="65"/>
        <v>41095.900694444441</v>
      </c>
      <c r="N1362">
        <v>81</v>
      </c>
      <c r="O1362" t="b">
        <v>0</v>
      </c>
      <c r="P1362" s="7">
        <f>E1362/D1362</f>
        <v>1.732</v>
      </c>
      <c r="Q1362" s="6">
        <f>IF(N1362&gt;0,E1362/N1362,0)</f>
        <v>32.074074074074076</v>
      </c>
      <c r="R1362" t="b">
        <v>1</v>
      </c>
      <c r="S1362" s="6" t="s">
        <v>8278</v>
      </c>
      <c r="T1362" s="6" t="s">
        <v>8279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tr">
        <f t="shared" si="63"/>
        <v>5000 to 9999</v>
      </c>
      <c r="H1363" t="s">
        <v>8223</v>
      </c>
      <c r="I1363" t="s">
        <v>8245</v>
      </c>
      <c r="J1363">
        <v>1403370772</v>
      </c>
      <c r="K1363" s="8">
        <f t="shared" si="64"/>
        <v>41811.717268518521</v>
      </c>
      <c r="L1363">
        <v>1400778772</v>
      </c>
      <c r="M1363" s="8">
        <f t="shared" si="65"/>
        <v>41781.717268518521</v>
      </c>
      <c r="N1363">
        <v>264</v>
      </c>
      <c r="O1363" t="b">
        <v>0</v>
      </c>
      <c r="P1363" s="7">
        <f>E1363/D1363</f>
        <v>1.2598333333333334</v>
      </c>
      <c r="Q1363" s="6">
        <f>IF(N1363&gt;0,E1363/N1363,0)</f>
        <v>28.632575757575758</v>
      </c>
      <c r="R1363" t="b">
        <v>1</v>
      </c>
      <c r="S1363" s="6" t="s">
        <v>8278</v>
      </c>
      <c r="T1363" s="6" t="s">
        <v>8279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tr">
        <f t="shared" si="63"/>
        <v>Less Than 1000</v>
      </c>
      <c r="H1364" t="s">
        <v>8222</v>
      </c>
      <c r="I1364" t="s">
        <v>8244</v>
      </c>
      <c r="J1364">
        <v>1378592731</v>
      </c>
      <c r="K1364" s="8">
        <f t="shared" si="64"/>
        <v>41524.934386574074</v>
      </c>
      <c r="L1364">
        <v>1373408731</v>
      </c>
      <c r="M1364" s="8">
        <f t="shared" si="65"/>
        <v>41464.934386574074</v>
      </c>
      <c r="N1364">
        <v>25</v>
      </c>
      <c r="O1364" t="b">
        <v>0</v>
      </c>
      <c r="P1364" s="7">
        <f>E1364/D1364</f>
        <v>1.091</v>
      </c>
      <c r="Q1364" s="6">
        <f>IF(N1364&gt;0,E1364/N1364,0)</f>
        <v>43.64</v>
      </c>
      <c r="R1364" t="b">
        <v>1</v>
      </c>
      <c r="S1364" s="6" t="s">
        <v>8278</v>
      </c>
      <c r="T1364" s="6" t="s">
        <v>8279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tr">
        <f t="shared" si="63"/>
        <v>Less Than 1000</v>
      </c>
      <c r="H1365" t="s">
        <v>8222</v>
      </c>
      <c r="I1365" t="s">
        <v>8244</v>
      </c>
      <c r="J1365">
        <v>1455523140</v>
      </c>
      <c r="K1365" s="8">
        <f t="shared" si="64"/>
        <v>42415.332638888889</v>
      </c>
      <c r="L1365">
        <v>1453925727</v>
      </c>
      <c r="M1365" s="8">
        <f t="shared" si="65"/>
        <v>42396.8440625</v>
      </c>
      <c r="N1365">
        <v>5</v>
      </c>
      <c r="O1365" t="b">
        <v>0</v>
      </c>
      <c r="P1365" s="7">
        <f>E1365/D1365</f>
        <v>1</v>
      </c>
      <c r="Q1365" s="6">
        <f>IF(N1365&gt;0,E1365/N1365,0)</f>
        <v>40</v>
      </c>
      <c r="R1365" t="b">
        <v>1</v>
      </c>
      <c r="S1365" s="6" t="s">
        <v>8278</v>
      </c>
      <c r="T1365" s="6" t="s">
        <v>8279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tr">
        <f t="shared" si="63"/>
        <v>40000 to 44999</v>
      </c>
      <c r="H1366" t="s">
        <v>8230</v>
      </c>
      <c r="I1366" t="s">
        <v>8251</v>
      </c>
      <c r="J1366">
        <v>1420648906</v>
      </c>
      <c r="K1366" s="8">
        <f t="shared" si="64"/>
        <v>42011.6956712963</v>
      </c>
      <c r="L1366">
        <v>1415464906</v>
      </c>
      <c r="M1366" s="8">
        <f t="shared" si="65"/>
        <v>41951.695671296293</v>
      </c>
      <c r="N1366">
        <v>144</v>
      </c>
      <c r="O1366" t="b">
        <v>0</v>
      </c>
      <c r="P1366" s="7">
        <f>E1366/D1366</f>
        <v>1.1864285714285714</v>
      </c>
      <c r="Q1366" s="6">
        <f>IF(N1366&gt;0,E1366/N1366,0)</f>
        <v>346.04166666666669</v>
      </c>
      <c r="R1366" t="b">
        <v>1</v>
      </c>
      <c r="S1366" s="6" t="s">
        <v>8281</v>
      </c>
      <c r="T1366" s="6" t="s">
        <v>8282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tr">
        <f t="shared" si="63"/>
        <v>5000 to 9999</v>
      </c>
      <c r="H1367" t="s">
        <v>8222</v>
      </c>
      <c r="I1367" t="s">
        <v>8244</v>
      </c>
      <c r="J1367">
        <v>1426523752</v>
      </c>
      <c r="K1367" s="8">
        <f t="shared" si="64"/>
        <v>42079.691574074073</v>
      </c>
      <c r="L1367">
        <v>1423935352</v>
      </c>
      <c r="M1367" s="8">
        <f t="shared" si="65"/>
        <v>42049.733240740738</v>
      </c>
      <c r="N1367">
        <v>92</v>
      </c>
      <c r="O1367" t="b">
        <v>0</v>
      </c>
      <c r="P1367" s="7">
        <f>E1367/D1367</f>
        <v>1.0026666666666666</v>
      </c>
      <c r="Q1367" s="6">
        <f>IF(N1367&gt;0,E1367/N1367,0)</f>
        <v>81.739130434782609</v>
      </c>
      <c r="R1367" t="b">
        <v>1</v>
      </c>
      <c r="S1367" s="6" t="s">
        <v>8281</v>
      </c>
      <c r="T1367" s="6" t="s">
        <v>8282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tr">
        <f t="shared" si="63"/>
        <v>5000 to 9999</v>
      </c>
      <c r="H1368" t="s">
        <v>8222</v>
      </c>
      <c r="I1368" t="s">
        <v>8244</v>
      </c>
      <c r="J1368">
        <v>1417049663</v>
      </c>
      <c r="K1368" s="8">
        <f t="shared" si="64"/>
        <v>41970.037766203706</v>
      </c>
      <c r="L1368">
        <v>1413158063</v>
      </c>
      <c r="M1368" s="8">
        <f t="shared" si="65"/>
        <v>41924.996099537035</v>
      </c>
      <c r="N1368">
        <v>147</v>
      </c>
      <c r="O1368" t="b">
        <v>0</v>
      </c>
      <c r="P1368" s="7">
        <f>E1368/D1368</f>
        <v>1.2648920000000001</v>
      </c>
      <c r="Q1368" s="6">
        <f>IF(N1368&gt;0,E1368/N1368,0)</f>
        <v>64.535306122448986</v>
      </c>
      <c r="R1368" t="b">
        <v>1</v>
      </c>
      <c r="S1368" s="6" t="s">
        <v>8281</v>
      </c>
      <c r="T1368" s="6" t="s">
        <v>8282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tr">
        <f t="shared" si="63"/>
        <v>5000 to 9999</v>
      </c>
      <c r="H1369" t="s">
        <v>8222</v>
      </c>
      <c r="I1369" t="s">
        <v>8244</v>
      </c>
      <c r="J1369">
        <v>1447463050</v>
      </c>
      <c r="K1369" s="8">
        <f t="shared" si="64"/>
        <v>42322.044560185182</v>
      </c>
      <c r="L1369">
        <v>1444867450</v>
      </c>
      <c r="M1369" s="8">
        <f t="shared" si="65"/>
        <v>42292.002893518518</v>
      </c>
      <c r="N1369">
        <v>90</v>
      </c>
      <c r="O1369" t="b">
        <v>0</v>
      </c>
      <c r="P1369" s="7">
        <f>E1369/D1369</f>
        <v>1.1426000000000001</v>
      </c>
      <c r="Q1369" s="6">
        <f>IF(N1369&gt;0,E1369/N1369,0)</f>
        <v>63.477777777777774</v>
      </c>
      <c r="R1369" t="b">
        <v>1</v>
      </c>
      <c r="S1369" s="6" t="s">
        <v>8281</v>
      </c>
      <c r="T1369" s="6" t="s">
        <v>8282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tr">
        <f t="shared" si="63"/>
        <v>5000 to 9999</v>
      </c>
      <c r="H1370" t="s">
        <v>8222</v>
      </c>
      <c r="I1370" t="s">
        <v>8244</v>
      </c>
      <c r="J1370">
        <v>1434342894</v>
      </c>
      <c r="K1370" s="8">
        <f t="shared" si="64"/>
        <v>42170.190902777773</v>
      </c>
      <c r="L1370">
        <v>1432269294</v>
      </c>
      <c r="M1370" s="8">
        <f t="shared" si="65"/>
        <v>42146.190902777773</v>
      </c>
      <c r="N1370">
        <v>87</v>
      </c>
      <c r="O1370" t="b">
        <v>0</v>
      </c>
      <c r="P1370" s="7">
        <f>E1370/D1370</f>
        <v>1.107</v>
      </c>
      <c r="Q1370" s="6">
        <f>IF(N1370&gt;0,E1370/N1370,0)</f>
        <v>63.620689655172413</v>
      </c>
      <c r="R1370" t="b">
        <v>1</v>
      </c>
      <c r="S1370" s="6" t="s">
        <v>8281</v>
      </c>
      <c r="T1370" s="6" t="s">
        <v>8282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tr">
        <f t="shared" si="63"/>
        <v>30000 to 34999</v>
      </c>
      <c r="H1371" t="s">
        <v>8222</v>
      </c>
      <c r="I1371" t="s">
        <v>8244</v>
      </c>
      <c r="J1371">
        <v>1397225746</v>
      </c>
      <c r="K1371" s="8">
        <f t="shared" si="64"/>
        <v>41740.594282407408</v>
      </c>
      <c r="L1371">
        <v>1394633746</v>
      </c>
      <c r="M1371" s="8">
        <f t="shared" si="65"/>
        <v>41710.594282407408</v>
      </c>
      <c r="N1371">
        <v>406</v>
      </c>
      <c r="O1371" t="b">
        <v>0</v>
      </c>
      <c r="P1371" s="7">
        <f>E1371/D1371</f>
        <v>1.0534805315203954</v>
      </c>
      <c r="Q1371" s="6">
        <f>IF(N1371&gt;0,E1371/N1371,0)</f>
        <v>83.967068965517228</v>
      </c>
      <c r="R1371" t="b">
        <v>1</v>
      </c>
      <c r="S1371" s="6" t="s">
        <v>8281</v>
      </c>
      <c r="T1371" s="6" t="s">
        <v>8282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tr">
        <f t="shared" si="63"/>
        <v>1000 to 4999</v>
      </c>
      <c r="H1372" t="s">
        <v>8222</v>
      </c>
      <c r="I1372" t="s">
        <v>8244</v>
      </c>
      <c r="J1372">
        <v>1381881890</v>
      </c>
      <c r="K1372" s="8">
        <f t="shared" si="64"/>
        <v>41563.00335648148</v>
      </c>
      <c r="L1372">
        <v>1380585890</v>
      </c>
      <c r="M1372" s="8">
        <f t="shared" si="65"/>
        <v>41548.00335648148</v>
      </c>
      <c r="N1372">
        <v>20</v>
      </c>
      <c r="O1372" t="b">
        <v>0</v>
      </c>
      <c r="P1372" s="7">
        <f>E1372/D1372</f>
        <v>1.0366666666666666</v>
      </c>
      <c r="Q1372" s="6">
        <f>IF(N1372&gt;0,E1372/N1372,0)</f>
        <v>77.75</v>
      </c>
      <c r="R1372" t="b">
        <v>1</v>
      </c>
      <c r="S1372" s="6" t="s">
        <v>8281</v>
      </c>
      <c r="T1372" s="6" t="s">
        <v>8282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tr">
        <f t="shared" si="63"/>
        <v>5000 to 9999</v>
      </c>
      <c r="H1373" t="s">
        <v>8222</v>
      </c>
      <c r="I1373" t="s">
        <v>8244</v>
      </c>
      <c r="J1373">
        <v>1431022342</v>
      </c>
      <c r="K1373" s="8">
        <f t="shared" si="64"/>
        <v>42131.758587962962</v>
      </c>
      <c r="L1373">
        <v>1428430342</v>
      </c>
      <c r="M1373" s="8">
        <f t="shared" si="65"/>
        <v>42101.758587962962</v>
      </c>
      <c r="N1373">
        <v>70</v>
      </c>
      <c r="O1373" t="b">
        <v>0</v>
      </c>
      <c r="P1373" s="7">
        <f>E1373/D1373</f>
        <v>1.0708672667523933</v>
      </c>
      <c r="Q1373" s="6">
        <f>IF(N1373&gt;0,E1373/N1373,0)</f>
        <v>107.07142857142857</v>
      </c>
      <c r="R1373" t="b">
        <v>1</v>
      </c>
      <c r="S1373" s="6" t="s">
        <v>8281</v>
      </c>
      <c r="T1373" s="6" t="s">
        <v>8282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tr">
        <f t="shared" si="63"/>
        <v>Less Than 1000</v>
      </c>
      <c r="H1374" t="s">
        <v>8222</v>
      </c>
      <c r="I1374" t="s">
        <v>8244</v>
      </c>
      <c r="J1374">
        <v>1342115132</v>
      </c>
      <c r="K1374" s="8">
        <f t="shared" si="64"/>
        <v>41102.739953703705</v>
      </c>
      <c r="L1374">
        <v>1339523132</v>
      </c>
      <c r="M1374" s="8">
        <f t="shared" si="65"/>
        <v>41072.739953703705</v>
      </c>
      <c r="N1374">
        <v>16</v>
      </c>
      <c r="O1374" t="b">
        <v>0</v>
      </c>
      <c r="P1374" s="7">
        <f>E1374/D1374</f>
        <v>1.24</v>
      </c>
      <c r="Q1374" s="6">
        <f>IF(N1374&gt;0,E1374/N1374,0)</f>
        <v>38.75</v>
      </c>
      <c r="R1374" t="b">
        <v>1</v>
      </c>
      <c r="S1374" s="6" t="s">
        <v>8281</v>
      </c>
      <c r="T1374" s="6" t="s">
        <v>8282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tr">
        <f t="shared" si="63"/>
        <v>10000 to 14999</v>
      </c>
      <c r="H1375" t="s">
        <v>8222</v>
      </c>
      <c r="I1375" t="s">
        <v>8244</v>
      </c>
      <c r="J1375">
        <v>1483138233</v>
      </c>
      <c r="K1375" s="8">
        <f t="shared" si="64"/>
        <v>42734.95177083333</v>
      </c>
      <c r="L1375">
        <v>1480546233</v>
      </c>
      <c r="M1375" s="8">
        <f t="shared" si="65"/>
        <v>42704.95177083333</v>
      </c>
      <c r="N1375">
        <v>52</v>
      </c>
      <c r="O1375" t="b">
        <v>0</v>
      </c>
      <c r="P1375" s="7">
        <f>E1375/D1375</f>
        <v>1.0501</v>
      </c>
      <c r="Q1375" s="6">
        <f>IF(N1375&gt;0,E1375/N1375,0)</f>
        <v>201.94230769230768</v>
      </c>
      <c r="R1375" t="b">
        <v>1</v>
      </c>
      <c r="S1375" s="6" t="s">
        <v>8281</v>
      </c>
      <c r="T1375" s="6" t="s">
        <v>8282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tr">
        <f t="shared" si="63"/>
        <v>1000 to 4999</v>
      </c>
      <c r="H1376" t="s">
        <v>8222</v>
      </c>
      <c r="I1376" t="s">
        <v>8244</v>
      </c>
      <c r="J1376">
        <v>1458874388</v>
      </c>
      <c r="K1376" s="8">
        <f t="shared" si="64"/>
        <v>42454.12023148148</v>
      </c>
      <c r="L1376">
        <v>1456285988</v>
      </c>
      <c r="M1376" s="8">
        <f t="shared" si="65"/>
        <v>42424.161898148144</v>
      </c>
      <c r="N1376">
        <v>66</v>
      </c>
      <c r="O1376" t="b">
        <v>0</v>
      </c>
      <c r="P1376" s="7">
        <f>E1376/D1376</f>
        <v>1.8946666666666667</v>
      </c>
      <c r="Q1376" s="6">
        <f>IF(N1376&gt;0,E1376/N1376,0)</f>
        <v>43.060606060606062</v>
      </c>
      <c r="R1376" t="b">
        <v>1</v>
      </c>
      <c r="S1376" s="6" t="s">
        <v>8281</v>
      </c>
      <c r="T1376" s="6" t="s">
        <v>8282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tr">
        <f t="shared" si="63"/>
        <v>1000 to 4999</v>
      </c>
      <c r="H1377" t="s">
        <v>8228</v>
      </c>
      <c r="I1377" t="s">
        <v>8247</v>
      </c>
      <c r="J1377">
        <v>1484444119</v>
      </c>
      <c r="K1377" s="8">
        <f t="shared" si="64"/>
        <v>42750.066192129627</v>
      </c>
      <c r="L1377">
        <v>1481852119</v>
      </c>
      <c r="M1377" s="8">
        <f t="shared" si="65"/>
        <v>42720.066192129627</v>
      </c>
      <c r="N1377">
        <v>109</v>
      </c>
      <c r="O1377" t="b">
        <v>0</v>
      </c>
      <c r="P1377" s="7">
        <f>E1377/D1377</f>
        <v>1.7132499999999999</v>
      </c>
      <c r="Q1377" s="6">
        <f>IF(N1377&gt;0,E1377/N1377,0)</f>
        <v>62.871559633027523</v>
      </c>
      <c r="R1377" t="b">
        <v>1</v>
      </c>
      <c r="S1377" s="6" t="s">
        <v>8281</v>
      </c>
      <c r="T1377" s="6" t="s">
        <v>8282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tr">
        <f t="shared" si="63"/>
        <v>1000 to 4999</v>
      </c>
      <c r="H1378" t="s">
        <v>8223</v>
      </c>
      <c r="I1378" t="s">
        <v>8245</v>
      </c>
      <c r="J1378">
        <v>1480784606</v>
      </c>
      <c r="K1378" s="8">
        <f t="shared" si="64"/>
        <v>42707.710717592592</v>
      </c>
      <c r="L1378">
        <v>1478189006</v>
      </c>
      <c r="M1378" s="8">
        <f t="shared" si="65"/>
        <v>42677.669050925921</v>
      </c>
      <c r="N1378">
        <v>168</v>
      </c>
      <c r="O1378" t="b">
        <v>0</v>
      </c>
      <c r="P1378" s="7">
        <f>E1378/D1378</f>
        <v>2.5248648648648651</v>
      </c>
      <c r="Q1378" s="6">
        <f>IF(N1378&gt;0,E1378/N1378,0)</f>
        <v>55.607142857142854</v>
      </c>
      <c r="R1378" t="b">
        <v>1</v>
      </c>
      <c r="S1378" s="6" t="s">
        <v>8281</v>
      </c>
      <c r="T1378" s="6" t="s">
        <v>8282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tr">
        <f t="shared" si="63"/>
        <v>1000 to 4999</v>
      </c>
      <c r="H1379" t="s">
        <v>8222</v>
      </c>
      <c r="I1379" t="s">
        <v>8244</v>
      </c>
      <c r="J1379">
        <v>1486095060</v>
      </c>
      <c r="K1379" s="8">
        <f t="shared" si="64"/>
        <v>42769.174305555556</v>
      </c>
      <c r="L1379">
        <v>1484198170</v>
      </c>
      <c r="M1379" s="8">
        <f t="shared" si="65"/>
        <v>42747.219560185185</v>
      </c>
      <c r="N1379">
        <v>31</v>
      </c>
      <c r="O1379" t="b">
        <v>0</v>
      </c>
      <c r="P1379" s="7">
        <f>E1379/D1379</f>
        <v>1.1615384615384616</v>
      </c>
      <c r="Q1379" s="6">
        <f>IF(N1379&gt;0,E1379/N1379,0)</f>
        <v>48.70967741935484</v>
      </c>
      <c r="R1379" t="b">
        <v>1</v>
      </c>
      <c r="S1379" s="6" t="s">
        <v>8281</v>
      </c>
      <c r="T1379" s="6" t="s">
        <v>8282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tr">
        <f t="shared" si="63"/>
        <v>1000 to 4999</v>
      </c>
      <c r="H1380" t="s">
        <v>8223</v>
      </c>
      <c r="I1380" t="s">
        <v>8245</v>
      </c>
      <c r="J1380">
        <v>1470075210</v>
      </c>
      <c r="K1380" s="8">
        <f t="shared" si="64"/>
        <v>42583.759374999994</v>
      </c>
      <c r="L1380">
        <v>1468779210</v>
      </c>
      <c r="M1380" s="8">
        <f t="shared" si="65"/>
        <v>42568.759374999994</v>
      </c>
      <c r="N1380">
        <v>133</v>
      </c>
      <c r="O1380" t="b">
        <v>0</v>
      </c>
      <c r="P1380" s="7">
        <f>E1380/D1380</f>
        <v>2.0335000000000001</v>
      </c>
      <c r="Q1380" s="6">
        <f>IF(N1380&gt;0,E1380/N1380,0)</f>
        <v>30.578947368421051</v>
      </c>
      <c r="R1380" t="b">
        <v>1</v>
      </c>
      <c r="S1380" s="6" t="s">
        <v>8281</v>
      </c>
      <c r="T1380" s="6" t="s">
        <v>8282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tr">
        <f t="shared" si="63"/>
        <v>10000 to 14999</v>
      </c>
      <c r="H1381" t="s">
        <v>8222</v>
      </c>
      <c r="I1381" t="s">
        <v>8244</v>
      </c>
      <c r="J1381">
        <v>1433504876</v>
      </c>
      <c r="K1381" s="8">
        <f t="shared" si="64"/>
        <v>42160.491620370376</v>
      </c>
      <c r="L1381">
        <v>1430912876</v>
      </c>
      <c r="M1381" s="8">
        <f t="shared" si="65"/>
        <v>42130.491620370376</v>
      </c>
      <c r="N1381">
        <v>151</v>
      </c>
      <c r="O1381" t="b">
        <v>0</v>
      </c>
      <c r="P1381" s="7">
        <f>E1381/D1381</f>
        <v>1.1160000000000001</v>
      </c>
      <c r="Q1381" s="6">
        <f>IF(N1381&gt;0,E1381/N1381,0)</f>
        <v>73.907284768211923</v>
      </c>
      <c r="R1381" t="b">
        <v>1</v>
      </c>
      <c r="S1381" s="6" t="s">
        <v>8281</v>
      </c>
      <c r="T1381" s="6" t="s">
        <v>8282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tr">
        <f t="shared" si="63"/>
        <v>Less Than 1000</v>
      </c>
      <c r="H1382" t="s">
        <v>8222</v>
      </c>
      <c r="I1382" t="s">
        <v>8244</v>
      </c>
      <c r="J1382">
        <v>1433815200</v>
      </c>
      <c r="K1382" s="8">
        <f t="shared" si="64"/>
        <v>42164.083333333328</v>
      </c>
      <c r="L1382">
        <v>1431886706</v>
      </c>
      <c r="M1382" s="8">
        <f t="shared" si="65"/>
        <v>42141.762800925921</v>
      </c>
      <c r="N1382">
        <v>5</v>
      </c>
      <c r="O1382" t="b">
        <v>0</v>
      </c>
      <c r="P1382" s="7">
        <f>E1382/D1382</f>
        <v>4.24</v>
      </c>
      <c r="Q1382" s="6">
        <f>IF(N1382&gt;0,E1382/N1382,0)</f>
        <v>21.2</v>
      </c>
      <c r="R1382" t="b">
        <v>1</v>
      </c>
      <c r="S1382" s="6" t="s">
        <v>8281</v>
      </c>
      <c r="T1382" s="6" t="s">
        <v>8282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tr">
        <f t="shared" si="63"/>
        <v>5000 to 9999</v>
      </c>
      <c r="H1383" t="s">
        <v>8222</v>
      </c>
      <c r="I1383" t="s">
        <v>8244</v>
      </c>
      <c r="J1383">
        <v>1482988125</v>
      </c>
      <c r="K1383" s="8">
        <f t="shared" si="64"/>
        <v>42733.214409722219</v>
      </c>
      <c r="L1383">
        <v>1480396125</v>
      </c>
      <c r="M1383" s="8">
        <f t="shared" si="65"/>
        <v>42703.214409722219</v>
      </c>
      <c r="N1383">
        <v>73</v>
      </c>
      <c r="O1383" t="b">
        <v>0</v>
      </c>
      <c r="P1383" s="7">
        <f>E1383/D1383</f>
        <v>1.071</v>
      </c>
      <c r="Q1383" s="6">
        <f>IF(N1383&gt;0,E1383/N1383,0)</f>
        <v>73.356164383561648</v>
      </c>
      <c r="R1383" t="b">
        <v>1</v>
      </c>
      <c r="S1383" s="6" t="s">
        <v>8281</v>
      </c>
      <c r="T1383" s="6" t="s">
        <v>8282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tr">
        <f t="shared" si="63"/>
        <v>5000 to 9999</v>
      </c>
      <c r="H1384" t="s">
        <v>8222</v>
      </c>
      <c r="I1384" t="s">
        <v>8244</v>
      </c>
      <c r="J1384">
        <v>1367867536</v>
      </c>
      <c r="K1384" s="8">
        <f t="shared" si="64"/>
        <v>41400.800185185188</v>
      </c>
      <c r="L1384">
        <v>1365275536</v>
      </c>
      <c r="M1384" s="8">
        <f t="shared" si="65"/>
        <v>41370.800185185188</v>
      </c>
      <c r="N1384">
        <v>148</v>
      </c>
      <c r="O1384" t="b">
        <v>0</v>
      </c>
      <c r="P1384" s="7">
        <f>E1384/D1384</f>
        <v>1.043625</v>
      </c>
      <c r="Q1384" s="6">
        <f>IF(N1384&gt;0,E1384/N1384,0)</f>
        <v>56.412162162162161</v>
      </c>
      <c r="R1384" t="b">
        <v>1</v>
      </c>
      <c r="S1384" s="6" t="s">
        <v>8281</v>
      </c>
      <c r="T1384" s="6" t="s">
        <v>8282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tr">
        <f t="shared" si="63"/>
        <v>1000 to 4999</v>
      </c>
      <c r="H1385" t="s">
        <v>8227</v>
      </c>
      <c r="I1385" t="s">
        <v>8249</v>
      </c>
      <c r="J1385">
        <v>1482457678</v>
      </c>
      <c r="K1385" s="8">
        <f t="shared" si="64"/>
        <v>42727.074976851851</v>
      </c>
      <c r="L1385">
        <v>1480729678</v>
      </c>
      <c r="M1385" s="8">
        <f t="shared" si="65"/>
        <v>42707.074976851851</v>
      </c>
      <c r="N1385">
        <v>93</v>
      </c>
      <c r="O1385" t="b">
        <v>0</v>
      </c>
      <c r="P1385" s="7">
        <f>E1385/D1385</f>
        <v>2.124090909090909</v>
      </c>
      <c r="Q1385" s="6">
        <f>IF(N1385&gt;0,E1385/N1385,0)</f>
        <v>50.247311827956992</v>
      </c>
      <c r="R1385" t="b">
        <v>1</v>
      </c>
      <c r="S1385" s="6" t="s">
        <v>8281</v>
      </c>
      <c r="T1385" s="6" t="s">
        <v>8282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tr">
        <f t="shared" si="63"/>
        <v>1000 to 4999</v>
      </c>
      <c r="H1386" t="s">
        <v>8222</v>
      </c>
      <c r="I1386" t="s">
        <v>8244</v>
      </c>
      <c r="J1386">
        <v>1436117922</v>
      </c>
      <c r="K1386" s="8">
        <f t="shared" si="64"/>
        <v>42190.735208333332</v>
      </c>
      <c r="L1386">
        <v>1433525922</v>
      </c>
      <c r="M1386" s="8">
        <f t="shared" si="65"/>
        <v>42160.735208333332</v>
      </c>
      <c r="N1386">
        <v>63</v>
      </c>
      <c r="O1386" t="b">
        <v>0</v>
      </c>
      <c r="P1386" s="7">
        <f>E1386/D1386</f>
        <v>1.2408571428571429</v>
      </c>
      <c r="Q1386" s="6">
        <f>IF(N1386&gt;0,E1386/N1386,0)</f>
        <v>68.936507936507937</v>
      </c>
      <c r="R1386" t="b">
        <v>1</v>
      </c>
      <c r="S1386" s="6" t="s">
        <v>8281</v>
      </c>
      <c r="T1386" s="6" t="s">
        <v>8282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tr">
        <f t="shared" si="63"/>
        <v>5000 to 9999</v>
      </c>
      <c r="H1387" t="s">
        <v>8234</v>
      </c>
      <c r="I1387" t="s">
        <v>8247</v>
      </c>
      <c r="J1387">
        <v>1461931860</v>
      </c>
      <c r="K1387" s="8">
        <f t="shared" si="64"/>
        <v>42489.507638888885</v>
      </c>
      <c r="L1387">
        <v>1457109121</v>
      </c>
      <c r="M1387" s="8">
        <f t="shared" si="65"/>
        <v>42433.688900462963</v>
      </c>
      <c r="N1387">
        <v>134</v>
      </c>
      <c r="O1387" t="b">
        <v>0</v>
      </c>
      <c r="P1387" s="7">
        <f>E1387/D1387</f>
        <v>1.10406125</v>
      </c>
      <c r="Q1387" s="6">
        <f>IF(N1387&gt;0,E1387/N1387,0)</f>
        <v>65.914104477611943</v>
      </c>
      <c r="R1387" t="b">
        <v>1</v>
      </c>
      <c r="S1387" s="6" t="s">
        <v>8281</v>
      </c>
      <c r="T1387" s="6" t="s">
        <v>8282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tr">
        <f t="shared" si="63"/>
        <v>Less Than 1000</v>
      </c>
      <c r="H1388" t="s">
        <v>8222</v>
      </c>
      <c r="I1388" t="s">
        <v>8244</v>
      </c>
      <c r="J1388">
        <v>1438183889</v>
      </c>
      <c r="K1388" s="8">
        <f t="shared" si="64"/>
        <v>42214.646863425922</v>
      </c>
      <c r="L1388">
        <v>1435591889</v>
      </c>
      <c r="M1388" s="8">
        <f t="shared" si="65"/>
        <v>42184.646863425922</v>
      </c>
      <c r="N1388">
        <v>14</v>
      </c>
      <c r="O1388" t="b">
        <v>0</v>
      </c>
      <c r="P1388" s="7">
        <f>E1388/D1388</f>
        <v>2.1875</v>
      </c>
      <c r="Q1388" s="6">
        <f>IF(N1388&gt;0,E1388/N1388,0)</f>
        <v>62.5</v>
      </c>
      <c r="R1388" t="b">
        <v>1</v>
      </c>
      <c r="S1388" s="6" t="s">
        <v>8281</v>
      </c>
      <c r="T1388" s="6" t="s">
        <v>8282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tr">
        <f t="shared" si="63"/>
        <v>1000 to 4999</v>
      </c>
      <c r="H1389" t="s">
        <v>8222</v>
      </c>
      <c r="I1389" t="s">
        <v>8244</v>
      </c>
      <c r="J1389">
        <v>1433305800</v>
      </c>
      <c r="K1389" s="8">
        <f t="shared" si="64"/>
        <v>42158.1875</v>
      </c>
      <c r="L1389">
        <v>1430604395</v>
      </c>
      <c r="M1389" s="8">
        <f t="shared" si="65"/>
        <v>42126.92123842593</v>
      </c>
      <c r="N1389">
        <v>78</v>
      </c>
      <c r="O1389" t="b">
        <v>0</v>
      </c>
      <c r="P1389" s="7">
        <f>E1389/D1389</f>
        <v>1.36625</v>
      </c>
      <c r="Q1389" s="6">
        <f>IF(N1389&gt;0,E1389/N1389,0)</f>
        <v>70.064102564102569</v>
      </c>
      <c r="R1389" t="b">
        <v>1</v>
      </c>
      <c r="S1389" s="6" t="s">
        <v>8281</v>
      </c>
      <c r="T1389" s="6" t="s">
        <v>8282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tr">
        <f t="shared" si="63"/>
        <v>5000 to 9999</v>
      </c>
      <c r="H1390" t="s">
        <v>8222</v>
      </c>
      <c r="I1390" t="s">
        <v>8244</v>
      </c>
      <c r="J1390">
        <v>1476720840</v>
      </c>
      <c r="K1390" s="8">
        <f t="shared" si="64"/>
        <v>42660.676388888889</v>
      </c>
      <c r="L1390">
        <v>1474469117</v>
      </c>
      <c r="M1390" s="8">
        <f t="shared" si="65"/>
        <v>42634.614780092597</v>
      </c>
      <c r="N1390">
        <v>112</v>
      </c>
      <c r="O1390" t="b">
        <v>0</v>
      </c>
      <c r="P1390" s="7">
        <f>E1390/D1390</f>
        <v>1.348074</v>
      </c>
      <c r="Q1390" s="6">
        <f>IF(N1390&gt;0,E1390/N1390,0)</f>
        <v>60.181874999999998</v>
      </c>
      <c r="R1390" t="b">
        <v>1</v>
      </c>
      <c r="S1390" s="6" t="s">
        <v>8281</v>
      </c>
      <c r="T1390" s="6" t="s">
        <v>8282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tr">
        <f t="shared" si="63"/>
        <v>Less Than 1000</v>
      </c>
      <c r="H1391" t="s">
        <v>8223</v>
      </c>
      <c r="I1391" t="s">
        <v>8245</v>
      </c>
      <c r="J1391">
        <v>1471087957</v>
      </c>
      <c r="K1391" s="8">
        <f t="shared" si="64"/>
        <v>42595.480983796297</v>
      </c>
      <c r="L1391">
        <v>1468495957</v>
      </c>
      <c r="M1391" s="8">
        <f t="shared" si="65"/>
        <v>42565.480983796297</v>
      </c>
      <c r="N1391">
        <v>34</v>
      </c>
      <c r="O1391" t="b">
        <v>0</v>
      </c>
      <c r="P1391" s="7">
        <f>E1391/D1391</f>
        <v>1.454</v>
      </c>
      <c r="Q1391" s="6">
        <f>IF(N1391&gt;0,E1391/N1391,0)</f>
        <v>21.382352941176471</v>
      </c>
      <c r="R1391" t="b">
        <v>1</v>
      </c>
      <c r="S1391" s="6" t="s">
        <v>8281</v>
      </c>
      <c r="T1391" s="6" t="s">
        <v>8282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tr">
        <f t="shared" si="63"/>
        <v>1000 to 4999</v>
      </c>
      <c r="H1392" t="s">
        <v>8222</v>
      </c>
      <c r="I1392" t="s">
        <v>8244</v>
      </c>
      <c r="J1392">
        <v>1430154720</v>
      </c>
      <c r="K1392" s="8">
        <f t="shared" si="64"/>
        <v>42121.716666666667</v>
      </c>
      <c r="L1392">
        <v>1427224606</v>
      </c>
      <c r="M1392" s="8">
        <f t="shared" si="65"/>
        <v>42087.803310185183</v>
      </c>
      <c r="N1392">
        <v>19</v>
      </c>
      <c r="O1392" t="b">
        <v>0</v>
      </c>
      <c r="P1392" s="7">
        <f>E1392/D1392</f>
        <v>1.0910714285714285</v>
      </c>
      <c r="Q1392" s="6">
        <f>IF(N1392&gt;0,E1392/N1392,0)</f>
        <v>160.78947368421052</v>
      </c>
      <c r="R1392" t="b">
        <v>1</v>
      </c>
      <c r="S1392" s="6" t="s">
        <v>8281</v>
      </c>
      <c r="T1392" s="6" t="s">
        <v>8282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tr">
        <f t="shared" si="63"/>
        <v>Less Than 1000</v>
      </c>
      <c r="H1393" t="s">
        <v>8222</v>
      </c>
      <c r="I1393" t="s">
        <v>8244</v>
      </c>
      <c r="J1393">
        <v>1440219540</v>
      </c>
      <c r="K1393" s="8">
        <f t="shared" si="64"/>
        <v>42238.207638888889</v>
      </c>
      <c r="L1393">
        <v>1436369818</v>
      </c>
      <c r="M1393" s="8">
        <f t="shared" si="65"/>
        <v>42193.650671296295</v>
      </c>
      <c r="N1393">
        <v>13</v>
      </c>
      <c r="O1393" t="b">
        <v>0</v>
      </c>
      <c r="P1393" s="7">
        <f>E1393/D1393</f>
        <v>1.1020000000000001</v>
      </c>
      <c r="Q1393" s="6">
        <f>IF(N1393&gt;0,E1393/N1393,0)</f>
        <v>42.384615384615387</v>
      </c>
      <c r="R1393" t="b">
        <v>1</v>
      </c>
      <c r="S1393" s="6" t="s">
        <v>8281</v>
      </c>
      <c r="T1393" s="6" t="s">
        <v>8282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tr">
        <f t="shared" si="63"/>
        <v>1000 to 4999</v>
      </c>
      <c r="H1394" t="s">
        <v>8222</v>
      </c>
      <c r="I1394" t="s">
        <v>8244</v>
      </c>
      <c r="J1394">
        <v>1456976586</v>
      </c>
      <c r="K1394" s="8">
        <f t="shared" si="64"/>
        <v>42432.154930555553</v>
      </c>
      <c r="L1394">
        <v>1454298186</v>
      </c>
      <c r="M1394" s="8">
        <f t="shared" si="65"/>
        <v>42401.154930555553</v>
      </c>
      <c r="N1394">
        <v>104</v>
      </c>
      <c r="O1394" t="b">
        <v>0</v>
      </c>
      <c r="P1394" s="7">
        <f>E1394/D1394</f>
        <v>1.1364000000000001</v>
      </c>
      <c r="Q1394" s="6">
        <f>IF(N1394&gt;0,E1394/N1394,0)</f>
        <v>27.317307692307693</v>
      </c>
      <c r="R1394" t="b">
        <v>1</v>
      </c>
      <c r="S1394" s="6" t="s">
        <v>8281</v>
      </c>
      <c r="T1394" s="6" t="s">
        <v>8282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tr">
        <f t="shared" si="63"/>
        <v>10000 to 14999</v>
      </c>
      <c r="H1395" t="s">
        <v>8222</v>
      </c>
      <c r="I1395" t="s">
        <v>8244</v>
      </c>
      <c r="J1395">
        <v>1470068523</v>
      </c>
      <c r="K1395" s="8">
        <f t="shared" si="64"/>
        <v>42583.681979166664</v>
      </c>
      <c r="L1395">
        <v>1467476523</v>
      </c>
      <c r="M1395" s="8">
        <f t="shared" si="65"/>
        <v>42553.681979166664</v>
      </c>
      <c r="N1395">
        <v>52</v>
      </c>
      <c r="O1395" t="b">
        <v>0</v>
      </c>
      <c r="P1395" s="7">
        <f>E1395/D1395</f>
        <v>1.0235000000000001</v>
      </c>
      <c r="Q1395" s="6">
        <f>IF(N1395&gt;0,E1395/N1395,0)</f>
        <v>196.82692307692307</v>
      </c>
      <c r="R1395" t="b">
        <v>1</v>
      </c>
      <c r="S1395" s="6" t="s">
        <v>8281</v>
      </c>
      <c r="T1395" s="6" t="s">
        <v>8282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tr">
        <f t="shared" si="63"/>
        <v>Less Than 1000</v>
      </c>
      <c r="H1396" t="s">
        <v>8222</v>
      </c>
      <c r="I1396" t="s">
        <v>8244</v>
      </c>
      <c r="J1396">
        <v>1488337200</v>
      </c>
      <c r="K1396" s="8">
        <f t="shared" si="64"/>
        <v>42795.125</v>
      </c>
      <c r="L1396">
        <v>1484623726</v>
      </c>
      <c r="M1396" s="8">
        <f t="shared" si="65"/>
        <v>42752.144976851851</v>
      </c>
      <c r="N1396">
        <v>17</v>
      </c>
      <c r="O1396" t="b">
        <v>0</v>
      </c>
      <c r="P1396" s="7">
        <f>E1396/D1396</f>
        <v>1.2213333333333334</v>
      </c>
      <c r="Q1396" s="6">
        <f>IF(N1396&gt;0,E1396/N1396,0)</f>
        <v>53.882352941176471</v>
      </c>
      <c r="R1396" t="b">
        <v>1</v>
      </c>
      <c r="S1396" s="6" t="s">
        <v>8281</v>
      </c>
      <c r="T1396" s="6" t="s">
        <v>8282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tr">
        <f t="shared" si="63"/>
        <v>1000 to 4999</v>
      </c>
      <c r="H1397" t="s">
        <v>8222</v>
      </c>
      <c r="I1397" t="s">
        <v>8244</v>
      </c>
      <c r="J1397">
        <v>1484430481</v>
      </c>
      <c r="K1397" s="8">
        <f t="shared" si="64"/>
        <v>42749.90834490741</v>
      </c>
      <c r="L1397">
        <v>1481838481</v>
      </c>
      <c r="M1397" s="8">
        <f t="shared" si="65"/>
        <v>42719.90834490741</v>
      </c>
      <c r="N1397">
        <v>82</v>
      </c>
      <c r="O1397" t="b">
        <v>0</v>
      </c>
      <c r="P1397" s="7">
        <f>E1397/D1397</f>
        <v>1.1188571428571428</v>
      </c>
      <c r="Q1397" s="6">
        <f>IF(N1397&gt;0,E1397/N1397,0)</f>
        <v>47.756097560975611</v>
      </c>
      <c r="R1397" t="b">
        <v>1</v>
      </c>
      <c r="S1397" s="6" t="s">
        <v>8281</v>
      </c>
      <c r="T1397" s="6" t="s">
        <v>8282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tr">
        <f t="shared" si="63"/>
        <v>5000 to 9999</v>
      </c>
      <c r="H1398" t="s">
        <v>8222</v>
      </c>
      <c r="I1398" t="s">
        <v>8244</v>
      </c>
      <c r="J1398">
        <v>1423871882</v>
      </c>
      <c r="K1398" s="8">
        <f t="shared" si="64"/>
        <v>42048.99863425926</v>
      </c>
      <c r="L1398">
        <v>1421279882</v>
      </c>
      <c r="M1398" s="8">
        <f t="shared" si="65"/>
        <v>42018.99863425926</v>
      </c>
      <c r="N1398">
        <v>73</v>
      </c>
      <c r="O1398" t="b">
        <v>0</v>
      </c>
      <c r="P1398" s="7">
        <f>E1398/D1398</f>
        <v>1.073</v>
      </c>
      <c r="Q1398" s="6">
        <f>IF(N1398&gt;0,E1398/N1398,0)</f>
        <v>88.191780821917803</v>
      </c>
      <c r="R1398" t="b">
        <v>1</v>
      </c>
      <c r="S1398" s="6" t="s">
        <v>8281</v>
      </c>
      <c r="T1398" s="6" t="s">
        <v>8282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tr">
        <f t="shared" si="63"/>
        <v>10000 to 14999</v>
      </c>
      <c r="H1399" t="s">
        <v>8222</v>
      </c>
      <c r="I1399" t="s">
        <v>8244</v>
      </c>
      <c r="J1399">
        <v>1477603140</v>
      </c>
      <c r="K1399" s="8">
        <f t="shared" si="64"/>
        <v>42670.888194444444</v>
      </c>
      <c r="L1399">
        <v>1475013710</v>
      </c>
      <c r="M1399" s="8">
        <f t="shared" si="65"/>
        <v>42640.917939814812</v>
      </c>
      <c r="N1399">
        <v>158</v>
      </c>
      <c r="O1399" t="b">
        <v>0</v>
      </c>
      <c r="P1399" s="7">
        <f>E1399/D1399</f>
        <v>1.1385000000000001</v>
      </c>
      <c r="Q1399" s="6">
        <f>IF(N1399&gt;0,E1399/N1399,0)</f>
        <v>72.056962025316452</v>
      </c>
      <c r="R1399" t="b">
        <v>1</v>
      </c>
      <c r="S1399" s="6" t="s">
        <v>8281</v>
      </c>
      <c r="T1399" s="6" t="s">
        <v>8282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tr">
        <f t="shared" si="63"/>
        <v>1000 to 4999</v>
      </c>
      <c r="H1400" t="s">
        <v>8222</v>
      </c>
      <c r="I1400" t="s">
        <v>8244</v>
      </c>
      <c r="J1400">
        <v>1467752334</v>
      </c>
      <c r="K1400" s="8">
        <f t="shared" si="64"/>
        <v>42556.874236111107</v>
      </c>
      <c r="L1400">
        <v>1465160334</v>
      </c>
      <c r="M1400" s="8">
        <f t="shared" si="65"/>
        <v>42526.874236111107</v>
      </c>
      <c r="N1400">
        <v>65</v>
      </c>
      <c r="O1400" t="b">
        <v>0</v>
      </c>
      <c r="P1400" s="7">
        <f>E1400/D1400</f>
        <v>1.0968181818181819</v>
      </c>
      <c r="Q1400" s="6">
        <f>IF(N1400&gt;0,E1400/N1400,0)</f>
        <v>74.246153846153845</v>
      </c>
      <c r="R1400" t="b">
        <v>1</v>
      </c>
      <c r="S1400" s="6" t="s">
        <v>8281</v>
      </c>
      <c r="T1400" s="6" t="s">
        <v>8282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tr">
        <f t="shared" si="63"/>
        <v>5000 to 9999</v>
      </c>
      <c r="H1401" t="s">
        <v>8222</v>
      </c>
      <c r="I1401" t="s">
        <v>8244</v>
      </c>
      <c r="J1401">
        <v>1412640373</v>
      </c>
      <c r="K1401" s="8">
        <f t="shared" si="64"/>
        <v>41919.004317129627</v>
      </c>
      <c r="L1401">
        <v>1410048373</v>
      </c>
      <c r="M1401" s="8">
        <f t="shared" si="65"/>
        <v>41889.004317129627</v>
      </c>
      <c r="N1401">
        <v>184</v>
      </c>
      <c r="O1401" t="b">
        <v>0</v>
      </c>
      <c r="P1401" s="7">
        <f>E1401/D1401</f>
        <v>1.2614444444444444</v>
      </c>
      <c r="Q1401" s="6">
        <f>IF(N1401&gt;0,E1401/N1401,0)</f>
        <v>61.701086956521742</v>
      </c>
      <c r="R1401" t="b">
        <v>1</v>
      </c>
      <c r="S1401" s="6" t="s">
        <v>8281</v>
      </c>
      <c r="T1401" s="6" t="s">
        <v>8282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tr">
        <f t="shared" si="63"/>
        <v>Less Than 1000</v>
      </c>
      <c r="H1402" t="s">
        <v>8223</v>
      </c>
      <c r="I1402" t="s">
        <v>8245</v>
      </c>
      <c r="J1402">
        <v>1465709400</v>
      </c>
      <c r="K1402" s="8">
        <f t="shared" si="64"/>
        <v>42533.229166666672</v>
      </c>
      <c r="L1402">
        <v>1462695073</v>
      </c>
      <c r="M1402" s="8">
        <f t="shared" si="65"/>
        <v>42498.341122685189</v>
      </c>
      <c r="N1402">
        <v>34</v>
      </c>
      <c r="O1402" t="b">
        <v>0</v>
      </c>
      <c r="P1402" s="7">
        <f>E1402/D1402</f>
        <v>1.6742857142857144</v>
      </c>
      <c r="Q1402" s="6">
        <f>IF(N1402&gt;0,E1402/N1402,0)</f>
        <v>17.235294117647058</v>
      </c>
      <c r="R1402" t="b">
        <v>1</v>
      </c>
      <c r="S1402" s="6" t="s">
        <v>8281</v>
      </c>
      <c r="T1402" s="6" t="s">
        <v>8282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tr">
        <f t="shared" si="63"/>
        <v>1000 to 4999</v>
      </c>
      <c r="H1403" t="s">
        <v>8222</v>
      </c>
      <c r="I1403" t="s">
        <v>8244</v>
      </c>
      <c r="J1403">
        <v>1369612474</v>
      </c>
      <c r="K1403" s="8">
        <f t="shared" si="64"/>
        <v>41420.99622685185</v>
      </c>
      <c r="L1403">
        <v>1367798074</v>
      </c>
      <c r="M1403" s="8">
        <f t="shared" si="65"/>
        <v>41399.99622685185</v>
      </c>
      <c r="N1403">
        <v>240</v>
      </c>
      <c r="O1403" t="b">
        <v>0</v>
      </c>
      <c r="P1403" s="7">
        <f>E1403/D1403</f>
        <v>4.9652000000000003</v>
      </c>
      <c r="Q1403" s="6">
        <f>IF(N1403&gt;0,E1403/N1403,0)</f>
        <v>51.720833333333331</v>
      </c>
      <c r="R1403" t="b">
        <v>1</v>
      </c>
      <c r="S1403" s="6" t="s">
        <v>8281</v>
      </c>
      <c r="T1403" s="6" t="s">
        <v>8282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tr">
        <f t="shared" si="63"/>
        <v>1000 to 4999</v>
      </c>
      <c r="H1404" t="s">
        <v>8223</v>
      </c>
      <c r="I1404" t="s">
        <v>8245</v>
      </c>
      <c r="J1404">
        <v>1430439411</v>
      </c>
      <c r="K1404" s="8">
        <f t="shared" si="64"/>
        <v>42125.011701388896</v>
      </c>
      <c r="L1404">
        <v>1425259011</v>
      </c>
      <c r="M1404" s="8">
        <f t="shared" si="65"/>
        <v>42065.053368055553</v>
      </c>
      <c r="N1404">
        <v>113</v>
      </c>
      <c r="O1404" t="b">
        <v>0</v>
      </c>
      <c r="P1404" s="7">
        <f>E1404/D1404</f>
        <v>1.0915999999999999</v>
      </c>
      <c r="Q1404" s="6">
        <f>IF(N1404&gt;0,E1404/N1404,0)</f>
        <v>24.150442477876105</v>
      </c>
      <c r="R1404" t="b">
        <v>1</v>
      </c>
      <c r="S1404" s="6" t="s">
        <v>8281</v>
      </c>
      <c r="T1404" s="6" t="s">
        <v>8282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tr">
        <f t="shared" si="63"/>
        <v>1000 to 4999</v>
      </c>
      <c r="H1405" t="s">
        <v>8222</v>
      </c>
      <c r="I1405" t="s">
        <v>8244</v>
      </c>
      <c r="J1405">
        <v>1374802235</v>
      </c>
      <c r="K1405" s="8">
        <f t="shared" si="64"/>
        <v>41481.062905092593</v>
      </c>
      <c r="L1405">
        <v>1372210235</v>
      </c>
      <c r="M1405" s="8">
        <f t="shared" si="65"/>
        <v>41451.062905092593</v>
      </c>
      <c r="N1405">
        <v>66</v>
      </c>
      <c r="O1405" t="b">
        <v>0</v>
      </c>
      <c r="P1405" s="7">
        <f>E1405/D1405</f>
        <v>1.0257499999999999</v>
      </c>
      <c r="Q1405" s="6">
        <f>IF(N1405&gt;0,E1405/N1405,0)</f>
        <v>62.166666666666664</v>
      </c>
      <c r="R1405" t="b">
        <v>1</v>
      </c>
      <c r="S1405" s="6" t="s">
        <v>8281</v>
      </c>
      <c r="T1405" s="6" t="s">
        <v>8282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tr">
        <f t="shared" si="63"/>
        <v>10000 to 14999</v>
      </c>
      <c r="H1406" t="s">
        <v>8223</v>
      </c>
      <c r="I1406" t="s">
        <v>8245</v>
      </c>
      <c r="J1406">
        <v>1424607285</v>
      </c>
      <c r="K1406" s="8">
        <f t="shared" si="64"/>
        <v>42057.510243055556</v>
      </c>
      <c r="L1406">
        <v>1422447285</v>
      </c>
      <c r="M1406" s="8">
        <f t="shared" si="65"/>
        <v>42032.510243055556</v>
      </c>
      <c r="N1406">
        <v>5</v>
      </c>
      <c r="O1406" t="b">
        <v>1</v>
      </c>
      <c r="P1406" s="7">
        <f>E1406/D1406</f>
        <v>1.6620689655172414E-2</v>
      </c>
      <c r="Q1406" s="6">
        <f>IF(N1406&gt;0,E1406/N1406,0)</f>
        <v>48.2</v>
      </c>
      <c r="R1406" t="b">
        <v>0</v>
      </c>
      <c r="S1406" s="6" t="s">
        <v>8278</v>
      </c>
      <c r="T1406" s="6" t="s">
        <v>8297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tr">
        <f t="shared" si="63"/>
        <v>25000 to 29999</v>
      </c>
      <c r="H1407" t="s">
        <v>8222</v>
      </c>
      <c r="I1407" t="s">
        <v>8244</v>
      </c>
      <c r="J1407">
        <v>1417195201</v>
      </c>
      <c r="K1407" s="8">
        <f t="shared" si="64"/>
        <v>41971.722233796296</v>
      </c>
      <c r="L1407">
        <v>1414599601</v>
      </c>
      <c r="M1407" s="8">
        <f t="shared" si="65"/>
        <v>41941.680567129632</v>
      </c>
      <c r="N1407">
        <v>17</v>
      </c>
      <c r="O1407" t="b">
        <v>1</v>
      </c>
      <c r="P1407" s="7">
        <f>E1407/D1407</f>
        <v>4.1999999999999997E-3</v>
      </c>
      <c r="Q1407" s="6">
        <f>IF(N1407&gt;0,E1407/N1407,0)</f>
        <v>6.1764705882352944</v>
      </c>
      <c r="R1407" t="b">
        <v>0</v>
      </c>
      <c r="S1407" s="6" t="s">
        <v>8278</v>
      </c>
      <c r="T1407" s="6" t="s">
        <v>8297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tr">
        <f t="shared" si="63"/>
        <v>10000 to 14999</v>
      </c>
      <c r="H1408" t="s">
        <v>8235</v>
      </c>
      <c r="I1408" t="s">
        <v>8247</v>
      </c>
      <c r="J1408">
        <v>1449914400</v>
      </c>
      <c r="K1408" s="8">
        <f t="shared" si="64"/>
        <v>42350.416666666672</v>
      </c>
      <c r="L1408">
        <v>1445336607</v>
      </c>
      <c r="M1408" s="8">
        <f t="shared" si="65"/>
        <v>42297.432951388888</v>
      </c>
      <c r="N1408">
        <v>3</v>
      </c>
      <c r="O1408" t="b">
        <v>0</v>
      </c>
      <c r="P1408" s="7">
        <f>E1408/D1408</f>
        <v>1.25E-3</v>
      </c>
      <c r="Q1408" s="6">
        <f>IF(N1408&gt;0,E1408/N1408,0)</f>
        <v>5</v>
      </c>
      <c r="R1408" t="b">
        <v>0</v>
      </c>
      <c r="S1408" s="6" t="s">
        <v>8278</v>
      </c>
      <c r="T1408" s="6" t="s">
        <v>8297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tr">
        <f t="shared" si="63"/>
        <v>1000 to 4999</v>
      </c>
      <c r="H1409" t="s">
        <v>8222</v>
      </c>
      <c r="I1409" t="s">
        <v>8244</v>
      </c>
      <c r="J1409">
        <v>1407847978</v>
      </c>
      <c r="K1409" s="8">
        <f t="shared" si="64"/>
        <v>41863.536782407406</v>
      </c>
      <c r="L1409">
        <v>1405687978</v>
      </c>
      <c r="M1409" s="8">
        <f t="shared" si="65"/>
        <v>41838.536782407406</v>
      </c>
      <c r="N1409">
        <v>2</v>
      </c>
      <c r="O1409" t="b">
        <v>0</v>
      </c>
      <c r="P1409" s="7">
        <f>E1409/D1409</f>
        <v>5.0000000000000001E-3</v>
      </c>
      <c r="Q1409" s="6">
        <f>IF(N1409&gt;0,E1409/N1409,0)</f>
        <v>7.5</v>
      </c>
      <c r="R1409" t="b">
        <v>0</v>
      </c>
      <c r="S1409" s="6" t="s">
        <v>8278</v>
      </c>
      <c r="T1409" s="6" t="s">
        <v>8297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tr">
        <f t="shared" si="63"/>
        <v>Less Than 1000</v>
      </c>
      <c r="H1410" t="s">
        <v>8223</v>
      </c>
      <c r="I1410" t="s">
        <v>8245</v>
      </c>
      <c r="J1410">
        <v>1447451756</v>
      </c>
      <c r="K1410" s="8">
        <f t="shared" si="64"/>
        <v>42321.913842592592</v>
      </c>
      <c r="L1410">
        <v>1444856156</v>
      </c>
      <c r="M1410" s="8">
        <f t="shared" si="65"/>
        <v>42291.872175925921</v>
      </c>
      <c r="N1410">
        <v>6</v>
      </c>
      <c r="O1410" t="b">
        <v>0</v>
      </c>
      <c r="P1410" s="7">
        <f>E1410/D1410</f>
        <v>7.1999999999999995E-2</v>
      </c>
      <c r="Q1410" s="6">
        <f>IF(N1410&gt;0,E1410/N1410,0)</f>
        <v>12</v>
      </c>
      <c r="R1410" t="b">
        <v>0</v>
      </c>
      <c r="S1410" s="6" t="s">
        <v>8278</v>
      </c>
      <c r="T1410" s="6" t="s">
        <v>8297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tr">
        <f t="shared" ref="G1411:G1474" si="66">IF(D1411&lt;=1000,"Less Than 1000",IF(D1411&lt;=4999,"1000 to 4999",IF(D1411&lt;=9999,"5000 to 9999",IF(D1411&lt;=14999,"10000 to 14999",IF(D1411&lt;=19999,"15000 to 19999",IF(D1411&lt;=24999,"20000 to 24999",IF(D1411&lt;=29999,"25000 to 29999",IF(D1411&lt;=34999,"30000 to 34999",IF(D1411&lt;=39999,"35000 to 39999",IF(D1411&lt;=44999,"40000 to 44999",IF(D1411&lt;=49999,"45000 to 49999",IF(D1411&gt;=50000,"Not within Scope",9999))))))))))))</f>
        <v>1000 to 4999</v>
      </c>
      <c r="H1411" t="s">
        <v>8222</v>
      </c>
      <c r="I1411" t="s">
        <v>8244</v>
      </c>
      <c r="J1411">
        <v>1420085535</v>
      </c>
      <c r="K1411" s="8">
        <f t="shared" ref="K1411:K1474" si="67">(((J1411/60)/60)/24)+DATE(1970,1,1)</f>
        <v>42005.175173611111</v>
      </c>
      <c r="L1411">
        <v>1414897935</v>
      </c>
      <c r="M1411" s="8">
        <f t="shared" ref="M1411:M1474" si="68">(((L1411/60)/60)/24)+DATE(1970,1,1)</f>
        <v>41945.133506944447</v>
      </c>
      <c r="N1411">
        <v>0</v>
      </c>
      <c r="O1411" t="b">
        <v>0</v>
      </c>
      <c r="P1411" s="7">
        <f>E1411/D1411</f>
        <v>0</v>
      </c>
      <c r="Q1411" s="6">
        <f>IF(N1411&gt;0,E1411/N1411,0)</f>
        <v>0</v>
      </c>
      <c r="R1411" t="b">
        <v>0</v>
      </c>
      <c r="S1411" s="6" t="s">
        <v>8278</v>
      </c>
      <c r="T1411" s="6" t="s">
        <v>8297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tr">
        <f t="shared" si="66"/>
        <v>5000 to 9999</v>
      </c>
      <c r="H1412" t="s">
        <v>8235</v>
      </c>
      <c r="I1412" t="s">
        <v>8247</v>
      </c>
      <c r="J1412">
        <v>1464939520</v>
      </c>
      <c r="K1412" s="8">
        <f t="shared" si="67"/>
        <v>42524.318518518514</v>
      </c>
      <c r="L1412">
        <v>1461051520</v>
      </c>
      <c r="M1412" s="8">
        <f t="shared" si="68"/>
        <v>42479.318518518514</v>
      </c>
      <c r="N1412">
        <v>1</v>
      </c>
      <c r="O1412" t="b">
        <v>0</v>
      </c>
      <c r="P1412" s="7">
        <f>E1412/D1412</f>
        <v>1.6666666666666666E-4</v>
      </c>
      <c r="Q1412" s="6">
        <f>IF(N1412&gt;0,E1412/N1412,0)</f>
        <v>1</v>
      </c>
      <c r="R1412" t="b">
        <v>0</v>
      </c>
      <c r="S1412" s="6" t="s">
        <v>8278</v>
      </c>
      <c r="T1412" s="6" t="s">
        <v>8297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tr">
        <f t="shared" si="66"/>
        <v>1000 to 4999</v>
      </c>
      <c r="H1413" t="s">
        <v>8223</v>
      </c>
      <c r="I1413" t="s">
        <v>8245</v>
      </c>
      <c r="J1413">
        <v>1423185900</v>
      </c>
      <c r="K1413" s="8">
        <f t="shared" si="67"/>
        <v>42041.059027777781</v>
      </c>
      <c r="L1413">
        <v>1420766700</v>
      </c>
      <c r="M1413" s="8">
        <f t="shared" si="68"/>
        <v>42013.059027777781</v>
      </c>
      <c r="N1413">
        <v>3</v>
      </c>
      <c r="O1413" t="b">
        <v>0</v>
      </c>
      <c r="P1413" s="7">
        <f>E1413/D1413</f>
        <v>2.3333333333333335E-3</v>
      </c>
      <c r="Q1413" s="6">
        <f>IF(N1413&gt;0,E1413/N1413,0)</f>
        <v>2.3333333333333335</v>
      </c>
      <c r="R1413" t="b">
        <v>0</v>
      </c>
      <c r="S1413" s="6" t="s">
        <v>8278</v>
      </c>
      <c r="T1413" s="6" t="s">
        <v>8297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tr">
        <f t="shared" si="66"/>
        <v>5000 to 9999</v>
      </c>
      <c r="H1414" t="s">
        <v>8222</v>
      </c>
      <c r="I1414" t="s">
        <v>8244</v>
      </c>
      <c r="J1414">
        <v>1417656699</v>
      </c>
      <c r="K1414" s="8">
        <f t="shared" si="67"/>
        <v>41977.063645833332</v>
      </c>
      <c r="L1414">
        <v>1415064699</v>
      </c>
      <c r="M1414" s="8">
        <f t="shared" si="68"/>
        <v>41947.063645833332</v>
      </c>
      <c r="N1414">
        <v>13</v>
      </c>
      <c r="O1414" t="b">
        <v>0</v>
      </c>
      <c r="P1414" s="7">
        <f>E1414/D1414</f>
        <v>4.5714285714285714E-2</v>
      </c>
      <c r="Q1414" s="6">
        <f>IF(N1414&gt;0,E1414/N1414,0)</f>
        <v>24.615384615384617</v>
      </c>
      <c r="R1414" t="b">
        <v>0</v>
      </c>
      <c r="S1414" s="6" t="s">
        <v>8278</v>
      </c>
      <c r="T1414" s="6" t="s">
        <v>8297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tr">
        <f t="shared" si="66"/>
        <v>1000 to 4999</v>
      </c>
      <c r="H1415" t="s">
        <v>8235</v>
      </c>
      <c r="I1415" t="s">
        <v>8247</v>
      </c>
      <c r="J1415">
        <v>1455964170</v>
      </c>
      <c r="K1415" s="8">
        <f t="shared" si="67"/>
        <v>42420.437152777777</v>
      </c>
      <c r="L1415">
        <v>1450780170</v>
      </c>
      <c r="M1415" s="8">
        <f t="shared" si="68"/>
        <v>42360.437152777777</v>
      </c>
      <c r="N1415">
        <v>1</v>
      </c>
      <c r="O1415" t="b">
        <v>0</v>
      </c>
      <c r="P1415" s="7">
        <f>E1415/D1415</f>
        <v>0.05</v>
      </c>
      <c r="Q1415" s="6">
        <f>IF(N1415&gt;0,E1415/N1415,0)</f>
        <v>100</v>
      </c>
      <c r="R1415" t="b">
        <v>0</v>
      </c>
      <c r="S1415" s="6" t="s">
        <v>8278</v>
      </c>
      <c r="T1415" s="6" t="s">
        <v>8297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tr">
        <f t="shared" si="66"/>
        <v>Less Than 1000</v>
      </c>
      <c r="H1416" t="s">
        <v>8222</v>
      </c>
      <c r="I1416" t="s">
        <v>8244</v>
      </c>
      <c r="J1416">
        <v>1483423467</v>
      </c>
      <c r="K1416" s="8">
        <f t="shared" si="67"/>
        <v>42738.25309027778</v>
      </c>
      <c r="L1416">
        <v>1480831467</v>
      </c>
      <c r="M1416" s="8">
        <f t="shared" si="68"/>
        <v>42708.25309027778</v>
      </c>
      <c r="N1416">
        <v>1</v>
      </c>
      <c r="O1416" t="b">
        <v>0</v>
      </c>
      <c r="P1416" s="7">
        <f>E1416/D1416</f>
        <v>2E-3</v>
      </c>
      <c r="Q1416" s="6">
        <f>IF(N1416&gt;0,E1416/N1416,0)</f>
        <v>1</v>
      </c>
      <c r="R1416" t="b">
        <v>0</v>
      </c>
      <c r="S1416" s="6" t="s">
        <v>8278</v>
      </c>
      <c r="T1416" s="6" t="s">
        <v>8297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tr">
        <f t="shared" si="66"/>
        <v>1000 to 4999</v>
      </c>
      <c r="H1417" t="s">
        <v>8222</v>
      </c>
      <c r="I1417" t="s">
        <v>8244</v>
      </c>
      <c r="J1417">
        <v>1439741591</v>
      </c>
      <c r="K1417" s="8">
        <f t="shared" si="67"/>
        <v>42232.675821759258</v>
      </c>
      <c r="L1417">
        <v>1436285591</v>
      </c>
      <c r="M1417" s="8">
        <f t="shared" si="68"/>
        <v>42192.675821759258</v>
      </c>
      <c r="N1417">
        <v>9</v>
      </c>
      <c r="O1417" t="b">
        <v>0</v>
      </c>
      <c r="P1417" s="7">
        <f>E1417/D1417</f>
        <v>0.18181818181818182</v>
      </c>
      <c r="Q1417" s="6">
        <f>IF(N1417&gt;0,E1417/N1417,0)</f>
        <v>88.888888888888886</v>
      </c>
      <c r="R1417" t="b">
        <v>0</v>
      </c>
      <c r="S1417" s="6" t="s">
        <v>8278</v>
      </c>
      <c r="T1417" s="6" t="s">
        <v>8297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tr">
        <f t="shared" si="66"/>
        <v>Not within Scope</v>
      </c>
      <c r="H1418" t="s">
        <v>8222</v>
      </c>
      <c r="I1418" t="s">
        <v>8244</v>
      </c>
      <c r="J1418">
        <v>1448147619</v>
      </c>
      <c r="K1418" s="8">
        <f t="shared" si="67"/>
        <v>42329.967812499999</v>
      </c>
      <c r="L1418">
        <v>1445552019</v>
      </c>
      <c r="M1418" s="8">
        <f t="shared" si="68"/>
        <v>42299.926145833335</v>
      </c>
      <c r="N1418">
        <v>0</v>
      </c>
      <c r="O1418" t="b">
        <v>0</v>
      </c>
      <c r="P1418" s="7">
        <f>E1418/D1418</f>
        <v>0</v>
      </c>
      <c r="Q1418" s="6">
        <f>IF(N1418&gt;0,E1418/N1418,0)</f>
        <v>0</v>
      </c>
      <c r="R1418" t="b">
        <v>0</v>
      </c>
      <c r="S1418" s="6" t="s">
        <v>8278</v>
      </c>
      <c r="T1418" s="6" t="s">
        <v>8297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tr">
        <f t="shared" si="66"/>
        <v>1000 to 4999</v>
      </c>
      <c r="H1419" t="s">
        <v>8222</v>
      </c>
      <c r="I1419" t="s">
        <v>8244</v>
      </c>
      <c r="J1419">
        <v>1442315460</v>
      </c>
      <c r="K1419" s="8">
        <f t="shared" si="67"/>
        <v>42262.465972222228</v>
      </c>
      <c r="L1419">
        <v>1439696174</v>
      </c>
      <c r="M1419" s="8">
        <f t="shared" si="68"/>
        <v>42232.15016203704</v>
      </c>
      <c r="N1419">
        <v>2</v>
      </c>
      <c r="O1419" t="b">
        <v>0</v>
      </c>
      <c r="P1419" s="7">
        <f>E1419/D1419</f>
        <v>1.2222222222222223E-2</v>
      </c>
      <c r="Q1419" s="6">
        <f>IF(N1419&gt;0,E1419/N1419,0)</f>
        <v>27.5</v>
      </c>
      <c r="R1419" t="b">
        <v>0</v>
      </c>
      <c r="S1419" s="6" t="s">
        <v>8278</v>
      </c>
      <c r="T1419" s="6" t="s">
        <v>8297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tr">
        <f t="shared" si="66"/>
        <v>1000 to 4999</v>
      </c>
      <c r="H1420" t="s">
        <v>8225</v>
      </c>
      <c r="I1420" t="s">
        <v>8247</v>
      </c>
      <c r="J1420">
        <v>1456397834</v>
      </c>
      <c r="K1420" s="8">
        <f t="shared" si="67"/>
        <v>42425.456412037034</v>
      </c>
      <c r="L1420">
        <v>1453805834</v>
      </c>
      <c r="M1420" s="8">
        <f t="shared" si="68"/>
        <v>42395.456412037034</v>
      </c>
      <c r="N1420">
        <v>1</v>
      </c>
      <c r="O1420" t="b">
        <v>0</v>
      </c>
      <c r="P1420" s="7">
        <f>E1420/D1420</f>
        <v>2E-3</v>
      </c>
      <c r="Q1420" s="6">
        <f>IF(N1420&gt;0,E1420/N1420,0)</f>
        <v>6</v>
      </c>
      <c r="R1420" t="b">
        <v>0</v>
      </c>
      <c r="S1420" s="6" t="s">
        <v>8278</v>
      </c>
      <c r="T1420" s="6" t="s">
        <v>8297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tr">
        <f t="shared" si="66"/>
        <v>5000 to 9999</v>
      </c>
      <c r="H1421" t="s">
        <v>8222</v>
      </c>
      <c r="I1421" t="s">
        <v>8244</v>
      </c>
      <c r="J1421">
        <v>1476010619</v>
      </c>
      <c r="K1421" s="8">
        <f t="shared" si="67"/>
        <v>42652.456238425926</v>
      </c>
      <c r="L1421">
        <v>1473418619</v>
      </c>
      <c r="M1421" s="8">
        <f t="shared" si="68"/>
        <v>42622.456238425926</v>
      </c>
      <c r="N1421">
        <v>10</v>
      </c>
      <c r="O1421" t="b">
        <v>0</v>
      </c>
      <c r="P1421" s="7">
        <f>E1421/D1421</f>
        <v>7.0634920634920634E-2</v>
      </c>
      <c r="Q1421" s="6">
        <f>IF(N1421&gt;0,E1421/N1421,0)</f>
        <v>44.5</v>
      </c>
      <c r="R1421" t="b">
        <v>0</v>
      </c>
      <c r="S1421" s="6" t="s">
        <v>8278</v>
      </c>
      <c r="T1421" s="6" t="s">
        <v>8297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tr">
        <f t="shared" si="66"/>
        <v>Less Than 1000</v>
      </c>
      <c r="H1422" t="s">
        <v>8222</v>
      </c>
      <c r="I1422" t="s">
        <v>8244</v>
      </c>
      <c r="J1422">
        <v>1467129686</v>
      </c>
      <c r="K1422" s="8">
        <f t="shared" si="67"/>
        <v>42549.667662037042</v>
      </c>
      <c r="L1422">
        <v>1464969686</v>
      </c>
      <c r="M1422" s="8">
        <f t="shared" si="68"/>
        <v>42524.667662037042</v>
      </c>
      <c r="N1422">
        <v>3</v>
      </c>
      <c r="O1422" t="b">
        <v>0</v>
      </c>
      <c r="P1422" s="7">
        <f>E1422/D1422</f>
        <v>2.7272727272727271E-2</v>
      </c>
      <c r="Q1422" s="6">
        <f>IF(N1422&gt;0,E1422/N1422,0)</f>
        <v>1</v>
      </c>
      <c r="R1422" t="b">
        <v>0</v>
      </c>
      <c r="S1422" s="6" t="s">
        <v>8278</v>
      </c>
      <c r="T1422" s="6" t="s">
        <v>8297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tr">
        <f t="shared" si="66"/>
        <v>Not within Scope</v>
      </c>
      <c r="H1423" t="s">
        <v>8233</v>
      </c>
      <c r="I1423" t="s">
        <v>8253</v>
      </c>
      <c r="J1423">
        <v>1423432709</v>
      </c>
      <c r="K1423" s="8">
        <f t="shared" si="67"/>
        <v>42043.915613425925</v>
      </c>
      <c r="L1423">
        <v>1420840709</v>
      </c>
      <c r="M1423" s="8">
        <f t="shared" si="68"/>
        <v>42013.915613425925</v>
      </c>
      <c r="N1423">
        <v>2</v>
      </c>
      <c r="O1423" t="b">
        <v>0</v>
      </c>
      <c r="P1423" s="7">
        <f>E1423/D1423</f>
        <v>1E-3</v>
      </c>
      <c r="Q1423" s="6">
        <f>IF(N1423&gt;0,E1423/N1423,0)</f>
        <v>100</v>
      </c>
      <c r="R1423" t="b">
        <v>0</v>
      </c>
      <c r="S1423" s="6" t="s">
        <v>8278</v>
      </c>
      <c r="T1423" s="6" t="s">
        <v>8297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tr">
        <f t="shared" si="66"/>
        <v>25000 to 29999</v>
      </c>
      <c r="H1424" t="s">
        <v>8226</v>
      </c>
      <c r="I1424" t="s">
        <v>8248</v>
      </c>
      <c r="J1424">
        <v>1474436704</v>
      </c>
      <c r="K1424" s="8">
        <f t="shared" si="67"/>
        <v>42634.239629629628</v>
      </c>
      <c r="L1424">
        <v>1471844704</v>
      </c>
      <c r="M1424" s="8">
        <f t="shared" si="68"/>
        <v>42604.239629629628</v>
      </c>
      <c r="N1424">
        <v>2</v>
      </c>
      <c r="O1424" t="b">
        <v>0</v>
      </c>
      <c r="P1424" s="7">
        <f>E1424/D1424</f>
        <v>1.0399999999999999E-3</v>
      </c>
      <c r="Q1424" s="6">
        <f>IF(N1424&gt;0,E1424/N1424,0)</f>
        <v>13</v>
      </c>
      <c r="R1424" t="b">
        <v>0</v>
      </c>
      <c r="S1424" s="6" t="s">
        <v>8278</v>
      </c>
      <c r="T1424" s="6" t="s">
        <v>8297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tr">
        <f t="shared" si="66"/>
        <v>30000 to 34999</v>
      </c>
      <c r="H1425" t="s">
        <v>8224</v>
      </c>
      <c r="I1425" t="s">
        <v>8246</v>
      </c>
      <c r="J1425">
        <v>1451637531</v>
      </c>
      <c r="K1425" s="8">
        <f t="shared" si="67"/>
        <v>42370.360312500001</v>
      </c>
      <c r="L1425">
        <v>1449045531</v>
      </c>
      <c r="M1425" s="8">
        <f t="shared" si="68"/>
        <v>42340.360312500001</v>
      </c>
      <c r="N1425">
        <v>1</v>
      </c>
      <c r="O1425" t="b">
        <v>0</v>
      </c>
      <c r="P1425" s="7">
        <f>E1425/D1425</f>
        <v>3.3333333333333335E-3</v>
      </c>
      <c r="Q1425" s="6">
        <f>IF(N1425&gt;0,E1425/N1425,0)</f>
        <v>100</v>
      </c>
      <c r="R1425" t="b">
        <v>0</v>
      </c>
      <c r="S1425" s="6" t="s">
        <v>8278</v>
      </c>
      <c r="T1425" s="6" t="s">
        <v>8297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tr">
        <f t="shared" si="66"/>
        <v>5000 to 9999</v>
      </c>
      <c r="H1426" t="s">
        <v>8222</v>
      </c>
      <c r="I1426" t="s">
        <v>8244</v>
      </c>
      <c r="J1426">
        <v>1479233602</v>
      </c>
      <c r="K1426" s="8">
        <f t="shared" si="67"/>
        <v>42689.759282407409</v>
      </c>
      <c r="L1426">
        <v>1478106802</v>
      </c>
      <c r="M1426" s="8">
        <f t="shared" si="68"/>
        <v>42676.717615740738</v>
      </c>
      <c r="N1426">
        <v>14</v>
      </c>
      <c r="O1426" t="b">
        <v>0</v>
      </c>
      <c r="P1426" s="7">
        <f>E1426/D1426</f>
        <v>0.2036</v>
      </c>
      <c r="Q1426" s="6">
        <f>IF(N1426&gt;0,E1426/N1426,0)</f>
        <v>109.07142857142857</v>
      </c>
      <c r="R1426" t="b">
        <v>0</v>
      </c>
      <c r="S1426" s="6" t="s">
        <v>8278</v>
      </c>
      <c r="T1426" s="6" t="s">
        <v>8297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tr">
        <f t="shared" si="66"/>
        <v>10000 to 14999</v>
      </c>
      <c r="H1427" t="s">
        <v>8222</v>
      </c>
      <c r="I1427" t="s">
        <v>8244</v>
      </c>
      <c r="J1427">
        <v>1430276959</v>
      </c>
      <c r="K1427" s="8">
        <f t="shared" si="67"/>
        <v>42123.131469907406</v>
      </c>
      <c r="L1427">
        <v>1427684959</v>
      </c>
      <c r="M1427" s="8">
        <f t="shared" si="68"/>
        <v>42093.131469907406</v>
      </c>
      <c r="N1427">
        <v>0</v>
      </c>
      <c r="O1427" t="b">
        <v>0</v>
      </c>
      <c r="P1427" s="7">
        <f>E1427/D1427</f>
        <v>0</v>
      </c>
      <c r="Q1427" s="6">
        <f>IF(N1427&gt;0,E1427/N1427,0)</f>
        <v>0</v>
      </c>
      <c r="R1427" t="b">
        <v>0</v>
      </c>
      <c r="S1427" s="6" t="s">
        <v>8278</v>
      </c>
      <c r="T1427" s="6" t="s">
        <v>8297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tr">
        <f t="shared" si="66"/>
        <v>Less Than 1000</v>
      </c>
      <c r="H1428" t="s">
        <v>8234</v>
      </c>
      <c r="I1428" t="s">
        <v>8247</v>
      </c>
      <c r="J1428">
        <v>1440408120</v>
      </c>
      <c r="K1428" s="8">
        <f t="shared" si="67"/>
        <v>42240.390277777777</v>
      </c>
      <c r="L1428">
        <v>1435224120</v>
      </c>
      <c r="M1428" s="8">
        <f t="shared" si="68"/>
        <v>42180.390277777777</v>
      </c>
      <c r="N1428">
        <v>0</v>
      </c>
      <c r="O1428" t="b">
        <v>0</v>
      </c>
      <c r="P1428" s="7">
        <f>E1428/D1428</f>
        <v>0</v>
      </c>
      <c r="Q1428" s="6">
        <f>IF(N1428&gt;0,E1428/N1428,0)</f>
        <v>0</v>
      </c>
      <c r="R1428" t="b">
        <v>0</v>
      </c>
      <c r="S1428" s="6" t="s">
        <v>8278</v>
      </c>
      <c r="T1428" s="6" t="s">
        <v>8297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tr">
        <f t="shared" si="66"/>
        <v>5000 to 9999</v>
      </c>
      <c r="H1429" t="s">
        <v>8234</v>
      </c>
      <c r="I1429" t="s">
        <v>8247</v>
      </c>
      <c r="J1429">
        <v>1474230385</v>
      </c>
      <c r="K1429" s="8">
        <f t="shared" si="67"/>
        <v>42631.851678240739</v>
      </c>
      <c r="L1429">
        <v>1471638385</v>
      </c>
      <c r="M1429" s="8">
        <f t="shared" si="68"/>
        <v>42601.851678240739</v>
      </c>
      <c r="N1429">
        <v>4</v>
      </c>
      <c r="O1429" t="b">
        <v>0</v>
      </c>
      <c r="P1429" s="7">
        <f>E1429/D1429</f>
        <v>8.3799999999999999E-2</v>
      </c>
      <c r="Q1429" s="6">
        <f>IF(N1429&gt;0,E1429/N1429,0)</f>
        <v>104.75</v>
      </c>
      <c r="R1429" t="b">
        <v>0</v>
      </c>
      <c r="S1429" s="6" t="s">
        <v>8278</v>
      </c>
      <c r="T1429" s="6" t="s">
        <v>8297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tr">
        <f t="shared" si="66"/>
        <v>Less Than 1000</v>
      </c>
      <c r="H1430" t="s">
        <v>8225</v>
      </c>
      <c r="I1430" t="s">
        <v>8247</v>
      </c>
      <c r="J1430">
        <v>1459584417</v>
      </c>
      <c r="K1430" s="8">
        <f t="shared" si="67"/>
        <v>42462.338159722218</v>
      </c>
      <c r="L1430">
        <v>1456996017</v>
      </c>
      <c r="M1430" s="8">
        <f t="shared" si="68"/>
        <v>42432.379826388889</v>
      </c>
      <c r="N1430">
        <v>3</v>
      </c>
      <c r="O1430" t="b">
        <v>0</v>
      </c>
      <c r="P1430" s="7">
        <f>E1430/D1430</f>
        <v>4.4999999999999998E-2</v>
      </c>
      <c r="Q1430" s="6">
        <f>IF(N1430&gt;0,E1430/N1430,0)</f>
        <v>15</v>
      </c>
      <c r="R1430" t="b">
        <v>0</v>
      </c>
      <c r="S1430" s="6" t="s">
        <v>8278</v>
      </c>
      <c r="T1430" s="6" t="s">
        <v>8297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tr">
        <f t="shared" si="66"/>
        <v>10000 to 14999</v>
      </c>
      <c r="H1431" t="s">
        <v>8222</v>
      </c>
      <c r="I1431" t="s">
        <v>8244</v>
      </c>
      <c r="J1431">
        <v>1428629242</v>
      </c>
      <c r="K1431" s="8">
        <f t="shared" si="67"/>
        <v>42104.060671296291</v>
      </c>
      <c r="L1431">
        <v>1426037242</v>
      </c>
      <c r="M1431" s="8">
        <f t="shared" si="68"/>
        <v>42074.060671296291</v>
      </c>
      <c r="N1431">
        <v>0</v>
      </c>
      <c r="O1431" t="b">
        <v>0</v>
      </c>
      <c r="P1431" s="7">
        <f>E1431/D1431</f>
        <v>0</v>
      </c>
      <c r="Q1431" s="6">
        <f>IF(N1431&gt;0,E1431/N1431,0)</f>
        <v>0</v>
      </c>
      <c r="R1431" t="b">
        <v>0</v>
      </c>
      <c r="S1431" s="6" t="s">
        <v>8278</v>
      </c>
      <c r="T1431" s="6" t="s">
        <v>8297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tr">
        <f t="shared" si="66"/>
        <v>5000 to 9999</v>
      </c>
      <c r="H1432" t="s">
        <v>8222</v>
      </c>
      <c r="I1432" t="s">
        <v>8244</v>
      </c>
      <c r="J1432">
        <v>1419017488</v>
      </c>
      <c r="K1432" s="8">
        <f t="shared" si="67"/>
        <v>41992.813518518517</v>
      </c>
      <c r="L1432">
        <v>1416339088</v>
      </c>
      <c r="M1432" s="8">
        <f t="shared" si="68"/>
        <v>41961.813518518517</v>
      </c>
      <c r="N1432">
        <v>5</v>
      </c>
      <c r="O1432" t="b">
        <v>0</v>
      </c>
      <c r="P1432" s="7">
        <f>E1432/D1432</f>
        <v>8.0600000000000005E-2</v>
      </c>
      <c r="Q1432" s="6">
        <f>IF(N1432&gt;0,E1432/N1432,0)</f>
        <v>80.599999999999994</v>
      </c>
      <c r="R1432" t="b">
        <v>0</v>
      </c>
      <c r="S1432" s="6" t="s">
        <v>8278</v>
      </c>
      <c r="T1432" s="6" t="s">
        <v>8297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tr">
        <f t="shared" si="66"/>
        <v>15000 to 19999</v>
      </c>
      <c r="H1433" t="s">
        <v>8222</v>
      </c>
      <c r="I1433" t="s">
        <v>8244</v>
      </c>
      <c r="J1433">
        <v>1448517816</v>
      </c>
      <c r="K1433" s="8">
        <f t="shared" si="67"/>
        <v>42334.252500000002</v>
      </c>
      <c r="L1433">
        <v>1445922216</v>
      </c>
      <c r="M1433" s="8">
        <f t="shared" si="68"/>
        <v>42304.210833333331</v>
      </c>
      <c r="N1433">
        <v>47</v>
      </c>
      <c r="O1433" t="b">
        <v>0</v>
      </c>
      <c r="P1433" s="7">
        <f>E1433/D1433</f>
        <v>0.31947058823529412</v>
      </c>
      <c r="Q1433" s="6">
        <f>IF(N1433&gt;0,E1433/N1433,0)</f>
        <v>115.55319148936171</v>
      </c>
      <c r="R1433" t="b">
        <v>0</v>
      </c>
      <c r="S1433" s="6" t="s">
        <v>8278</v>
      </c>
      <c r="T1433" s="6" t="s">
        <v>8297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tr">
        <f t="shared" si="66"/>
        <v>40000 to 44999</v>
      </c>
      <c r="H1434" t="s">
        <v>8222</v>
      </c>
      <c r="I1434" t="s">
        <v>8244</v>
      </c>
      <c r="J1434">
        <v>1437417828</v>
      </c>
      <c r="K1434" s="8">
        <f t="shared" si="67"/>
        <v>42205.780416666668</v>
      </c>
      <c r="L1434">
        <v>1434825828</v>
      </c>
      <c r="M1434" s="8">
        <f t="shared" si="68"/>
        <v>42175.780416666668</v>
      </c>
      <c r="N1434">
        <v>0</v>
      </c>
      <c r="O1434" t="b">
        <v>0</v>
      </c>
      <c r="P1434" s="7">
        <f>E1434/D1434</f>
        <v>0</v>
      </c>
      <c r="Q1434" s="6">
        <f>IF(N1434&gt;0,E1434/N1434,0)</f>
        <v>0</v>
      </c>
      <c r="R1434" t="b">
        <v>0</v>
      </c>
      <c r="S1434" s="6" t="s">
        <v>8278</v>
      </c>
      <c r="T1434" s="6" t="s">
        <v>8297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tr">
        <f t="shared" si="66"/>
        <v>10000 to 14999</v>
      </c>
      <c r="H1435" t="s">
        <v>8235</v>
      </c>
      <c r="I1435" t="s">
        <v>8247</v>
      </c>
      <c r="J1435">
        <v>1481367600</v>
      </c>
      <c r="K1435" s="8">
        <f t="shared" si="67"/>
        <v>42714.458333333328</v>
      </c>
      <c r="L1435">
        <v>1477839675</v>
      </c>
      <c r="M1435" s="8">
        <f t="shared" si="68"/>
        <v>42673.625868055555</v>
      </c>
      <c r="N1435">
        <v>10</v>
      </c>
      <c r="O1435" t="b">
        <v>0</v>
      </c>
      <c r="P1435" s="7">
        <f>E1435/D1435</f>
        <v>6.7083333333333328E-2</v>
      </c>
      <c r="Q1435" s="6">
        <f>IF(N1435&gt;0,E1435/N1435,0)</f>
        <v>80.5</v>
      </c>
      <c r="R1435" t="b">
        <v>0</v>
      </c>
      <c r="S1435" s="6" t="s">
        <v>8278</v>
      </c>
      <c r="T1435" s="6" t="s">
        <v>8297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tr">
        <f t="shared" si="66"/>
        <v>Not within Scope</v>
      </c>
      <c r="H1436" t="s">
        <v>8230</v>
      </c>
      <c r="I1436" t="s">
        <v>8251</v>
      </c>
      <c r="J1436">
        <v>1433775600</v>
      </c>
      <c r="K1436" s="8">
        <f t="shared" si="67"/>
        <v>42163.625</v>
      </c>
      <c r="L1436">
        <v>1431973478</v>
      </c>
      <c r="M1436" s="8">
        <f t="shared" si="68"/>
        <v>42142.767106481479</v>
      </c>
      <c r="N1436">
        <v>11</v>
      </c>
      <c r="O1436" t="b">
        <v>0</v>
      </c>
      <c r="P1436" s="7">
        <f>E1436/D1436</f>
        <v>9.987804878048781E-2</v>
      </c>
      <c r="Q1436" s="6">
        <f>IF(N1436&gt;0,E1436/N1436,0)</f>
        <v>744.5454545454545</v>
      </c>
      <c r="R1436" t="b">
        <v>0</v>
      </c>
      <c r="S1436" s="6" t="s">
        <v>8278</v>
      </c>
      <c r="T1436" s="6" t="s">
        <v>8297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tr">
        <f t="shared" si="66"/>
        <v>15000 to 19999</v>
      </c>
      <c r="H1437" t="s">
        <v>8235</v>
      </c>
      <c r="I1437" t="s">
        <v>8247</v>
      </c>
      <c r="J1437">
        <v>1444589020</v>
      </c>
      <c r="K1437" s="8">
        <f t="shared" si="67"/>
        <v>42288.780324074076</v>
      </c>
      <c r="L1437">
        <v>1441997020</v>
      </c>
      <c r="M1437" s="8">
        <f t="shared" si="68"/>
        <v>42258.780324074076</v>
      </c>
      <c r="N1437">
        <v>2</v>
      </c>
      <c r="O1437" t="b">
        <v>0</v>
      </c>
      <c r="P1437" s="7">
        <f>E1437/D1437</f>
        <v>1E-3</v>
      </c>
      <c r="Q1437" s="6">
        <f>IF(N1437&gt;0,E1437/N1437,0)</f>
        <v>7.5</v>
      </c>
      <c r="R1437" t="b">
        <v>0</v>
      </c>
      <c r="S1437" s="6" t="s">
        <v>8278</v>
      </c>
      <c r="T1437" s="6" t="s">
        <v>8297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tr">
        <f t="shared" si="66"/>
        <v>10000 to 14999</v>
      </c>
      <c r="H1438" t="s">
        <v>8234</v>
      </c>
      <c r="I1438" t="s">
        <v>8247</v>
      </c>
      <c r="J1438">
        <v>1456043057</v>
      </c>
      <c r="K1438" s="8">
        <f t="shared" si="67"/>
        <v>42421.35019675926</v>
      </c>
      <c r="L1438">
        <v>1453451057</v>
      </c>
      <c r="M1438" s="8">
        <f t="shared" si="68"/>
        <v>42391.35019675926</v>
      </c>
      <c r="N1438">
        <v>2</v>
      </c>
      <c r="O1438" t="b">
        <v>0</v>
      </c>
      <c r="P1438" s="7">
        <f>E1438/D1438</f>
        <v>7.7000000000000002E-3</v>
      </c>
      <c r="Q1438" s="6">
        <f>IF(N1438&gt;0,E1438/N1438,0)</f>
        <v>38.5</v>
      </c>
      <c r="R1438" t="b">
        <v>0</v>
      </c>
      <c r="S1438" s="6" t="s">
        <v>8278</v>
      </c>
      <c r="T1438" s="6" t="s">
        <v>8297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tr">
        <f t="shared" si="66"/>
        <v>1000 to 4999</v>
      </c>
      <c r="H1439" t="s">
        <v>8222</v>
      </c>
      <c r="I1439" t="s">
        <v>8244</v>
      </c>
      <c r="J1439">
        <v>1405227540</v>
      </c>
      <c r="K1439" s="8">
        <f t="shared" si="67"/>
        <v>41833.207638888889</v>
      </c>
      <c r="L1439">
        <v>1402058739</v>
      </c>
      <c r="M1439" s="8">
        <f t="shared" si="68"/>
        <v>41796.531701388885</v>
      </c>
      <c r="N1439">
        <v>22</v>
      </c>
      <c r="O1439" t="b">
        <v>0</v>
      </c>
      <c r="P1439" s="7">
        <f>E1439/D1439</f>
        <v>0.26900000000000002</v>
      </c>
      <c r="Q1439" s="6">
        <f>IF(N1439&gt;0,E1439/N1439,0)</f>
        <v>36.68181818181818</v>
      </c>
      <c r="R1439" t="b">
        <v>0</v>
      </c>
      <c r="S1439" s="6" t="s">
        <v>8278</v>
      </c>
      <c r="T1439" s="6" t="s">
        <v>8297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tr">
        <f t="shared" si="66"/>
        <v>20000 to 24999</v>
      </c>
      <c r="H1440" t="s">
        <v>8230</v>
      </c>
      <c r="I1440" t="s">
        <v>8251</v>
      </c>
      <c r="J1440">
        <v>1461765300</v>
      </c>
      <c r="K1440" s="8">
        <f t="shared" si="67"/>
        <v>42487.579861111109</v>
      </c>
      <c r="L1440">
        <v>1459198499</v>
      </c>
      <c r="M1440" s="8">
        <f t="shared" si="68"/>
        <v>42457.871516203704</v>
      </c>
      <c r="N1440">
        <v>8</v>
      </c>
      <c r="O1440" t="b">
        <v>0</v>
      </c>
      <c r="P1440" s="7">
        <f>E1440/D1440</f>
        <v>0.03</v>
      </c>
      <c r="Q1440" s="6">
        <f>IF(N1440&gt;0,E1440/N1440,0)</f>
        <v>75</v>
      </c>
      <c r="R1440" t="b">
        <v>0</v>
      </c>
      <c r="S1440" s="6" t="s">
        <v>8278</v>
      </c>
      <c r="T1440" s="6" t="s">
        <v>8297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tr">
        <f t="shared" si="66"/>
        <v>1000 to 4999</v>
      </c>
      <c r="H1441" t="s">
        <v>8227</v>
      </c>
      <c r="I1441" t="s">
        <v>8249</v>
      </c>
      <c r="J1441">
        <v>1425758101</v>
      </c>
      <c r="K1441" s="8">
        <f t="shared" si="67"/>
        <v>42070.829872685179</v>
      </c>
      <c r="L1441">
        <v>1423166101</v>
      </c>
      <c r="M1441" s="8">
        <f t="shared" si="68"/>
        <v>42040.829872685179</v>
      </c>
      <c r="N1441">
        <v>6</v>
      </c>
      <c r="O1441" t="b">
        <v>0</v>
      </c>
      <c r="P1441" s="7">
        <f>E1441/D1441</f>
        <v>6.6055045871559637E-2</v>
      </c>
      <c r="Q1441" s="6">
        <f>IF(N1441&gt;0,E1441/N1441,0)</f>
        <v>30</v>
      </c>
      <c r="R1441" t="b">
        <v>0</v>
      </c>
      <c r="S1441" s="6" t="s">
        <v>8278</v>
      </c>
      <c r="T1441" s="6" t="s">
        <v>8297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tr">
        <f t="shared" si="66"/>
        <v>10000 to 14999</v>
      </c>
      <c r="H1442" t="s">
        <v>8235</v>
      </c>
      <c r="I1442" t="s">
        <v>8247</v>
      </c>
      <c r="J1442">
        <v>1464285463</v>
      </c>
      <c r="K1442" s="8">
        <f t="shared" si="67"/>
        <v>42516.748414351852</v>
      </c>
      <c r="L1442">
        <v>1461693463</v>
      </c>
      <c r="M1442" s="8">
        <f t="shared" si="68"/>
        <v>42486.748414351852</v>
      </c>
      <c r="N1442">
        <v>1</v>
      </c>
      <c r="O1442" t="b">
        <v>0</v>
      </c>
      <c r="P1442" s="7">
        <f>E1442/D1442</f>
        <v>7.6923076923076926E-5</v>
      </c>
      <c r="Q1442" s="6">
        <f>IF(N1442&gt;0,E1442/N1442,0)</f>
        <v>1</v>
      </c>
      <c r="R1442" t="b">
        <v>0</v>
      </c>
      <c r="S1442" s="6" t="s">
        <v>8278</v>
      </c>
      <c r="T1442" s="6" t="s">
        <v>8297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tr">
        <f t="shared" si="66"/>
        <v>Not within Scope</v>
      </c>
      <c r="H1443" t="s">
        <v>8223</v>
      </c>
      <c r="I1443" t="s">
        <v>8245</v>
      </c>
      <c r="J1443">
        <v>1441995769</v>
      </c>
      <c r="K1443" s="8">
        <f t="shared" si="67"/>
        <v>42258.765844907408</v>
      </c>
      <c r="L1443">
        <v>1436811769</v>
      </c>
      <c r="M1443" s="8">
        <f t="shared" si="68"/>
        <v>42198.765844907408</v>
      </c>
      <c r="N1443">
        <v>3</v>
      </c>
      <c r="O1443" t="b">
        <v>0</v>
      </c>
      <c r="P1443" s="7">
        <f>E1443/D1443</f>
        <v>1.1222222222222222E-2</v>
      </c>
      <c r="Q1443" s="6">
        <f>IF(N1443&gt;0,E1443/N1443,0)</f>
        <v>673.33333333333337</v>
      </c>
      <c r="R1443" t="b">
        <v>0</v>
      </c>
      <c r="S1443" s="6" t="s">
        <v>8278</v>
      </c>
      <c r="T1443" s="6" t="s">
        <v>8297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tr">
        <f t="shared" si="66"/>
        <v>1000 to 4999</v>
      </c>
      <c r="H1444" t="s">
        <v>8222</v>
      </c>
      <c r="I1444" t="s">
        <v>8244</v>
      </c>
      <c r="J1444">
        <v>1464190158</v>
      </c>
      <c r="K1444" s="8">
        <f t="shared" si="67"/>
        <v>42515.64534722222</v>
      </c>
      <c r="L1444">
        <v>1461598158</v>
      </c>
      <c r="M1444" s="8">
        <f t="shared" si="68"/>
        <v>42485.64534722222</v>
      </c>
      <c r="N1444">
        <v>0</v>
      </c>
      <c r="O1444" t="b">
        <v>0</v>
      </c>
      <c r="P1444" s="7">
        <f>E1444/D1444</f>
        <v>0</v>
      </c>
      <c r="Q1444" s="6">
        <f>IF(N1444&gt;0,E1444/N1444,0)</f>
        <v>0</v>
      </c>
      <c r="R1444" t="b">
        <v>0</v>
      </c>
      <c r="S1444" s="6" t="s">
        <v>8278</v>
      </c>
      <c r="T1444" s="6" t="s">
        <v>8297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tr">
        <f t="shared" si="66"/>
        <v>10000 to 14999</v>
      </c>
      <c r="H1445" t="s">
        <v>8228</v>
      </c>
      <c r="I1445" t="s">
        <v>8247</v>
      </c>
      <c r="J1445">
        <v>1483395209</v>
      </c>
      <c r="K1445" s="8">
        <f t="shared" si="67"/>
        <v>42737.926030092596</v>
      </c>
      <c r="L1445">
        <v>1480803209</v>
      </c>
      <c r="M1445" s="8">
        <f t="shared" si="68"/>
        <v>42707.926030092596</v>
      </c>
      <c r="N1445">
        <v>0</v>
      </c>
      <c r="O1445" t="b">
        <v>0</v>
      </c>
      <c r="P1445" s="7">
        <f>E1445/D1445</f>
        <v>0</v>
      </c>
      <c r="Q1445" s="6">
        <f>IF(N1445&gt;0,E1445/N1445,0)</f>
        <v>0</v>
      </c>
      <c r="R1445" t="b">
        <v>0</v>
      </c>
      <c r="S1445" s="6" t="s">
        <v>8278</v>
      </c>
      <c r="T1445" s="6" t="s">
        <v>8297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tr">
        <f t="shared" si="66"/>
        <v>1000 to 4999</v>
      </c>
      <c r="H1446" t="s">
        <v>8234</v>
      </c>
      <c r="I1446" t="s">
        <v>8247</v>
      </c>
      <c r="J1446">
        <v>1442091462</v>
      </c>
      <c r="K1446" s="8">
        <f t="shared" si="67"/>
        <v>42259.873402777783</v>
      </c>
      <c r="L1446">
        <v>1436907462</v>
      </c>
      <c r="M1446" s="8">
        <f t="shared" si="68"/>
        <v>42199.873402777783</v>
      </c>
      <c r="N1446">
        <v>0</v>
      </c>
      <c r="O1446" t="b">
        <v>0</v>
      </c>
      <c r="P1446" s="7">
        <f>E1446/D1446</f>
        <v>0</v>
      </c>
      <c r="Q1446" s="6">
        <f>IF(N1446&gt;0,E1446/N1446,0)</f>
        <v>0</v>
      </c>
      <c r="R1446" t="b">
        <v>0</v>
      </c>
      <c r="S1446" s="6" t="s">
        <v>8278</v>
      </c>
      <c r="T1446" s="6" t="s">
        <v>8297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tr">
        <f t="shared" si="66"/>
        <v>Not within Scope</v>
      </c>
      <c r="H1447" t="s">
        <v>8234</v>
      </c>
      <c r="I1447" t="s">
        <v>8247</v>
      </c>
      <c r="J1447">
        <v>1434286855</v>
      </c>
      <c r="K1447" s="8">
        <f t="shared" si="67"/>
        <v>42169.542303240742</v>
      </c>
      <c r="L1447">
        <v>1431694855</v>
      </c>
      <c r="M1447" s="8">
        <f t="shared" si="68"/>
        <v>42139.542303240742</v>
      </c>
      <c r="N1447">
        <v>0</v>
      </c>
      <c r="O1447" t="b">
        <v>0</v>
      </c>
      <c r="P1447" s="7">
        <f>E1447/D1447</f>
        <v>0</v>
      </c>
      <c r="Q1447" s="6">
        <f>IF(N1447&gt;0,E1447/N1447,0)</f>
        <v>0</v>
      </c>
      <c r="R1447" t="b">
        <v>0</v>
      </c>
      <c r="S1447" s="6" t="s">
        <v>8278</v>
      </c>
      <c r="T1447" s="6" t="s">
        <v>8297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tr">
        <f t="shared" si="66"/>
        <v>Less Than 1000</v>
      </c>
      <c r="H1448" t="s">
        <v>8235</v>
      </c>
      <c r="I1448" t="s">
        <v>8247</v>
      </c>
      <c r="J1448">
        <v>1461235478</v>
      </c>
      <c r="K1448" s="8">
        <f t="shared" si="67"/>
        <v>42481.447662037041</v>
      </c>
      <c r="L1448">
        <v>1459507478</v>
      </c>
      <c r="M1448" s="8">
        <f t="shared" si="68"/>
        <v>42461.447662037041</v>
      </c>
      <c r="N1448">
        <v>0</v>
      </c>
      <c r="O1448" t="b">
        <v>0</v>
      </c>
      <c r="P1448" s="7">
        <f>E1448/D1448</f>
        <v>0</v>
      </c>
      <c r="Q1448" s="6">
        <f>IF(N1448&gt;0,E1448/N1448,0)</f>
        <v>0</v>
      </c>
      <c r="R1448" t="b">
        <v>0</v>
      </c>
      <c r="S1448" s="6" t="s">
        <v>8278</v>
      </c>
      <c r="T1448" s="6" t="s">
        <v>8297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tr">
        <f t="shared" si="66"/>
        <v>Not within Scope</v>
      </c>
      <c r="H1449" t="s">
        <v>8222</v>
      </c>
      <c r="I1449" t="s">
        <v>8244</v>
      </c>
      <c r="J1449">
        <v>1467999134</v>
      </c>
      <c r="K1449" s="8">
        <f t="shared" si="67"/>
        <v>42559.730717592596</v>
      </c>
      <c r="L1449">
        <v>1465407134</v>
      </c>
      <c r="M1449" s="8">
        <f t="shared" si="68"/>
        <v>42529.730717592596</v>
      </c>
      <c r="N1449">
        <v>3</v>
      </c>
      <c r="O1449" t="b">
        <v>0</v>
      </c>
      <c r="P1449" s="7">
        <f>E1449/D1449</f>
        <v>1.4999999999999999E-4</v>
      </c>
      <c r="Q1449" s="6">
        <f>IF(N1449&gt;0,E1449/N1449,0)</f>
        <v>25</v>
      </c>
      <c r="R1449" t="b">
        <v>0</v>
      </c>
      <c r="S1449" s="6" t="s">
        <v>8278</v>
      </c>
      <c r="T1449" s="6" t="s">
        <v>8297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tr">
        <f t="shared" si="66"/>
        <v>Not within Scope</v>
      </c>
      <c r="H1450" t="s">
        <v>8224</v>
      </c>
      <c r="I1450" t="s">
        <v>8246</v>
      </c>
      <c r="J1450">
        <v>1432272300</v>
      </c>
      <c r="K1450" s="8">
        <f t="shared" si="67"/>
        <v>42146.225694444445</v>
      </c>
      <c r="L1450">
        <v>1429655318</v>
      </c>
      <c r="M1450" s="8">
        <f t="shared" si="68"/>
        <v>42115.936550925922</v>
      </c>
      <c r="N1450">
        <v>0</v>
      </c>
      <c r="O1450" t="b">
        <v>0</v>
      </c>
      <c r="P1450" s="7">
        <f>E1450/D1450</f>
        <v>0</v>
      </c>
      <c r="Q1450" s="6">
        <f>IF(N1450&gt;0,E1450/N1450,0)</f>
        <v>0</v>
      </c>
      <c r="R1450" t="b">
        <v>0</v>
      </c>
      <c r="S1450" s="6" t="s">
        <v>8278</v>
      </c>
      <c r="T1450" s="6" t="s">
        <v>8297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tr">
        <f t="shared" si="66"/>
        <v>5000 to 9999</v>
      </c>
      <c r="H1451" t="s">
        <v>8222</v>
      </c>
      <c r="I1451" t="s">
        <v>8244</v>
      </c>
      <c r="J1451">
        <v>1431286105</v>
      </c>
      <c r="K1451" s="8">
        <f t="shared" si="67"/>
        <v>42134.811400462961</v>
      </c>
      <c r="L1451">
        <v>1427138905</v>
      </c>
      <c r="M1451" s="8">
        <f t="shared" si="68"/>
        <v>42086.811400462961</v>
      </c>
      <c r="N1451">
        <v>0</v>
      </c>
      <c r="O1451" t="b">
        <v>0</v>
      </c>
      <c r="P1451" s="7">
        <f>E1451/D1451</f>
        <v>0</v>
      </c>
      <c r="Q1451" s="6">
        <f>IF(N1451&gt;0,E1451/N1451,0)</f>
        <v>0</v>
      </c>
      <c r="R1451" t="b">
        <v>0</v>
      </c>
      <c r="S1451" s="6" t="s">
        <v>8278</v>
      </c>
      <c r="T1451" s="6" t="s">
        <v>8297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tr">
        <f t="shared" si="66"/>
        <v>Not within Scope</v>
      </c>
      <c r="H1452" t="s">
        <v>8222</v>
      </c>
      <c r="I1452" t="s">
        <v>8244</v>
      </c>
      <c r="J1452">
        <v>1455941197</v>
      </c>
      <c r="K1452" s="8">
        <f t="shared" si="67"/>
        <v>42420.171261574069</v>
      </c>
      <c r="L1452">
        <v>1453349197</v>
      </c>
      <c r="M1452" s="8">
        <f t="shared" si="68"/>
        <v>42390.171261574069</v>
      </c>
      <c r="N1452">
        <v>1</v>
      </c>
      <c r="O1452" t="b">
        <v>0</v>
      </c>
      <c r="P1452" s="7">
        <f>E1452/D1452</f>
        <v>1.0000000000000001E-5</v>
      </c>
      <c r="Q1452" s="6">
        <f>IF(N1452&gt;0,E1452/N1452,0)</f>
        <v>1</v>
      </c>
      <c r="R1452" t="b">
        <v>0</v>
      </c>
      <c r="S1452" s="6" t="s">
        <v>8278</v>
      </c>
      <c r="T1452" s="6" t="s">
        <v>8297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8263</v>
      </c>
      <c r="G1453" t="str">
        <f t="shared" si="66"/>
        <v>15000 to 19999</v>
      </c>
      <c r="H1453" t="s">
        <v>8222</v>
      </c>
      <c r="I1453" t="s">
        <v>8244</v>
      </c>
      <c r="J1453">
        <v>1416355259</v>
      </c>
      <c r="K1453" s="8">
        <f t="shared" si="67"/>
        <v>41962.00068287037</v>
      </c>
      <c r="L1453">
        <v>1413759659</v>
      </c>
      <c r="M1453" s="8">
        <f t="shared" si="68"/>
        <v>41931.959016203706</v>
      </c>
      <c r="N1453">
        <v>2</v>
      </c>
      <c r="O1453" t="b">
        <v>0</v>
      </c>
      <c r="P1453" s="7">
        <f>E1453/D1453</f>
        <v>1.0554089709762533E-4</v>
      </c>
      <c r="Q1453" s="6">
        <f>IF(N1453&gt;0,E1453/N1453,0)</f>
        <v>1</v>
      </c>
      <c r="R1453" t="b">
        <v>0</v>
      </c>
      <c r="S1453" s="6" t="s">
        <v>8278</v>
      </c>
      <c r="T1453" s="6" t="s">
        <v>8297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8263</v>
      </c>
      <c r="G1454" t="str">
        <f t="shared" si="66"/>
        <v>10000 to 14999</v>
      </c>
      <c r="H1454" t="s">
        <v>8222</v>
      </c>
      <c r="I1454" t="s">
        <v>8244</v>
      </c>
      <c r="J1454">
        <v>1406566363</v>
      </c>
      <c r="K1454" s="8">
        <f t="shared" si="67"/>
        <v>41848.703275462962</v>
      </c>
      <c r="L1454">
        <v>1403974363</v>
      </c>
      <c r="M1454" s="8">
        <f t="shared" si="68"/>
        <v>41818.703275462962</v>
      </c>
      <c r="N1454">
        <v>0</v>
      </c>
      <c r="O1454" t="b">
        <v>0</v>
      </c>
      <c r="P1454" s="7">
        <f>E1454/D1454</f>
        <v>0</v>
      </c>
      <c r="Q1454" s="6">
        <f>IF(N1454&gt;0,E1454/N1454,0)</f>
        <v>0</v>
      </c>
      <c r="R1454" t="b">
        <v>0</v>
      </c>
      <c r="S1454" s="6" t="s">
        <v>8278</v>
      </c>
      <c r="T1454" s="6" t="s">
        <v>8297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8263</v>
      </c>
      <c r="G1455" t="str">
        <f t="shared" si="66"/>
        <v>25000 to 29999</v>
      </c>
      <c r="H1455" t="s">
        <v>8228</v>
      </c>
      <c r="I1455" t="s">
        <v>8247</v>
      </c>
      <c r="J1455">
        <v>1492270947</v>
      </c>
      <c r="K1455" s="8">
        <f t="shared" si="67"/>
        <v>42840.654479166667</v>
      </c>
      <c r="L1455">
        <v>1488386547</v>
      </c>
      <c r="M1455" s="8">
        <f t="shared" si="68"/>
        <v>42795.696145833332</v>
      </c>
      <c r="N1455">
        <v>0</v>
      </c>
      <c r="O1455" t="b">
        <v>0</v>
      </c>
      <c r="P1455" s="7">
        <f>E1455/D1455</f>
        <v>0</v>
      </c>
      <c r="Q1455" s="6">
        <f>IF(N1455&gt;0,E1455/N1455,0)</f>
        <v>0</v>
      </c>
      <c r="R1455" t="b">
        <v>0</v>
      </c>
      <c r="S1455" s="6" t="s">
        <v>8278</v>
      </c>
      <c r="T1455" s="6" t="s">
        <v>8297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8263</v>
      </c>
      <c r="G1456" t="str">
        <f t="shared" si="66"/>
        <v>1000 to 4999</v>
      </c>
      <c r="H1456" t="s">
        <v>8225</v>
      </c>
      <c r="I1456" t="s">
        <v>8247</v>
      </c>
      <c r="J1456">
        <v>1461535140</v>
      </c>
      <c r="K1456" s="8">
        <f t="shared" si="67"/>
        <v>42484.915972222225</v>
      </c>
      <c r="L1456">
        <v>1459716480</v>
      </c>
      <c r="M1456" s="8">
        <f t="shared" si="68"/>
        <v>42463.866666666669</v>
      </c>
      <c r="N1456">
        <v>1</v>
      </c>
      <c r="O1456" t="b">
        <v>0</v>
      </c>
      <c r="P1456" s="7">
        <f>E1456/D1456</f>
        <v>8.5714285714285719E-3</v>
      </c>
      <c r="Q1456" s="6">
        <f>IF(N1456&gt;0,E1456/N1456,0)</f>
        <v>15</v>
      </c>
      <c r="R1456" t="b">
        <v>0</v>
      </c>
      <c r="S1456" s="6" t="s">
        <v>8278</v>
      </c>
      <c r="T1456" s="6" t="s">
        <v>8297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8263</v>
      </c>
      <c r="G1457" t="str">
        <f t="shared" si="66"/>
        <v>15000 to 19999</v>
      </c>
      <c r="H1457" t="s">
        <v>8222</v>
      </c>
      <c r="I1457" t="s">
        <v>8244</v>
      </c>
      <c r="J1457">
        <v>1409924340</v>
      </c>
      <c r="K1457" s="8">
        <f t="shared" si="67"/>
        <v>41887.568749999999</v>
      </c>
      <c r="L1457">
        <v>1405181320</v>
      </c>
      <c r="M1457" s="8">
        <f t="shared" si="68"/>
        <v>41832.672685185185</v>
      </c>
      <c r="N1457">
        <v>7</v>
      </c>
      <c r="O1457" t="b">
        <v>0</v>
      </c>
      <c r="P1457" s="7">
        <f>E1457/D1457</f>
        <v>0.105</v>
      </c>
      <c r="Q1457" s="6">
        <f>IF(N1457&gt;0,E1457/N1457,0)</f>
        <v>225</v>
      </c>
      <c r="R1457" t="b">
        <v>0</v>
      </c>
      <c r="S1457" s="6" t="s">
        <v>8278</v>
      </c>
      <c r="T1457" s="6" t="s">
        <v>8297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8263</v>
      </c>
      <c r="G1458" t="str">
        <f t="shared" si="66"/>
        <v>5000 to 9999</v>
      </c>
      <c r="H1458" t="s">
        <v>8235</v>
      </c>
      <c r="I1458" t="s">
        <v>8247</v>
      </c>
      <c r="J1458">
        <v>1483459365</v>
      </c>
      <c r="K1458" s="8">
        <f t="shared" si="67"/>
        <v>42738.668576388889</v>
      </c>
      <c r="L1458">
        <v>1480867365</v>
      </c>
      <c r="M1458" s="8">
        <f t="shared" si="68"/>
        <v>42708.668576388889</v>
      </c>
      <c r="N1458">
        <v>3</v>
      </c>
      <c r="O1458" t="b">
        <v>0</v>
      </c>
      <c r="P1458" s="7">
        <f>E1458/D1458</f>
        <v>2.9000000000000001E-2</v>
      </c>
      <c r="Q1458" s="6">
        <f>IF(N1458&gt;0,E1458/N1458,0)</f>
        <v>48.333333333333336</v>
      </c>
      <c r="R1458" t="b">
        <v>0</v>
      </c>
      <c r="S1458" s="6" t="s">
        <v>8278</v>
      </c>
      <c r="T1458" s="6" t="s">
        <v>8297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8263</v>
      </c>
      <c r="G1459" t="str">
        <f t="shared" si="66"/>
        <v>5000 to 9999</v>
      </c>
      <c r="H1459" t="s">
        <v>8222</v>
      </c>
      <c r="I1459" t="s">
        <v>8244</v>
      </c>
      <c r="J1459">
        <v>1447281044</v>
      </c>
      <c r="K1459" s="8">
        <f t="shared" si="67"/>
        <v>42319.938009259262</v>
      </c>
      <c r="L1459">
        <v>1444685444</v>
      </c>
      <c r="M1459" s="8">
        <f t="shared" si="68"/>
        <v>42289.89634259259</v>
      </c>
      <c r="N1459">
        <v>0</v>
      </c>
      <c r="O1459" t="b">
        <v>0</v>
      </c>
      <c r="P1459" s="7">
        <f>E1459/D1459</f>
        <v>0</v>
      </c>
      <c r="Q1459" s="6">
        <f>IF(N1459&gt;0,E1459/N1459,0)</f>
        <v>0</v>
      </c>
      <c r="R1459" t="b">
        <v>0</v>
      </c>
      <c r="S1459" s="6" t="s">
        <v>8278</v>
      </c>
      <c r="T1459" s="6" t="s">
        <v>8297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8263</v>
      </c>
      <c r="G1460" t="str">
        <f t="shared" si="66"/>
        <v>5000 to 9999</v>
      </c>
      <c r="H1460" t="s">
        <v>8222</v>
      </c>
      <c r="I1460" t="s">
        <v>8244</v>
      </c>
      <c r="J1460">
        <v>1407729600</v>
      </c>
      <c r="K1460" s="8">
        <f t="shared" si="67"/>
        <v>41862.166666666664</v>
      </c>
      <c r="L1460">
        <v>1405097760</v>
      </c>
      <c r="M1460" s="8">
        <f t="shared" si="68"/>
        <v>41831.705555555556</v>
      </c>
      <c r="N1460">
        <v>0</v>
      </c>
      <c r="O1460" t="b">
        <v>0</v>
      </c>
      <c r="P1460" s="7">
        <f>E1460/D1460</f>
        <v>0</v>
      </c>
      <c r="Q1460" s="6">
        <f>IF(N1460&gt;0,E1460/N1460,0)</f>
        <v>0</v>
      </c>
      <c r="R1460" t="b">
        <v>0</v>
      </c>
      <c r="S1460" s="6" t="s">
        <v>8278</v>
      </c>
      <c r="T1460" s="6" t="s">
        <v>8297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8263</v>
      </c>
      <c r="G1461" t="str">
        <f t="shared" si="66"/>
        <v>35000 to 39999</v>
      </c>
      <c r="H1461" t="s">
        <v>8230</v>
      </c>
      <c r="I1461" t="s">
        <v>8251</v>
      </c>
      <c r="J1461">
        <v>1449077100</v>
      </c>
      <c r="K1461" s="8">
        <f t="shared" si="67"/>
        <v>42340.725694444445</v>
      </c>
      <c r="L1461">
        <v>1446612896</v>
      </c>
      <c r="M1461" s="8">
        <f t="shared" si="68"/>
        <v>42312.204814814817</v>
      </c>
      <c r="N1461">
        <v>0</v>
      </c>
      <c r="O1461" t="b">
        <v>0</v>
      </c>
      <c r="P1461" s="7">
        <f>E1461/D1461</f>
        <v>0</v>
      </c>
      <c r="Q1461" s="6">
        <f>IF(N1461&gt;0,E1461/N1461,0)</f>
        <v>0</v>
      </c>
      <c r="R1461" t="b">
        <v>0</v>
      </c>
      <c r="S1461" s="6" t="s">
        <v>8278</v>
      </c>
      <c r="T1461" s="6" t="s">
        <v>8297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8263</v>
      </c>
      <c r="G1462" t="str">
        <f t="shared" si="66"/>
        <v>Not within Scope</v>
      </c>
      <c r="H1462" t="s">
        <v>8222</v>
      </c>
      <c r="I1462" t="s">
        <v>8244</v>
      </c>
      <c r="J1462">
        <v>1417391100</v>
      </c>
      <c r="K1462" s="8">
        <f t="shared" si="67"/>
        <v>41973.989583333328</v>
      </c>
      <c r="L1462">
        <v>1412371898</v>
      </c>
      <c r="M1462" s="8">
        <f t="shared" si="68"/>
        <v>41915.896967592591</v>
      </c>
      <c r="N1462">
        <v>0</v>
      </c>
      <c r="O1462" t="b">
        <v>0</v>
      </c>
      <c r="P1462" s="7">
        <f>E1462/D1462</f>
        <v>0</v>
      </c>
      <c r="Q1462" s="6">
        <f>IF(N1462&gt;0,E1462/N1462,0)</f>
        <v>0</v>
      </c>
      <c r="R1462" t="b">
        <v>0</v>
      </c>
      <c r="S1462" s="6" t="s">
        <v>8278</v>
      </c>
      <c r="T1462" s="6" t="s">
        <v>8297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tr">
        <f t="shared" si="66"/>
        <v>15000 to 19999</v>
      </c>
      <c r="H1463" t="s">
        <v>8222</v>
      </c>
      <c r="I1463" t="s">
        <v>8244</v>
      </c>
      <c r="J1463">
        <v>1413849600</v>
      </c>
      <c r="K1463" s="8">
        <f t="shared" si="67"/>
        <v>41933</v>
      </c>
      <c r="L1463">
        <v>1410967754</v>
      </c>
      <c r="M1463" s="8">
        <f t="shared" si="68"/>
        <v>41899.645300925928</v>
      </c>
      <c r="N1463">
        <v>340</v>
      </c>
      <c r="O1463" t="b">
        <v>1</v>
      </c>
      <c r="P1463" s="7">
        <f>E1463/D1463</f>
        <v>1.012446</v>
      </c>
      <c r="Q1463" s="6">
        <f>IF(N1463&gt;0,E1463/N1463,0)</f>
        <v>44.66673529411765</v>
      </c>
      <c r="R1463" t="b">
        <v>1</v>
      </c>
      <c r="S1463" s="6" t="s">
        <v>8278</v>
      </c>
      <c r="T1463" s="6" t="s">
        <v>8298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tr">
        <f t="shared" si="66"/>
        <v>1000 to 4999</v>
      </c>
      <c r="H1464" t="s">
        <v>8222</v>
      </c>
      <c r="I1464" t="s">
        <v>8244</v>
      </c>
      <c r="J1464">
        <v>1365609271</v>
      </c>
      <c r="K1464" s="8">
        <f t="shared" si="67"/>
        <v>41374.662858796299</v>
      </c>
      <c r="L1464">
        <v>1363017271</v>
      </c>
      <c r="M1464" s="8">
        <f t="shared" si="68"/>
        <v>41344.662858796299</v>
      </c>
      <c r="N1464">
        <v>150</v>
      </c>
      <c r="O1464" t="b">
        <v>1</v>
      </c>
      <c r="P1464" s="7">
        <f>E1464/D1464</f>
        <v>1.085175</v>
      </c>
      <c r="Q1464" s="6">
        <f>IF(N1464&gt;0,E1464/N1464,0)</f>
        <v>28.937999999999999</v>
      </c>
      <c r="R1464" t="b">
        <v>1</v>
      </c>
      <c r="S1464" s="6" t="s">
        <v>8278</v>
      </c>
      <c r="T1464" s="6" t="s">
        <v>8298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tr">
        <f t="shared" si="66"/>
        <v>Less Than 1000</v>
      </c>
      <c r="H1465" t="s">
        <v>8222</v>
      </c>
      <c r="I1465" t="s">
        <v>8244</v>
      </c>
      <c r="J1465">
        <v>1365367938</v>
      </c>
      <c r="K1465" s="8">
        <f t="shared" si="67"/>
        <v>41371.869652777779</v>
      </c>
      <c r="L1465">
        <v>1361483538</v>
      </c>
      <c r="M1465" s="8">
        <f t="shared" si="68"/>
        <v>41326.911319444444</v>
      </c>
      <c r="N1465">
        <v>25</v>
      </c>
      <c r="O1465" t="b">
        <v>1</v>
      </c>
      <c r="P1465" s="7">
        <f>E1465/D1465</f>
        <v>1.4766666666666666</v>
      </c>
      <c r="Q1465" s="6">
        <f>IF(N1465&gt;0,E1465/N1465,0)</f>
        <v>35.44</v>
      </c>
      <c r="R1465" t="b">
        <v>1</v>
      </c>
      <c r="S1465" s="6" t="s">
        <v>8278</v>
      </c>
      <c r="T1465" s="6" t="s">
        <v>8298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tr">
        <f t="shared" si="66"/>
        <v>5000 to 9999</v>
      </c>
      <c r="H1466" t="s">
        <v>8222</v>
      </c>
      <c r="I1466" t="s">
        <v>8244</v>
      </c>
      <c r="J1466">
        <v>1361029958</v>
      </c>
      <c r="K1466" s="8">
        <f t="shared" si="67"/>
        <v>41321.661550925928</v>
      </c>
      <c r="L1466">
        <v>1358437958</v>
      </c>
      <c r="M1466" s="8">
        <f t="shared" si="68"/>
        <v>41291.661550925928</v>
      </c>
      <c r="N1466">
        <v>234</v>
      </c>
      <c r="O1466" t="b">
        <v>1</v>
      </c>
      <c r="P1466" s="7">
        <f>E1466/D1466</f>
        <v>1.6319999999999999</v>
      </c>
      <c r="Q1466" s="6">
        <f>IF(N1466&gt;0,E1466/N1466,0)</f>
        <v>34.871794871794869</v>
      </c>
      <c r="R1466" t="b">
        <v>1</v>
      </c>
      <c r="S1466" s="6" t="s">
        <v>8278</v>
      </c>
      <c r="T1466" s="6" t="s">
        <v>8298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tr">
        <f t="shared" si="66"/>
        <v>30000 to 34999</v>
      </c>
      <c r="H1467" t="s">
        <v>8222</v>
      </c>
      <c r="I1467" t="s">
        <v>8244</v>
      </c>
      <c r="J1467">
        <v>1332385200</v>
      </c>
      <c r="K1467" s="8">
        <f t="shared" si="67"/>
        <v>40990.125</v>
      </c>
      <c r="L1467">
        <v>1329759452</v>
      </c>
      <c r="M1467" s="8">
        <f t="shared" si="68"/>
        <v>40959.734398148146</v>
      </c>
      <c r="N1467">
        <v>2602</v>
      </c>
      <c r="O1467" t="b">
        <v>1</v>
      </c>
      <c r="P1467" s="7">
        <f>E1467/D1467</f>
        <v>4.5641449999999999</v>
      </c>
      <c r="Q1467" s="6">
        <f>IF(N1467&gt;0,E1467/N1467,0)</f>
        <v>52.622732513451197</v>
      </c>
      <c r="R1467" t="b">
        <v>1</v>
      </c>
      <c r="S1467" s="6" t="s">
        <v>8278</v>
      </c>
      <c r="T1467" s="6" t="s">
        <v>8298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tr">
        <f t="shared" si="66"/>
        <v>15000 to 19999</v>
      </c>
      <c r="H1468" t="s">
        <v>8222</v>
      </c>
      <c r="I1468" t="s">
        <v>8244</v>
      </c>
      <c r="J1468">
        <v>1452574800</v>
      </c>
      <c r="K1468" s="8">
        <f t="shared" si="67"/>
        <v>42381.208333333328</v>
      </c>
      <c r="L1468">
        <v>1449029266</v>
      </c>
      <c r="M1468" s="8">
        <f t="shared" si="68"/>
        <v>42340.172060185185</v>
      </c>
      <c r="N1468">
        <v>248</v>
      </c>
      <c r="O1468" t="b">
        <v>1</v>
      </c>
      <c r="P1468" s="7">
        <f>E1468/D1468</f>
        <v>1.0787731249999999</v>
      </c>
      <c r="Q1468" s="6">
        <f>IF(N1468&gt;0,E1468/N1468,0)</f>
        <v>69.598266129032254</v>
      </c>
      <c r="R1468" t="b">
        <v>1</v>
      </c>
      <c r="S1468" s="6" t="s">
        <v>8278</v>
      </c>
      <c r="T1468" s="6" t="s">
        <v>8298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tr">
        <f t="shared" si="66"/>
        <v>40000 to 44999</v>
      </c>
      <c r="H1469" t="s">
        <v>8222</v>
      </c>
      <c r="I1469" t="s">
        <v>8244</v>
      </c>
      <c r="J1469">
        <v>1332699285</v>
      </c>
      <c r="K1469" s="8">
        <f t="shared" si="67"/>
        <v>40993.760243055556</v>
      </c>
      <c r="L1469">
        <v>1327518885</v>
      </c>
      <c r="M1469" s="8">
        <f t="shared" si="68"/>
        <v>40933.80190972222</v>
      </c>
      <c r="N1469">
        <v>600</v>
      </c>
      <c r="O1469" t="b">
        <v>1</v>
      </c>
      <c r="P1469" s="7">
        <f>E1469/D1469</f>
        <v>1.1508</v>
      </c>
      <c r="Q1469" s="6">
        <f>IF(N1469&gt;0,E1469/N1469,0)</f>
        <v>76.72</v>
      </c>
      <c r="R1469" t="b">
        <v>1</v>
      </c>
      <c r="S1469" s="6" t="s">
        <v>8278</v>
      </c>
      <c r="T1469" s="6" t="s">
        <v>8298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tr">
        <f t="shared" si="66"/>
        <v>5000 to 9999</v>
      </c>
      <c r="H1470" t="s">
        <v>8222</v>
      </c>
      <c r="I1470" t="s">
        <v>8244</v>
      </c>
      <c r="J1470">
        <v>1307838049</v>
      </c>
      <c r="K1470" s="8">
        <f t="shared" si="67"/>
        <v>40706.014456018522</v>
      </c>
      <c r="L1470">
        <v>1302654049</v>
      </c>
      <c r="M1470" s="8">
        <f t="shared" si="68"/>
        <v>40646.014456018522</v>
      </c>
      <c r="N1470">
        <v>293</v>
      </c>
      <c r="O1470" t="b">
        <v>1</v>
      </c>
      <c r="P1470" s="7">
        <f>E1470/D1470</f>
        <v>1.0236842105263158</v>
      </c>
      <c r="Q1470" s="6">
        <f>IF(N1470&gt;0,E1470/N1470,0)</f>
        <v>33.191126279863482</v>
      </c>
      <c r="R1470" t="b">
        <v>1</v>
      </c>
      <c r="S1470" s="6" t="s">
        <v>8278</v>
      </c>
      <c r="T1470" s="6" t="s">
        <v>8298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tr">
        <f t="shared" si="66"/>
        <v>40000 to 44999</v>
      </c>
      <c r="H1471" t="s">
        <v>8222</v>
      </c>
      <c r="I1471" t="s">
        <v>8244</v>
      </c>
      <c r="J1471">
        <v>1360938109</v>
      </c>
      <c r="K1471" s="8">
        <f t="shared" si="67"/>
        <v>41320.598483796297</v>
      </c>
      <c r="L1471">
        <v>1358346109</v>
      </c>
      <c r="M1471" s="8">
        <f t="shared" si="68"/>
        <v>41290.598483796297</v>
      </c>
      <c r="N1471">
        <v>321</v>
      </c>
      <c r="O1471" t="b">
        <v>1</v>
      </c>
      <c r="P1471" s="7">
        <f>E1471/D1471</f>
        <v>1.0842485875706214</v>
      </c>
      <c r="Q1471" s="6">
        <f>IF(N1471&gt;0,E1471/N1471,0)</f>
        <v>149.46417445482865</v>
      </c>
      <c r="R1471" t="b">
        <v>1</v>
      </c>
      <c r="S1471" s="6" t="s">
        <v>8278</v>
      </c>
      <c r="T1471" s="6" t="s">
        <v>8298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tr">
        <f t="shared" si="66"/>
        <v>1000 to 4999</v>
      </c>
      <c r="H1472" t="s">
        <v>8222</v>
      </c>
      <c r="I1472" t="s">
        <v>8244</v>
      </c>
      <c r="J1472">
        <v>1356724263</v>
      </c>
      <c r="K1472" s="8">
        <f t="shared" si="67"/>
        <v>41271.827118055553</v>
      </c>
      <c r="L1472">
        <v>1354909863</v>
      </c>
      <c r="M1472" s="8">
        <f t="shared" si="68"/>
        <v>41250.827118055553</v>
      </c>
      <c r="N1472">
        <v>81</v>
      </c>
      <c r="O1472" t="b">
        <v>1</v>
      </c>
      <c r="P1472" s="7">
        <f>E1472/D1472</f>
        <v>1.2513333333333334</v>
      </c>
      <c r="Q1472" s="6">
        <f>IF(N1472&gt;0,E1472/N1472,0)</f>
        <v>23.172839506172838</v>
      </c>
      <c r="R1472" t="b">
        <v>1</v>
      </c>
      <c r="S1472" s="6" t="s">
        <v>8278</v>
      </c>
      <c r="T1472" s="6" t="s">
        <v>8298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tr">
        <f t="shared" si="66"/>
        <v>30000 to 34999</v>
      </c>
      <c r="H1473" t="s">
        <v>8222</v>
      </c>
      <c r="I1473" t="s">
        <v>8244</v>
      </c>
      <c r="J1473">
        <v>1428620334</v>
      </c>
      <c r="K1473" s="8">
        <f t="shared" si="67"/>
        <v>42103.957569444443</v>
      </c>
      <c r="L1473">
        <v>1426028334</v>
      </c>
      <c r="M1473" s="8">
        <f t="shared" si="68"/>
        <v>42073.957569444443</v>
      </c>
      <c r="N1473">
        <v>343</v>
      </c>
      <c r="O1473" t="b">
        <v>1</v>
      </c>
      <c r="P1473" s="7">
        <f>E1473/D1473</f>
        <v>1.03840625</v>
      </c>
      <c r="Q1473" s="6">
        <f>IF(N1473&gt;0,E1473/N1473,0)</f>
        <v>96.877551020408163</v>
      </c>
      <c r="R1473" t="b">
        <v>1</v>
      </c>
      <c r="S1473" s="6" t="s">
        <v>8278</v>
      </c>
      <c r="T1473" s="6" t="s">
        <v>8298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tr">
        <f t="shared" si="66"/>
        <v>25000 to 29999</v>
      </c>
      <c r="H1474" t="s">
        <v>8222</v>
      </c>
      <c r="I1474" t="s">
        <v>8244</v>
      </c>
      <c r="J1474">
        <v>1381928503</v>
      </c>
      <c r="K1474" s="8">
        <f t="shared" si="67"/>
        <v>41563.542858796296</v>
      </c>
      <c r="L1474">
        <v>1379336503</v>
      </c>
      <c r="M1474" s="8">
        <f t="shared" si="68"/>
        <v>41533.542858796296</v>
      </c>
      <c r="N1474">
        <v>336</v>
      </c>
      <c r="O1474" t="b">
        <v>1</v>
      </c>
      <c r="P1474" s="7">
        <f>E1474/D1474</f>
        <v>1.3870400000000001</v>
      </c>
      <c r="Q1474" s="6">
        <f>IF(N1474&gt;0,E1474/N1474,0)</f>
        <v>103.20238095238095</v>
      </c>
      <c r="R1474" t="b">
        <v>1</v>
      </c>
      <c r="S1474" s="6" t="s">
        <v>8278</v>
      </c>
      <c r="T1474" s="6" t="s">
        <v>8298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tr">
        <f t="shared" ref="G1475:G1538" si="69">IF(D1475&lt;=1000,"Less Than 1000",IF(D1475&lt;=4999,"1000 to 4999",IF(D1475&lt;=9999,"5000 to 9999",IF(D1475&lt;=14999,"10000 to 14999",IF(D1475&lt;=19999,"15000 to 19999",IF(D1475&lt;=24999,"20000 to 24999",IF(D1475&lt;=29999,"25000 to 29999",IF(D1475&lt;=34999,"30000 to 34999",IF(D1475&lt;=39999,"35000 to 39999",IF(D1475&lt;=44999,"40000 to 44999",IF(D1475&lt;=49999,"45000 to 49999",IF(D1475&gt;=50000,"Not within Scope",9999))))))))))))</f>
        <v>1000 to 4999</v>
      </c>
      <c r="H1475" t="s">
        <v>8222</v>
      </c>
      <c r="I1475" t="s">
        <v>8244</v>
      </c>
      <c r="J1475">
        <v>1330644639</v>
      </c>
      <c r="K1475" s="8">
        <f t="shared" ref="K1475:K1538" si="70">(((J1475/60)/60)/24)+DATE(1970,1,1)</f>
        <v>40969.979618055557</v>
      </c>
      <c r="L1475">
        <v>1328052639</v>
      </c>
      <c r="M1475" s="8">
        <f t="shared" ref="M1475:M1538" si="71">(((L1475/60)/60)/24)+DATE(1970,1,1)</f>
        <v>40939.979618055557</v>
      </c>
      <c r="N1475">
        <v>47</v>
      </c>
      <c r="O1475" t="b">
        <v>1</v>
      </c>
      <c r="P1475" s="7">
        <f>E1475/D1475</f>
        <v>1.20516</v>
      </c>
      <c r="Q1475" s="6">
        <f>IF(N1475&gt;0,E1475/N1475,0)</f>
        <v>38.462553191489363</v>
      </c>
      <c r="R1475" t="b">
        <v>1</v>
      </c>
      <c r="S1475" s="6" t="s">
        <v>8278</v>
      </c>
      <c r="T1475" s="6" t="s">
        <v>8298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tr">
        <f t="shared" si="69"/>
        <v>1000 to 4999</v>
      </c>
      <c r="H1476" t="s">
        <v>8222</v>
      </c>
      <c r="I1476" t="s">
        <v>8244</v>
      </c>
      <c r="J1476">
        <v>1379093292</v>
      </c>
      <c r="K1476" s="8">
        <f t="shared" si="70"/>
        <v>41530.727916666663</v>
      </c>
      <c r="L1476">
        <v>1376501292</v>
      </c>
      <c r="M1476" s="8">
        <f t="shared" si="71"/>
        <v>41500.727916666663</v>
      </c>
      <c r="N1476">
        <v>76</v>
      </c>
      <c r="O1476" t="b">
        <v>1</v>
      </c>
      <c r="P1476" s="7">
        <f>E1476/D1476</f>
        <v>1.1226666666666667</v>
      </c>
      <c r="Q1476" s="6">
        <f>IF(N1476&gt;0,E1476/N1476,0)</f>
        <v>44.315789473684212</v>
      </c>
      <c r="R1476" t="b">
        <v>1</v>
      </c>
      <c r="S1476" s="6" t="s">
        <v>8278</v>
      </c>
      <c r="T1476" s="6" t="s">
        <v>8298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tr">
        <f t="shared" si="69"/>
        <v>15000 to 19999</v>
      </c>
      <c r="H1477" t="s">
        <v>8222</v>
      </c>
      <c r="I1477" t="s">
        <v>8244</v>
      </c>
      <c r="J1477">
        <v>1419051540</v>
      </c>
      <c r="K1477" s="8">
        <f t="shared" si="70"/>
        <v>41993.207638888889</v>
      </c>
      <c r="L1477">
        <v>1416244863</v>
      </c>
      <c r="M1477" s="8">
        <f t="shared" si="71"/>
        <v>41960.722951388889</v>
      </c>
      <c r="N1477">
        <v>441</v>
      </c>
      <c r="O1477" t="b">
        <v>1</v>
      </c>
      <c r="P1477" s="7">
        <f>E1477/D1477</f>
        <v>1.8866966666666667</v>
      </c>
      <c r="Q1477" s="6">
        <f>IF(N1477&gt;0,E1477/N1477,0)</f>
        <v>64.173356009070289</v>
      </c>
      <c r="R1477" t="b">
        <v>1</v>
      </c>
      <c r="S1477" s="6" t="s">
        <v>8278</v>
      </c>
      <c r="T1477" s="6" t="s">
        <v>8298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tr">
        <f t="shared" si="69"/>
        <v>5000 to 9999</v>
      </c>
      <c r="H1478" t="s">
        <v>8222</v>
      </c>
      <c r="I1478" t="s">
        <v>8244</v>
      </c>
      <c r="J1478">
        <v>1315616422</v>
      </c>
      <c r="K1478" s="8">
        <f t="shared" si="70"/>
        <v>40796.041921296295</v>
      </c>
      <c r="L1478">
        <v>1313024422</v>
      </c>
      <c r="M1478" s="8">
        <f t="shared" si="71"/>
        <v>40766.041921296295</v>
      </c>
      <c r="N1478">
        <v>916</v>
      </c>
      <c r="O1478" t="b">
        <v>1</v>
      </c>
      <c r="P1478" s="7">
        <f>E1478/D1478</f>
        <v>6.6155466666666669</v>
      </c>
      <c r="Q1478" s="6">
        <f>IF(N1478&gt;0,E1478/N1478,0)</f>
        <v>43.333275109170302</v>
      </c>
      <c r="R1478" t="b">
        <v>1</v>
      </c>
      <c r="S1478" s="6" t="s">
        <v>8278</v>
      </c>
      <c r="T1478" s="6" t="s">
        <v>8298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tr">
        <f t="shared" si="69"/>
        <v>30000 to 34999</v>
      </c>
      <c r="H1479" t="s">
        <v>8222</v>
      </c>
      <c r="I1479" t="s">
        <v>8244</v>
      </c>
      <c r="J1479">
        <v>1324609200</v>
      </c>
      <c r="K1479" s="8">
        <f t="shared" si="70"/>
        <v>40900.125</v>
      </c>
      <c r="L1479">
        <v>1319467604</v>
      </c>
      <c r="M1479" s="8">
        <f t="shared" si="71"/>
        <v>40840.615787037037</v>
      </c>
      <c r="N1479">
        <v>369</v>
      </c>
      <c r="O1479" t="b">
        <v>1</v>
      </c>
      <c r="P1479" s="7">
        <f>E1479/D1479</f>
        <v>1.1131</v>
      </c>
      <c r="Q1479" s="6">
        <f>IF(N1479&gt;0,E1479/N1479,0)</f>
        <v>90.495934959349597</v>
      </c>
      <c r="R1479" t="b">
        <v>1</v>
      </c>
      <c r="S1479" s="6" t="s">
        <v>8278</v>
      </c>
      <c r="T1479" s="6" t="s">
        <v>8298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tr">
        <f t="shared" si="69"/>
        <v>Not within Scope</v>
      </c>
      <c r="H1480" t="s">
        <v>8222</v>
      </c>
      <c r="I1480" t="s">
        <v>8244</v>
      </c>
      <c r="J1480">
        <v>1368564913</v>
      </c>
      <c r="K1480" s="8">
        <f t="shared" si="70"/>
        <v>41408.871678240743</v>
      </c>
      <c r="L1480">
        <v>1367355313</v>
      </c>
      <c r="M1480" s="8">
        <f t="shared" si="71"/>
        <v>41394.871678240743</v>
      </c>
      <c r="N1480">
        <v>20242</v>
      </c>
      <c r="O1480" t="b">
        <v>1</v>
      </c>
      <c r="P1480" s="7">
        <f>E1480/D1480</f>
        <v>11.8161422</v>
      </c>
      <c r="Q1480" s="6">
        <f>IF(N1480&gt;0,E1480/N1480,0)</f>
        <v>29.187190495010373</v>
      </c>
      <c r="R1480" t="b">
        <v>1</v>
      </c>
      <c r="S1480" s="6" t="s">
        <v>8278</v>
      </c>
      <c r="T1480" s="6" t="s">
        <v>8298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tr">
        <f t="shared" si="69"/>
        <v>1000 to 4999</v>
      </c>
      <c r="H1481" t="s">
        <v>8222</v>
      </c>
      <c r="I1481" t="s">
        <v>8244</v>
      </c>
      <c r="J1481">
        <v>1399694340</v>
      </c>
      <c r="K1481" s="8">
        <f t="shared" si="70"/>
        <v>41769.165972222225</v>
      </c>
      <c r="L1481">
        <v>1398448389</v>
      </c>
      <c r="M1481" s="8">
        <f t="shared" si="71"/>
        <v>41754.745243055557</v>
      </c>
      <c r="N1481">
        <v>71</v>
      </c>
      <c r="O1481" t="b">
        <v>1</v>
      </c>
      <c r="P1481" s="7">
        <f>E1481/D1481</f>
        <v>1.37375</v>
      </c>
      <c r="Q1481" s="6">
        <f>IF(N1481&gt;0,E1481/N1481,0)</f>
        <v>30.95774647887324</v>
      </c>
      <c r="R1481" t="b">
        <v>1</v>
      </c>
      <c r="S1481" s="6" t="s">
        <v>8278</v>
      </c>
      <c r="T1481" s="6" t="s">
        <v>8298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tr">
        <f t="shared" si="69"/>
        <v>Not within Scope</v>
      </c>
      <c r="H1482" t="s">
        <v>8222</v>
      </c>
      <c r="I1482" t="s">
        <v>8244</v>
      </c>
      <c r="J1482">
        <v>1374858000</v>
      </c>
      <c r="K1482" s="8">
        <f t="shared" si="70"/>
        <v>41481.708333333336</v>
      </c>
      <c r="L1482">
        <v>1373408699</v>
      </c>
      <c r="M1482" s="8">
        <f t="shared" si="71"/>
        <v>41464.934016203704</v>
      </c>
      <c r="N1482">
        <v>635</v>
      </c>
      <c r="O1482" t="b">
        <v>1</v>
      </c>
      <c r="P1482" s="7">
        <f>E1482/D1482</f>
        <v>1.170404</v>
      </c>
      <c r="Q1482" s="6">
        <f>IF(N1482&gt;0,E1482/N1482,0)</f>
        <v>92.157795275590544</v>
      </c>
      <c r="R1482" t="b">
        <v>1</v>
      </c>
      <c r="S1482" s="6" t="s">
        <v>8278</v>
      </c>
      <c r="T1482" s="6" t="s">
        <v>8298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tr">
        <f t="shared" si="69"/>
        <v>5000 to 9999</v>
      </c>
      <c r="H1483" t="s">
        <v>8227</v>
      </c>
      <c r="I1483" t="s">
        <v>8249</v>
      </c>
      <c r="J1483">
        <v>1383430145</v>
      </c>
      <c r="K1483" s="8">
        <f t="shared" si="70"/>
        <v>41580.922974537039</v>
      </c>
      <c r="L1483">
        <v>1380838145</v>
      </c>
      <c r="M1483" s="8">
        <f t="shared" si="71"/>
        <v>41550.922974537039</v>
      </c>
      <c r="N1483">
        <v>6</v>
      </c>
      <c r="O1483" t="b">
        <v>0</v>
      </c>
      <c r="P1483" s="7">
        <f>E1483/D1483</f>
        <v>2.1000000000000001E-2</v>
      </c>
      <c r="Q1483" s="6">
        <f>IF(N1483&gt;0,E1483/N1483,0)</f>
        <v>17.5</v>
      </c>
      <c r="R1483" t="b">
        <v>0</v>
      </c>
      <c r="S1483" s="6" t="s">
        <v>8278</v>
      </c>
      <c r="T1483" s="6" t="s">
        <v>8280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tr">
        <f t="shared" si="69"/>
        <v>5000 to 9999</v>
      </c>
      <c r="H1484" t="s">
        <v>8222</v>
      </c>
      <c r="I1484" t="s">
        <v>8244</v>
      </c>
      <c r="J1484">
        <v>1347004260</v>
      </c>
      <c r="K1484" s="8">
        <f t="shared" si="70"/>
        <v>41159.32708333333</v>
      </c>
      <c r="L1484">
        <v>1345062936</v>
      </c>
      <c r="M1484" s="8">
        <f t="shared" si="71"/>
        <v>41136.85805555556</v>
      </c>
      <c r="N1484">
        <v>1</v>
      </c>
      <c r="O1484" t="b">
        <v>0</v>
      </c>
      <c r="P1484" s="7">
        <f>E1484/D1484</f>
        <v>1E-3</v>
      </c>
      <c r="Q1484" s="6">
        <f>IF(N1484&gt;0,E1484/N1484,0)</f>
        <v>5</v>
      </c>
      <c r="R1484" t="b">
        <v>0</v>
      </c>
      <c r="S1484" s="6" t="s">
        <v>8278</v>
      </c>
      <c r="T1484" s="6" t="s">
        <v>8280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tr">
        <f t="shared" si="69"/>
        <v>5000 to 9999</v>
      </c>
      <c r="H1485" t="s">
        <v>8222</v>
      </c>
      <c r="I1485" t="s">
        <v>8244</v>
      </c>
      <c r="J1485">
        <v>1469162275</v>
      </c>
      <c r="K1485" s="8">
        <f t="shared" si="70"/>
        <v>42573.192997685182</v>
      </c>
      <c r="L1485">
        <v>1467002275</v>
      </c>
      <c r="M1485" s="8">
        <f t="shared" si="71"/>
        <v>42548.192997685182</v>
      </c>
      <c r="N1485">
        <v>2</v>
      </c>
      <c r="O1485" t="b">
        <v>0</v>
      </c>
      <c r="P1485" s="7">
        <f>E1485/D1485</f>
        <v>7.1428571428571426E-3</v>
      </c>
      <c r="Q1485" s="6">
        <f>IF(N1485&gt;0,E1485/N1485,0)</f>
        <v>25</v>
      </c>
      <c r="R1485" t="b">
        <v>0</v>
      </c>
      <c r="S1485" s="6" t="s">
        <v>8278</v>
      </c>
      <c r="T1485" s="6" t="s">
        <v>8280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tr">
        <f t="shared" si="69"/>
        <v>1000 to 4999</v>
      </c>
      <c r="H1486" t="s">
        <v>8222</v>
      </c>
      <c r="I1486" t="s">
        <v>8244</v>
      </c>
      <c r="J1486">
        <v>1342882260</v>
      </c>
      <c r="K1486" s="8">
        <f t="shared" si="70"/>
        <v>41111.618750000001</v>
      </c>
      <c r="L1486">
        <v>1337834963</v>
      </c>
      <c r="M1486" s="8">
        <f t="shared" si="71"/>
        <v>41053.200960648144</v>
      </c>
      <c r="N1486">
        <v>0</v>
      </c>
      <c r="O1486" t="b">
        <v>0</v>
      </c>
      <c r="P1486" s="7">
        <f>E1486/D1486</f>
        <v>0</v>
      </c>
      <c r="Q1486" s="6">
        <f>IF(N1486&gt;0,E1486/N1486,0)</f>
        <v>0</v>
      </c>
      <c r="R1486" t="b">
        <v>0</v>
      </c>
      <c r="S1486" s="6" t="s">
        <v>8278</v>
      </c>
      <c r="T1486" s="6" t="s">
        <v>8280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tr">
        <f t="shared" si="69"/>
        <v>5000 to 9999</v>
      </c>
      <c r="H1487" t="s">
        <v>8222</v>
      </c>
      <c r="I1487" t="s">
        <v>8244</v>
      </c>
      <c r="J1487">
        <v>1434827173</v>
      </c>
      <c r="K1487" s="8">
        <f t="shared" si="70"/>
        <v>42175.795983796299</v>
      </c>
      <c r="L1487">
        <v>1430939173</v>
      </c>
      <c r="M1487" s="8">
        <f t="shared" si="71"/>
        <v>42130.795983796299</v>
      </c>
      <c r="N1487">
        <v>3</v>
      </c>
      <c r="O1487" t="b">
        <v>0</v>
      </c>
      <c r="P1487" s="7">
        <f>E1487/D1487</f>
        <v>2.2388059701492536E-2</v>
      </c>
      <c r="Q1487" s="6">
        <f>IF(N1487&gt;0,E1487/N1487,0)</f>
        <v>50</v>
      </c>
      <c r="R1487" t="b">
        <v>0</v>
      </c>
      <c r="S1487" s="6" t="s">
        <v>8278</v>
      </c>
      <c r="T1487" s="6" t="s">
        <v>8280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tr">
        <f t="shared" si="69"/>
        <v>20000 to 24999</v>
      </c>
      <c r="H1488" t="s">
        <v>8222</v>
      </c>
      <c r="I1488" t="s">
        <v>8244</v>
      </c>
      <c r="J1488">
        <v>1425009761</v>
      </c>
      <c r="K1488" s="8">
        <f t="shared" si="70"/>
        <v>42062.168530092589</v>
      </c>
      <c r="L1488">
        <v>1422417761</v>
      </c>
      <c r="M1488" s="8">
        <f t="shared" si="71"/>
        <v>42032.168530092589</v>
      </c>
      <c r="N1488">
        <v>3</v>
      </c>
      <c r="O1488" t="b">
        <v>0</v>
      </c>
      <c r="P1488" s="7">
        <f>E1488/D1488</f>
        <v>2.3999999999999998E-3</v>
      </c>
      <c r="Q1488" s="6">
        <f>IF(N1488&gt;0,E1488/N1488,0)</f>
        <v>16</v>
      </c>
      <c r="R1488" t="b">
        <v>0</v>
      </c>
      <c r="S1488" s="6" t="s">
        <v>8278</v>
      </c>
      <c r="T1488" s="6" t="s">
        <v>8280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tr">
        <f t="shared" si="69"/>
        <v>10000 to 14999</v>
      </c>
      <c r="H1489" t="s">
        <v>8222</v>
      </c>
      <c r="I1489" t="s">
        <v>8244</v>
      </c>
      <c r="J1489">
        <v>1470175271</v>
      </c>
      <c r="K1489" s="8">
        <f t="shared" si="70"/>
        <v>42584.917488425926</v>
      </c>
      <c r="L1489">
        <v>1467583271</v>
      </c>
      <c r="M1489" s="8">
        <f t="shared" si="71"/>
        <v>42554.917488425926</v>
      </c>
      <c r="N1489">
        <v>0</v>
      </c>
      <c r="O1489" t="b">
        <v>0</v>
      </c>
      <c r="P1489" s="7">
        <f>E1489/D1489</f>
        <v>0</v>
      </c>
      <c r="Q1489" s="6">
        <f>IF(N1489&gt;0,E1489/N1489,0)</f>
        <v>0</v>
      </c>
      <c r="R1489" t="b">
        <v>0</v>
      </c>
      <c r="S1489" s="6" t="s">
        <v>8278</v>
      </c>
      <c r="T1489" s="6" t="s">
        <v>8280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tr">
        <f t="shared" si="69"/>
        <v>15000 to 19999</v>
      </c>
      <c r="H1490" t="s">
        <v>8224</v>
      </c>
      <c r="I1490" t="s">
        <v>8246</v>
      </c>
      <c r="J1490">
        <v>1388928660</v>
      </c>
      <c r="K1490" s="8">
        <f t="shared" si="70"/>
        <v>41644.563194444447</v>
      </c>
      <c r="L1490">
        <v>1386336660</v>
      </c>
      <c r="M1490" s="8">
        <f t="shared" si="71"/>
        <v>41614.563194444447</v>
      </c>
      <c r="N1490">
        <v>6</v>
      </c>
      <c r="O1490" t="b">
        <v>0</v>
      </c>
      <c r="P1490" s="7">
        <f>E1490/D1490</f>
        <v>2.4E-2</v>
      </c>
      <c r="Q1490" s="6">
        <f>IF(N1490&gt;0,E1490/N1490,0)</f>
        <v>60</v>
      </c>
      <c r="R1490" t="b">
        <v>0</v>
      </c>
      <c r="S1490" s="6" t="s">
        <v>8278</v>
      </c>
      <c r="T1490" s="6" t="s">
        <v>8280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tr">
        <f t="shared" si="69"/>
        <v>5000 to 9999</v>
      </c>
      <c r="H1491" t="s">
        <v>8222</v>
      </c>
      <c r="I1491" t="s">
        <v>8244</v>
      </c>
      <c r="J1491">
        <v>1352994052</v>
      </c>
      <c r="K1491" s="8">
        <f t="shared" si="70"/>
        <v>41228.653379629628</v>
      </c>
      <c r="L1491">
        <v>1350398452</v>
      </c>
      <c r="M1491" s="8">
        <f t="shared" si="71"/>
        <v>41198.611712962964</v>
      </c>
      <c r="N1491">
        <v>0</v>
      </c>
      <c r="O1491" t="b">
        <v>0</v>
      </c>
      <c r="P1491" s="7">
        <f>E1491/D1491</f>
        <v>0</v>
      </c>
      <c r="Q1491" s="6">
        <f>IF(N1491&gt;0,E1491/N1491,0)</f>
        <v>0</v>
      </c>
      <c r="R1491" t="b">
        <v>0</v>
      </c>
      <c r="S1491" s="6" t="s">
        <v>8278</v>
      </c>
      <c r="T1491" s="6" t="s">
        <v>8280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tr">
        <f t="shared" si="69"/>
        <v>1000 to 4999</v>
      </c>
      <c r="H1492" t="s">
        <v>8222</v>
      </c>
      <c r="I1492" t="s">
        <v>8244</v>
      </c>
      <c r="J1492">
        <v>1380720474</v>
      </c>
      <c r="K1492" s="8">
        <f t="shared" si="70"/>
        <v>41549.561041666668</v>
      </c>
      <c r="L1492">
        <v>1378214874</v>
      </c>
      <c r="M1492" s="8">
        <f t="shared" si="71"/>
        <v>41520.561041666668</v>
      </c>
      <c r="N1492">
        <v>19</v>
      </c>
      <c r="O1492" t="b">
        <v>0</v>
      </c>
      <c r="P1492" s="7">
        <f>E1492/D1492</f>
        <v>0.30862068965517242</v>
      </c>
      <c r="Q1492" s="6">
        <f>IF(N1492&gt;0,E1492/N1492,0)</f>
        <v>47.10526315789474</v>
      </c>
      <c r="R1492" t="b">
        <v>0</v>
      </c>
      <c r="S1492" s="6" t="s">
        <v>8278</v>
      </c>
      <c r="T1492" s="6" t="s">
        <v>8280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tr">
        <f t="shared" si="69"/>
        <v>1000 to 4999</v>
      </c>
      <c r="H1493" t="s">
        <v>8222</v>
      </c>
      <c r="I1493" t="s">
        <v>8244</v>
      </c>
      <c r="J1493">
        <v>1424014680</v>
      </c>
      <c r="K1493" s="8">
        <f t="shared" si="70"/>
        <v>42050.651388888888</v>
      </c>
      <c r="L1493">
        <v>1418922443</v>
      </c>
      <c r="M1493" s="8">
        <f t="shared" si="71"/>
        <v>41991.713460648149</v>
      </c>
      <c r="N1493">
        <v>1</v>
      </c>
      <c r="O1493" t="b">
        <v>0</v>
      </c>
      <c r="P1493" s="7">
        <f>E1493/D1493</f>
        <v>8.3333333333333329E-2</v>
      </c>
      <c r="Q1493" s="6">
        <f>IF(N1493&gt;0,E1493/N1493,0)</f>
        <v>100</v>
      </c>
      <c r="R1493" t="b">
        <v>0</v>
      </c>
      <c r="S1493" s="6" t="s">
        <v>8278</v>
      </c>
      <c r="T1493" s="6" t="s">
        <v>8280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tr">
        <f t="shared" si="69"/>
        <v>1000 to 4999</v>
      </c>
      <c r="H1494" t="s">
        <v>8222</v>
      </c>
      <c r="I1494" t="s">
        <v>8244</v>
      </c>
      <c r="J1494">
        <v>1308431646</v>
      </c>
      <c r="K1494" s="8">
        <f t="shared" si="70"/>
        <v>40712.884791666671</v>
      </c>
      <c r="L1494">
        <v>1305839646</v>
      </c>
      <c r="M1494" s="8">
        <f t="shared" si="71"/>
        <v>40682.884791666671</v>
      </c>
      <c r="N1494">
        <v>2</v>
      </c>
      <c r="O1494" t="b">
        <v>0</v>
      </c>
      <c r="P1494" s="7">
        <f>E1494/D1494</f>
        <v>7.4999999999999997E-3</v>
      </c>
      <c r="Q1494" s="6">
        <f>IF(N1494&gt;0,E1494/N1494,0)</f>
        <v>15</v>
      </c>
      <c r="R1494" t="b">
        <v>0</v>
      </c>
      <c r="S1494" s="6" t="s">
        <v>8278</v>
      </c>
      <c r="T1494" s="6" t="s">
        <v>8280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tr">
        <f t="shared" si="69"/>
        <v>1000 to 4999</v>
      </c>
      <c r="H1495" t="s">
        <v>8222</v>
      </c>
      <c r="I1495" t="s">
        <v>8244</v>
      </c>
      <c r="J1495">
        <v>1371415675</v>
      </c>
      <c r="K1495" s="8">
        <f t="shared" si="70"/>
        <v>41441.866608796299</v>
      </c>
      <c r="L1495">
        <v>1368823675</v>
      </c>
      <c r="M1495" s="8">
        <f t="shared" si="71"/>
        <v>41411.866608796299</v>
      </c>
      <c r="N1495">
        <v>0</v>
      </c>
      <c r="O1495" t="b">
        <v>0</v>
      </c>
      <c r="P1495" s="7">
        <f>E1495/D1495</f>
        <v>0</v>
      </c>
      <c r="Q1495" s="6">
        <f>IF(N1495&gt;0,E1495/N1495,0)</f>
        <v>0</v>
      </c>
      <c r="R1495" t="b">
        <v>0</v>
      </c>
      <c r="S1495" s="6" t="s">
        <v>8278</v>
      </c>
      <c r="T1495" s="6" t="s">
        <v>8280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tr">
        <f t="shared" si="69"/>
        <v>5000 to 9999</v>
      </c>
      <c r="H1496" t="s">
        <v>8222</v>
      </c>
      <c r="I1496" t="s">
        <v>8244</v>
      </c>
      <c r="J1496">
        <v>1428075480</v>
      </c>
      <c r="K1496" s="8">
        <f t="shared" si="70"/>
        <v>42097.651388888888</v>
      </c>
      <c r="L1496">
        <v>1425489613</v>
      </c>
      <c r="M1496" s="8">
        <f t="shared" si="71"/>
        <v>42067.722372685181</v>
      </c>
      <c r="N1496">
        <v>11</v>
      </c>
      <c r="O1496" t="b">
        <v>0</v>
      </c>
      <c r="P1496" s="7">
        <f>E1496/D1496</f>
        <v>8.8999999999999996E-2</v>
      </c>
      <c r="Q1496" s="6">
        <f>IF(N1496&gt;0,E1496/N1496,0)</f>
        <v>40.454545454545453</v>
      </c>
      <c r="R1496" t="b">
        <v>0</v>
      </c>
      <c r="S1496" s="6" t="s">
        <v>8278</v>
      </c>
      <c r="T1496" s="6" t="s">
        <v>8280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tr">
        <f t="shared" si="69"/>
        <v>1000 to 4999</v>
      </c>
      <c r="H1497" t="s">
        <v>8222</v>
      </c>
      <c r="I1497" t="s">
        <v>8244</v>
      </c>
      <c r="J1497">
        <v>1314471431</v>
      </c>
      <c r="K1497" s="8">
        <f t="shared" si="70"/>
        <v>40782.789710648147</v>
      </c>
      <c r="L1497">
        <v>1311879431</v>
      </c>
      <c r="M1497" s="8">
        <f t="shared" si="71"/>
        <v>40752.789710648147</v>
      </c>
      <c r="N1497">
        <v>0</v>
      </c>
      <c r="O1497" t="b">
        <v>0</v>
      </c>
      <c r="P1497" s="7">
        <f>E1497/D1497</f>
        <v>0</v>
      </c>
      <c r="Q1497" s="6">
        <f>IF(N1497&gt;0,E1497/N1497,0)</f>
        <v>0</v>
      </c>
      <c r="R1497" t="b">
        <v>0</v>
      </c>
      <c r="S1497" s="6" t="s">
        <v>8278</v>
      </c>
      <c r="T1497" s="6" t="s">
        <v>8280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tr">
        <f t="shared" si="69"/>
        <v>1000 to 4999</v>
      </c>
      <c r="H1498" t="s">
        <v>8222</v>
      </c>
      <c r="I1498" t="s">
        <v>8244</v>
      </c>
      <c r="J1498">
        <v>1410866659</v>
      </c>
      <c r="K1498" s="8">
        <f t="shared" si="70"/>
        <v>41898.475219907406</v>
      </c>
      <c r="L1498">
        <v>1405682659</v>
      </c>
      <c r="M1498" s="8">
        <f t="shared" si="71"/>
        <v>41838.475219907406</v>
      </c>
      <c r="N1498">
        <v>0</v>
      </c>
      <c r="O1498" t="b">
        <v>0</v>
      </c>
      <c r="P1498" s="7">
        <f>E1498/D1498</f>
        <v>0</v>
      </c>
      <c r="Q1498" s="6">
        <f>IF(N1498&gt;0,E1498/N1498,0)</f>
        <v>0</v>
      </c>
      <c r="R1498" t="b">
        <v>0</v>
      </c>
      <c r="S1498" s="6" t="s">
        <v>8278</v>
      </c>
      <c r="T1498" s="6" t="s">
        <v>8280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tr">
        <f t="shared" si="69"/>
        <v>15000 to 19999</v>
      </c>
      <c r="H1499" t="s">
        <v>8222</v>
      </c>
      <c r="I1499" t="s">
        <v>8244</v>
      </c>
      <c r="J1499">
        <v>1375299780</v>
      </c>
      <c r="K1499" s="8">
        <f t="shared" si="70"/>
        <v>41486.821527777778</v>
      </c>
      <c r="L1499">
        <v>1371655522</v>
      </c>
      <c r="M1499" s="8">
        <f t="shared" si="71"/>
        <v>41444.64261574074</v>
      </c>
      <c r="N1499">
        <v>1</v>
      </c>
      <c r="O1499" t="b">
        <v>0</v>
      </c>
      <c r="P1499" s="7">
        <f>E1499/D1499</f>
        <v>6.666666666666667E-5</v>
      </c>
      <c r="Q1499" s="6">
        <f>IF(N1499&gt;0,E1499/N1499,0)</f>
        <v>1</v>
      </c>
      <c r="R1499" t="b">
        <v>0</v>
      </c>
      <c r="S1499" s="6" t="s">
        <v>8278</v>
      </c>
      <c r="T1499" s="6" t="s">
        <v>8280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tr">
        <f t="shared" si="69"/>
        <v>1000 to 4999</v>
      </c>
      <c r="H1500" t="s">
        <v>8222</v>
      </c>
      <c r="I1500" t="s">
        <v>8244</v>
      </c>
      <c r="J1500">
        <v>1409787378</v>
      </c>
      <c r="K1500" s="8">
        <f t="shared" si="70"/>
        <v>41885.983541666668</v>
      </c>
      <c r="L1500">
        <v>1405899378</v>
      </c>
      <c r="M1500" s="8">
        <f t="shared" si="71"/>
        <v>41840.983541666668</v>
      </c>
      <c r="N1500">
        <v>3</v>
      </c>
      <c r="O1500" t="b">
        <v>0</v>
      </c>
      <c r="P1500" s="7">
        <f>E1500/D1500</f>
        <v>1.9E-2</v>
      </c>
      <c r="Q1500" s="6">
        <f>IF(N1500&gt;0,E1500/N1500,0)</f>
        <v>19</v>
      </c>
      <c r="R1500" t="b">
        <v>0</v>
      </c>
      <c r="S1500" s="6" t="s">
        <v>8278</v>
      </c>
      <c r="T1500" s="6" t="s">
        <v>8280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tr">
        <f t="shared" si="69"/>
        <v>1000 to 4999</v>
      </c>
      <c r="H1501" t="s">
        <v>8222</v>
      </c>
      <c r="I1501" t="s">
        <v>8244</v>
      </c>
      <c r="J1501">
        <v>1470355833</v>
      </c>
      <c r="K1501" s="8">
        <f t="shared" si="70"/>
        <v>42587.007326388892</v>
      </c>
      <c r="L1501">
        <v>1465171833</v>
      </c>
      <c r="M1501" s="8">
        <f t="shared" si="71"/>
        <v>42527.007326388892</v>
      </c>
      <c r="N1501">
        <v>1</v>
      </c>
      <c r="O1501" t="b">
        <v>0</v>
      </c>
      <c r="P1501" s="7">
        <f>E1501/D1501</f>
        <v>2.5000000000000001E-3</v>
      </c>
      <c r="Q1501" s="6">
        <f>IF(N1501&gt;0,E1501/N1501,0)</f>
        <v>5</v>
      </c>
      <c r="R1501" t="b">
        <v>0</v>
      </c>
      <c r="S1501" s="6" t="s">
        <v>8278</v>
      </c>
      <c r="T1501" s="6" t="s">
        <v>8280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tr">
        <f t="shared" si="69"/>
        <v>1000 to 4999</v>
      </c>
      <c r="H1502" t="s">
        <v>8222</v>
      </c>
      <c r="I1502" t="s">
        <v>8244</v>
      </c>
      <c r="J1502">
        <v>1367444557</v>
      </c>
      <c r="K1502" s="8">
        <f t="shared" si="70"/>
        <v>41395.904594907406</v>
      </c>
      <c r="L1502">
        <v>1364852557</v>
      </c>
      <c r="M1502" s="8">
        <f t="shared" si="71"/>
        <v>41365.904594907406</v>
      </c>
      <c r="N1502">
        <v>15</v>
      </c>
      <c r="O1502" t="b">
        <v>0</v>
      </c>
      <c r="P1502" s="7">
        <f>E1502/D1502</f>
        <v>0.25035714285714283</v>
      </c>
      <c r="Q1502" s="6">
        <f>IF(N1502&gt;0,E1502/N1502,0)</f>
        <v>46.733333333333334</v>
      </c>
      <c r="R1502" t="b">
        <v>0</v>
      </c>
      <c r="S1502" s="6" t="s">
        <v>8278</v>
      </c>
      <c r="T1502" s="6" t="s">
        <v>8280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tr">
        <f t="shared" si="69"/>
        <v>Not within Scope</v>
      </c>
      <c r="H1503" t="s">
        <v>8227</v>
      </c>
      <c r="I1503" t="s">
        <v>8249</v>
      </c>
      <c r="J1503">
        <v>1436364023</v>
      </c>
      <c r="K1503" s="8">
        <f t="shared" si="70"/>
        <v>42193.583599537036</v>
      </c>
      <c r="L1503">
        <v>1433772023</v>
      </c>
      <c r="M1503" s="8">
        <f t="shared" si="71"/>
        <v>42163.583599537036</v>
      </c>
      <c r="N1503">
        <v>885</v>
      </c>
      <c r="O1503" t="b">
        <v>1</v>
      </c>
      <c r="P1503" s="7">
        <f>E1503/D1503</f>
        <v>1.6633076923076924</v>
      </c>
      <c r="Q1503" s="6">
        <f>IF(N1503&gt;0,E1503/N1503,0)</f>
        <v>97.731073446327684</v>
      </c>
      <c r="R1503" t="b">
        <v>1</v>
      </c>
      <c r="S1503" s="6" t="s">
        <v>8294</v>
      </c>
      <c r="T1503" s="6" t="s">
        <v>8295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tr">
        <f t="shared" si="69"/>
        <v>20000 to 24999</v>
      </c>
      <c r="H1504" t="s">
        <v>8223</v>
      </c>
      <c r="I1504" t="s">
        <v>8245</v>
      </c>
      <c r="J1504">
        <v>1458943200</v>
      </c>
      <c r="K1504" s="8">
        <f t="shared" si="70"/>
        <v>42454.916666666672</v>
      </c>
      <c r="L1504">
        <v>1456491680</v>
      </c>
      <c r="M1504" s="8">
        <f t="shared" si="71"/>
        <v>42426.542592592596</v>
      </c>
      <c r="N1504">
        <v>329</v>
      </c>
      <c r="O1504" t="b">
        <v>1</v>
      </c>
      <c r="P1504" s="7">
        <f>E1504/D1504</f>
        <v>1.0144545454545455</v>
      </c>
      <c r="Q1504" s="6">
        <f>IF(N1504&gt;0,E1504/N1504,0)</f>
        <v>67.835866261398181</v>
      </c>
      <c r="R1504" t="b">
        <v>1</v>
      </c>
      <c r="S1504" s="6" t="s">
        <v>8294</v>
      </c>
      <c r="T1504" s="6" t="s">
        <v>8295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tr">
        <f t="shared" si="69"/>
        <v>1000 to 4999</v>
      </c>
      <c r="H1505" t="s">
        <v>8240</v>
      </c>
      <c r="I1505" t="s">
        <v>8247</v>
      </c>
      <c r="J1505">
        <v>1477210801</v>
      </c>
      <c r="K1505" s="8">
        <f t="shared" si="70"/>
        <v>42666.347233796296</v>
      </c>
      <c r="L1505">
        <v>1472026801</v>
      </c>
      <c r="M1505" s="8">
        <f t="shared" si="71"/>
        <v>42606.347233796296</v>
      </c>
      <c r="N1505">
        <v>71</v>
      </c>
      <c r="O1505" t="b">
        <v>1</v>
      </c>
      <c r="P1505" s="7">
        <f>E1505/D1505</f>
        <v>1.0789146666666667</v>
      </c>
      <c r="Q1505" s="6">
        <f>IF(N1505&gt;0,E1505/N1505,0)</f>
        <v>56.98492957746479</v>
      </c>
      <c r="R1505" t="b">
        <v>1</v>
      </c>
      <c r="S1505" s="6" t="s">
        <v>8294</v>
      </c>
      <c r="T1505" s="6" t="s">
        <v>8295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tr">
        <f t="shared" si="69"/>
        <v>5000 to 9999</v>
      </c>
      <c r="H1506" t="s">
        <v>8223</v>
      </c>
      <c r="I1506" t="s">
        <v>8245</v>
      </c>
      <c r="J1506">
        <v>1402389180</v>
      </c>
      <c r="K1506" s="8">
        <f t="shared" si="70"/>
        <v>41800.356249999997</v>
      </c>
      <c r="L1506">
        <v>1399996024</v>
      </c>
      <c r="M1506" s="8">
        <f t="shared" si="71"/>
        <v>41772.657685185186</v>
      </c>
      <c r="N1506">
        <v>269</v>
      </c>
      <c r="O1506" t="b">
        <v>1</v>
      </c>
      <c r="P1506" s="7">
        <f>E1506/D1506</f>
        <v>2.7793846153846156</v>
      </c>
      <c r="Q1506" s="6">
        <f>IF(N1506&gt;0,E1506/N1506,0)</f>
        <v>67.159851301115239</v>
      </c>
      <c r="R1506" t="b">
        <v>1</v>
      </c>
      <c r="S1506" s="6" t="s">
        <v>8294</v>
      </c>
      <c r="T1506" s="6" t="s">
        <v>8295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tr">
        <f t="shared" si="69"/>
        <v>15000 to 19999</v>
      </c>
      <c r="H1507" t="s">
        <v>8234</v>
      </c>
      <c r="I1507" t="s">
        <v>8247</v>
      </c>
      <c r="J1507">
        <v>1458676860</v>
      </c>
      <c r="K1507" s="8">
        <f t="shared" si="70"/>
        <v>42451.834027777775</v>
      </c>
      <c r="L1507">
        <v>1455446303</v>
      </c>
      <c r="M1507" s="8">
        <f t="shared" si="71"/>
        <v>42414.44332175926</v>
      </c>
      <c r="N1507">
        <v>345</v>
      </c>
      <c r="O1507" t="b">
        <v>1</v>
      </c>
      <c r="P1507" s="7">
        <f>E1507/D1507</f>
        <v>1.0358125</v>
      </c>
      <c r="Q1507" s="6">
        <f>IF(N1507&gt;0,E1507/N1507,0)</f>
        <v>48.037681159420288</v>
      </c>
      <c r="R1507" t="b">
        <v>1</v>
      </c>
      <c r="S1507" s="6" t="s">
        <v>8294</v>
      </c>
      <c r="T1507" s="6" t="s">
        <v>8295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tr">
        <f t="shared" si="69"/>
        <v>1000 to 4999</v>
      </c>
      <c r="H1508" t="s">
        <v>8223</v>
      </c>
      <c r="I1508" t="s">
        <v>8245</v>
      </c>
      <c r="J1508">
        <v>1406227904</v>
      </c>
      <c r="K1508" s="8">
        <f t="shared" si="70"/>
        <v>41844.785925925928</v>
      </c>
      <c r="L1508">
        <v>1403635904</v>
      </c>
      <c r="M1508" s="8">
        <f t="shared" si="71"/>
        <v>41814.785925925928</v>
      </c>
      <c r="N1508">
        <v>43</v>
      </c>
      <c r="O1508" t="b">
        <v>1</v>
      </c>
      <c r="P1508" s="7">
        <f>E1508/D1508</f>
        <v>1.1140000000000001</v>
      </c>
      <c r="Q1508" s="6">
        <f>IF(N1508&gt;0,E1508/N1508,0)</f>
        <v>38.860465116279073</v>
      </c>
      <c r="R1508" t="b">
        <v>1</v>
      </c>
      <c r="S1508" s="6" t="s">
        <v>8294</v>
      </c>
      <c r="T1508" s="6" t="s">
        <v>8295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tr">
        <f t="shared" si="69"/>
        <v>1000 to 4999</v>
      </c>
      <c r="H1509" t="s">
        <v>8222</v>
      </c>
      <c r="I1509" t="s">
        <v>8244</v>
      </c>
      <c r="J1509">
        <v>1273911000</v>
      </c>
      <c r="K1509" s="8">
        <f t="shared" si="70"/>
        <v>40313.340277777781</v>
      </c>
      <c r="L1509">
        <v>1268822909</v>
      </c>
      <c r="M1509" s="8">
        <f t="shared" si="71"/>
        <v>40254.450335648151</v>
      </c>
      <c r="N1509">
        <v>33</v>
      </c>
      <c r="O1509" t="b">
        <v>1</v>
      </c>
      <c r="P1509" s="7">
        <f>E1509/D1509</f>
        <v>2.15</v>
      </c>
      <c r="Q1509" s="6">
        <f>IF(N1509&gt;0,E1509/N1509,0)</f>
        <v>78.181818181818187</v>
      </c>
      <c r="R1509" t="b">
        <v>1</v>
      </c>
      <c r="S1509" s="6" t="s">
        <v>8294</v>
      </c>
      <c r="T1509" s="6" t="s">
        <v>8295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tr">
        <f t="shared" si="69"/>
        <v>15000 to 19999</v>
      </c>
      <c r="H1510" t="s">
        <v>8222</v>
      </c>
      <c r="I1510" t="s">
        <v>8244</v>
      </c>
      <c r="J1510">
        <v>1403880281</v>
      </c>
      <c r="K1510" s="8">
        <f t="shared" si="70"/>
        <v>41817.614363425928</v>
      </c>
      <c r="L1510">
        <v>1401201881</v>
      </c>
      <c r="M1510" s="8">
        <f t="shared" si="71"/>
        <v>41786.614363425928</v>
      </c>
      <c r="N1510">
        <v>211</v>
      </c>
      <c r="O1510" t="b">
        <v>1</v>
      </c>
      <c r="P1510" s="7">
        <f>E1510/D1510</f>
        <v>1.1076216216216217</v>
      </c>
      <c r="Q1510" s="6">
        <f>IF(N1510&gt;0,E1510/N1510,0)</f>
        <v>97.113744075829388</v>
      </c>
      <c r="R1510" t="b">
        <v>1</v>
      </c>
      <c r="S1510" s="6" t="s">
        <v>8294</v>
      </c>
      <c r="T1510" s="6" t="s">
        <v>8295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tr">
        <f t="shared" si="69"/>
        <v>15000 to 19999</v>
      </c>
      <c r="H1511" t="s">
        <v>8234</v>
      </c>
      <c r="I1511" t="s">
        <v>8247</v>
      </c>
      <c r="J1511">
        <v>1487113140</v>
      </c>
      <c r="K1511" s="8">
        <f t="shared" si="70"/>
        <v>42780.957638888889</v>
      </c>
      <c r="L1511">
        <v>1484570885</v>
      </c>
      <c r="M1511" s="8">
        <f t="shared" si="71"/>
        <v>42751.533391203702</v>
      </c>
      <c r="N1511">
        <v>196</v>
      </c>
      <c r="O1511" t="b">
        <v>1</v>
      </c>
      <c r="P1511" s="7">
        <f>E1511/D1511</f>
        <v>1.2364125714285714</v>
      </c>
      <c r="Q1511" s="6">
        <f>IF(N1511&gt;0,E1511/N1511,0)</f>
        <v>110.39397959183674</v>
      </c>
      <c r="R1511" t="b">
        <v>1</v>
      </c>
      <c r="S1511" s="6" t="s">
        <v>8294</v>
      </c>
      <c r="T1511" s="6" t="s">
        <v>8295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tr">
        <f t="shared" si="69"/>
        <v>15000 to 19999</v>
      </c>
      <c r="H1512" t="s">
        <v>8223</v>
      </c>
      <c r="I1512" t="s">
        <v>8245</v>
      </c>
      <c r="J1512">
        <v>1405761278</v>
      </c>
      <c r="K1512" s="8">
        <f t="shared" si="70"/>
        <v>41839.385162037033</v>
      </c>
      <c r="L1512">
        <v>1403169278</v>
      </c>
      <c r="M1512" s="8">
        <f t="shared" si="71"/>
        <v>41809.385162037033</v>
      </c>
      <c r="N1512">
        <v>405</v>
      </c>
      <c r="O1512" t="b">
        <v>1</v>
      </c>
      <c r="P1512" s="7">
        <f>E1512/D1512</f>
        <v>1.0103500000000001</v>
      </c>
      <c r="Q1512" s="6">
        <f>IF(N1512&gt;0,E1512/N1512,0)</f>
        <v>39.91506172839506</v>
      </c>
      <c r="R1512" t="b">
        <v>1</v>
      </c>
      <c r="S1512" s="6" t="s">
        <v>8294</v>
      </c>
      <c r="T1512" s="6" t="s">
        <v>8295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tr">
        <f t="shared" si="69"/>
        <v>10000 to 14999</v>
      </c>
      <c r="H1513" t="s">
        <v>8222</v>
      </c>
      <c r="I1513" t="s">
        <v>8244</v>
      </c>
      <c r="J1513">
        <v>1447858804</v>
      </c>
      <c r="K1513" s="8">
        <f t="shared" si="70"/>
        <v>42326.625046296293</v>
      </c>
      <c r="L1513">
        <v>1445263204</v>
      </c>
      <c r="M1513" s="8">
        <f t="shared" si="71"/>
        <v>42296.583379629628</v>
      </c>
      <c r="N1513">
        <v>206</v>
      </c>
      <c r="O1513" t="b">
        <v>1</v>
      </c>
      <c r="P1513" s="7">
        <f>E1513/D1513</f>
        <v>1.1179285714285714</v>
      </c>
      <c r="Q1513" s="6">
        <f>IF(N1513&gt;0,E1513/N1513,0)</f>
        <v>75.975728155339809</v>
      </c>
      <c r="R1513" t="b">
        <v>1</v>
      </c>
      <c r="S1513" s="6" t="s">
        <v>8294</v>
      </c>
      <c r="T1513" s="6" t="s">
        <v>8295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tr">
        <f t="shared" si="69"/>
        <v>1000 to 4999</v>
      </c>
      <c r="H1514" t="s">
        <v>8222</v>
      </c>
      <c r="I1514" t="s">
        <v>8244</v>
      </c>
      <c r="J1514">
        <v>1486311939</v>
      </c>
      <c r="K1514" s="8">
        <f t="shared" si="70"/>
        <v>42771.684479166666</v>
      </c>
      <c r="L1514">
        <v>1483719939</v>
      </c>
      <c r="M1514" s="8">
        <f t="shared" si="71"/>
        <v>42741.684479166666</v>
      </c>
      <c r="N1514">
        <v>335</v>
      </c>
      <c r="O1514" t="b">
        <v>1</v>
      </c>
      <c r="P1514" s="7">
        <f>E1514/D1514</f>
        <v>5.5877142857142861</v>
      </c>
      <c r="Q1514" s="6">
        <f>IF(N1514&gt;0,E1514/N1514,0)</f>
        <v>58.379104477611939</v>
      </c>
      <c r="R1514" t="b">
        <v>1</v>
      </c>
      <c r="S1514" s="6" t="s">
        <v>8294</v>
      </c>
      <c r="T1514" s="6" t="s">
        <v>8295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tr">
        <f t="shared" si="69"/>
        <v>5000 to 9999</v>
      </c>
      <c r="H1515" t="s">
        <v>8223</v>
      </c>
      <c r="I1515" t="s">
        <v>8245</v>
      </c>
      <c r="J1515">
        <v>1405523866</v>
      </c>
      <c r="K1515" s="8">
        <f t="shared" si="70"/>
        <v>41836.637337962966</v>
      </c>
      <c r="L1515">
        <v>1402931866</v>
      </c>
      <c r="M1515" s="8">
        <f t="shared" si="71"/>
        <v>41806.637337962966</v>
      </c>
      <c r="N1515">
        <v>215</v>
      </c>
      <c r="O1515" t="b">
        <v>1</v>
      </c>
      <c r="P1515" s="7">
        <f>E1515/D1515</f>
        <v>1.5001875</v>
      </c>
      <c r="Q1515" s="6">
        <f>IF(N1515&gt;0,E1515/N1515,0)</f>
        <v>55.82093023255814</v>
      </c>
      <c r="R1515" t="b">
        <v>1</v>
      </c>
      <c r="S1515" s="6" t="s">
        <v>8294</v>
      </c>
      <c r="T1515" s="6" t="s">
        <v>8295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tr">
        <f t="shared" si="69"/>
        <v>25000 to 29999</v>
      </c>
      <c r="H1516" t="s">
        <v>8222</v>
      </c>
      <c r="I1516" t="s">
        <v>8244</v>
      </c>
      <c r="J1516">
        <v>1443363640</v>
      </c>
      <c r="K1516" s="8">
        <f t="shared" si="70"/>
        <v>42274.597685185188</v>
      </c>
      <c r="L1516">
        <v>1439907640</v>
      </c>
      <c r="M1516" s="8">
        <f t="shared" si="71"/>
        <v>42234.597685185188</v>
      </c>
      <c r="N1516">
        <v>176</v>
      </c>
      <c r="O1516" t="b">
        <v>1</v>
      </c>
      <c r="P1516" s="7">
        <f>E1516/D1516</f>
        <v>1.0647599999999999</v>
      </c>
      <c r="Q1516" s="6">
        <f>IF(N1516&gt;0,E1516/N1516,0)</f>
        <v>151.24431818181819</v>
      </c>
      <c r="R1516" t="b">
        <v>1</v>
      </c>
      <c r="S1516" s="6" t="s">
        <v>8294</v>
      </c>
      <c r="T1516" s="6" t="s">
        <v>8295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tr">
        <f t="shared" si="69"/>
        <v>Not within Scope</v>
      </c>
      <c r="H1517" t="s">
        <v>8232</v>
      </c>
      <c r="I1517" t="s">
        <v>8252</v>
      </c>
      <c r="J1517">
        <v>1458104697</v>
      </c>
      <c r="K1517" s="8">
        <f t="shared" si="70"/>
        <v>42445.211770833332</v>
      </c>
      <c r="L1517">
        <v>1455516297</v>
      </c>
      <c r="M1517" s="8">
        <f t="shared" si="71"/>
        <v>42415.253437499996</v>
      </c>
      <c r="N1517">
        <v>555</v>
      </c>
      <c r="O1517" t="b">
        <v>1</v>
      </c>
      <c r="P1517" s="7">
        <f>E1517/D1517</f>
        <v>1.57189</v>
      </c>
      <c r="Q1517" s="6">
        <f>IF(N1517&gt;0,E1517/N1517,0)</f>
        <v>849.67027027027029</v>
      </c>
      <c r="R1517" t="b">
        <v>1</v>
      </c>
      <c r="S1517" s="6" t="s">
        <v>8294</v>
      </c>
      <c r="T1517" s="6" t="s">
        <v>8295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tr">
        <f t="shared" si="69"/>
        <v>15000 to 19999</v>
      </c>
      <c r="H1518" t="s">
        <v>8222</v>
      </c>
      <c r="I1518" t="s">
        <v>8244</v>
      </c>
      <c r="J1518">
        <v>1475762400</v>
      </c>
      <c r="K1518" s="8">
        <f t="shared" si="70"/>
        <v>42649.583333333328</v>
      </c>
      <c r="L1518">
        <v>1473160292</v>
      </c>
      <c r="M1518" s="8">
        <f t="shared" si="71"/>
        <v>42619.466342592597</v>
      </c>
      <c r="N1518">
        <v>116</v>
      </c>
      <c r="O1518" t="b">
        <v>1</v>
      </c>
      <c r="P1518" s="7">
        <f>E1518/D1518</f>
        <v>1.0865882352941176</v>
      </c>
      <c r="Q1518" s="6">
        <f>IF(N1518&gt;0,E1518/N1518,0)</f>
        <v>159.24137931034483</v>
      </c>
      <c r="R1518" t="b">
        <v>1</v>
      </c>
      <c r="S1518" s="6" t="s">
        <v>8294</v>
      </c>
      <c r="T1518" s="6" t="s">
        <v>8295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tr">
        <f t="shared" si="69"/>
        <v>15000 to 19999</v>
      </c>
      <c r="H1519" t="s">
        <v>8222</v>
      </c>
      <c r="I1519" t="s">
        <v>8244</v>
      </c>
      <c r="J1519">
        <v>1417845600</v>
      </c>
      <c r="K1519" s="8">
        <f t="shared" si="70"/>
        <v>41979.25</v>
      </c>
      <c r="L1519">
        <v>1415194553</v>
      </c>
      <c r="M1519" s="8">
        <f t="shared" si="71"/>
        <v>41948.56658564815</v>
      </c>
      <c r="N1519">
        <v>615</v>
      </c>
      <c r="O1519" t="b">
        <v>1</v>
      </c>
      <c r="P1519" s="7">
        <f>E1519/D1519</f>
        <v>1.6197999999999999</v>
      </c>
      <c r="Q1519" s="6">
        <f>IF(N1519&gt;0,E1519/N1519,0)</f>
        <v>39.507317073170732</v>
      </c>
      <c r="R1519" t="b">
        <v>1</v>
      </c>
      <c r="S1519" s="6" t="s">
        <v>8294</v>
      </c>
      <c r="T1519" s="6" t="s">
        <v>8295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tr">
        <f t="shared" si="69"/>
        <v>15000 to 19999</v>
      </c>
      <c r="H1520" t="s">
        <v>8222</v>
      </c>
      <c r="I1520" t="s">
        <v>8244</v>
      </c>
      <c r="J1520">
        <v>1401565252</v>
      </c>
      <c r="K1520" s="8">
        <f t="shared" si="70"/>
        <v>41790.8200462963</v>
      </c>
      <c r="L1520">
        <v>1398973252</v>
      </c>
      <c r="M1520" s="8">
        <f t="shared" si="71"/>
        <v>41760.8200462963</v>
      </c>
      <c r="N1520">
        <v>236</v>
      </c>
      <c r="O1520" t="b">
        <v>1</v>
      </c>
      <c r="P1520" s="7">
        <f>E1520/D1520</f>
        <v>2.0536666666666665</v>
      </c>
      <c r="Q1520" s="6">
        <f>IF(N1520&gt;0,E1520/N1520,0)</f>
        <v>130.52966101694915</v>
      </c>
      <c r="R1520" t="b">
        <v>1</v>
      </c>
      <c r="S1520" s="6" t="s">
        <v>8294</v>
      </c>
      <c r="T1520" s="6" t="s">
        <v>8295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tr">
        <f t="shared" si="69"/>
        <v>5000 to 9999</v>
      </c>
      <c r="H1521" t="s">
        <v>8222</v>
      </c>
      <c r="I1521" t="s">
        <v>8244</v>
      </c>
      <c r="J1521">
        <v>1403301540</v>
      </c>
      <c r="K1521" s="8">
        <f t="shared" si="70"/>
        <v>41810.915972222225</v>
      </c>
      <c r="L1521">
        <v>1400867283</v>
      </c>
      <c r="M1521" s="8">
        <f t="shared" si="71"/>
        <v>41782.741701388892</v>
      </c>
      <c r="N1521">
        <v>145</v>
      </c>
      <c r="O1521" t="b">
        <v>1</v>
      </c>
      <c r="P1521" s="7">
        <f>E1521/D1521</f>
        <v>1.033638888888889</v>
      </c>
      <c r="Q1521" s="6">
        <f>IF(N1521&gt;0,E1521/N1521,0)</f>
        <v>64.156896551724131</v>
      </c>
      <c r="R1521" t="b">
        <v>1</v>
      </c>
      <c r="S1521" s="6" t="s">
        <v>8294</v>
      </c>
      <c r="T1521" s="6" t="s">
        <v>8295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tr">
        <f t="shared" si="69"/>
        <v>15000 to 19999</v>
      </c>
      <c r="H1522" t="s">
        <v>8222</v>
      </c>
      <c r="I1522" t="s">
        <v>8244</v>
      </c>
      <c r="J1522">
        <v>1418961600</v>
      </c>
      <c r="K1522" s="8">
        <f t="shared" si="70"/>
        <v>41992.166666666672</v>
      </c>
      <c r="L1522">
        <v>1415824513</v>
      </c>
      <c r="M1522" s="8">
        <f t="shared" si="71"/>
        <v>41955.857789351852</v>
      </c>
      <c r="N1522">
        <v>167</v>
      </c>
      <c r="O1522" t="b">
        <v>1</v>
      </c>
      <c r="P1522" s="7">
        <f>E1522/D1522</f>
        <v>1.0347222222222223</v>
      </c>
      <c r="Q1522" s="6">
        <f>IF(N1522&gt;0,E1522/N1522,0)</f>
        <v>111.52694610778443</v>
      </c>
      <c r="R1522" t="b">
        <v>1</v>
      </c>
      <c r="S1522" s="6" t="s">
        <v>8294</v>
      </c>
      <c r="T1522" s="6" t="s">
        <v>8295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tr">
        <f t="shared" si="69"/>
        <v>35000 to 39999</v>
      </c>
      <c r="H1523" t="s">
        <v>8222</v>
      </c>
      <c r="I1523" t="s">
        <v>8244</v>
      </c>
      <c r="J1523">
        <v>1465272091</v>
      </c>
      <c r="K1523" s="8">
        <f t="shared" si="70"/>
        <v>42528.167719907404</v>
      </c>
      <c r="L1523">
        <v>1462248091</v>
      </c>
      <c r="M1523" s="8">
        <f t="shared" si="71"/>
        <v>42493.167719907404</v>
      </c>
      <c r="N1523">
        <v>235</v>
      </c>
      <c r="O1523" t="b">
        <v>1</v>
      </c>
      <c r="P1523" s="7">
        <f>E1523/D1523</f>
        <v>1.0681333333333334</v>
      </c>
      <c r="Q1523" s="6">
        <f>IF(N1523&gt;0,E1523/N1523,0)</f>
        <v>170.44680851063831</v>
      </c>
      <c r="R1523" t="b">
        <v>1</v>
      </c>
      <c r="S1523" s="6" t="s">
        <v>8294</v>
      </c>
      <c r="T1523" s="6" t="s">
        <v>8295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tr">
        <f t="shared" si="69"/>
        <v>40000 to 44999</v>
      </c>
      <c r="H1524" t="s">
        <v>8222</v>
      </c>
      <c r="I1524" t="s">
        <v>8244</v>
      </c>
      <c r="J1524">
        <v>1413575739</v>
      </c>
      <c r="K1524" s="8">
        <f t="shared" si="70"/>
        <v>41929.830312500002</v>
      </c>
      <c r="L1524">
        <v>1410983739</v>
      </c>
      <c r="M1524" s="8">
        <f t="shared" si="71"/>
        <v>41899.830312500002</v>
      </c>
      <c r="N1524">
        <v>452</v>
      </c>
      <c r="O1524" t="b">
        <v>1</v>
      </c>
      <c r="P1524" s="7">
        <f>E1524/D1524</f>
        <v>1.3896574712643677</v>
      </c>
      <c r="Q1524" s="6">
        <f>IF(N1524&gt;0,E1524/N1524,0)</f>
        <v>133.7391592920354</v>
      </c>
      <c r="R1524" t="b">
        <v>1</v>
      </c>
      <c r="S1524" s="6" t="s">
        <v>8294</v>
      </c>
      <c r="T1524" s="6" t="s">
        <v>8295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tr">
        <f t="shared" si="69"/>
        <v>15000 to 19999</v>
      </c>
      <c r="H1525" t="s">
        <v>8222</v>
      </c>
      <c r="I1525" t="s">
        <v>8244</v>
      </c>
      <c r="J1525">
        <v>1419292800</v>
      </c>
      <c r="K1525" s="8">
        <f t="shared" si="70"/>
        <v>41996</v>
      </c>
      <c r="L1525">
        <v>1416592916</v>
      </c>
      <c r="M1525" s="8">
        <f t="shared" si="71"/>
        <v>41964.751342592594</v>
      </c>
      <c r="N1525">
        <v>241</v>
      </c>
      <c r="O1525" t="b">
        <v>1</v>
      </c>
      <c r="P1525" s="7">
        <f>E1525/D1525</f>
        <v>1.2484324324324325</v>
      </c>
      <c r="Q1525" s="6">
        <f>IF(N1525&gt;0,E1525/N1525,0)</f>
        <v>95.834024896265561</v>
      </c>
      <c r="R1525" t="b">
        <v>1</v>
      </c>
      <c r="S1525" s="6" t="s">
        <v>8294</v>
      </c>
      <c r="T1525" s="6" t="s">
        <v>8295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tr">
        <f t="shared" si="69"/>
        <v>1000 to 4999</v>
      </c>
      <c r="H1526" t="s">
        <v>8233</v>
      </c>
      <c r="I1526" t="s">
        <v>8253</v>
      </c>
      <c r="J1526">
        <v>1487592090</v>
      </c>
      <c r="K1526" s="8">
        <f t="shared" si="70"/>
        <v>42786.501041666663</v>
      </c>
      <c r="L1526">
        <v>1485000090</v>
      </c>
      <c r="M1526" s="8">
        <f t="shared" si="71"/>
        <v>42756.501041666663</v>
      </c>
      <c r="N1526">
        <v>28</v>
      </c>
      <c r="O1526" t="b">
        <v>1</v>
      </c>
      <c r="P1526" s="7">
        <f>E1526/D1526</f>
        <v>2.0699999999999998</v>
      </c>
      <c r="Q1526" s="6">
        <f>IF(N1526&gt;0,E1526/N1526,0)</f>
        <v>221.78571428571428</v>
      </c>
      <c r="R1526" t="b">
        <v>1</v>
      </c>
      <c r="S1526" s="6" t="s">
        <v>8294</v>
      </c>
      <c r="T1526" s="6" t="s">
        <v>8295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tr">
        <f t="shared" si="69"/>
        <v>1000 to 4999</v>
      </c>
      <c r="H1527" t="s">
        <v>8222</v>
      </c>
      <c r="I1527" t="s">
        <v>8244</v>
      </c>
      <c r="J1527">
        <v>1471539138</v>
      </c>
      <c r="K1527" s="8">
        <f t="shared" si="70"/>
        <v>42600.702986111108</v>
      </c>
      <c r="L1527">
        <v>1468947138</v>
      </c>
      <c r="M1527" s="8">
        <f t="shared" si="71"/>
        <v>42570.702986111108</v>
      </c>
      <c r="N1527">
        <v>140</v>
      </c>
      <c r="O1527" t="b">
        <v>1</v>
      </c>
      <c r="P1527" s="7">
        <f>E1527/D1527</f>
        <v>1.7400576923076922</v>
      </c>
      <c r="Q1527" s="6">
        <f>IF(N1527&gt;0,E1527/N1527,0)</f>
        <v>32.315357142857138</v>
      </c>
      <c r="R1527" t="b">
        <v>1</v>
      </c>
      <c r="S1527" s="6" t="s">
        <v>8294</v>
      </c>
      <c r="T1527" s="6" t="s">
        <v>8295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tr">
        <f t="shared" si="69"/>
        <v>20000 to 24999</v>
      </c>
      <c r="H1528" t="s">
        <v>8222</v>
      </c>
      <c r="I1528" t="s">
        <v>8244</v>
      </c>
      <c r="J1528">
        <v>1453185447</v>
      </c>
      <c r="K1528" s="8">
        <f t="shared" si="70"/>
        <v>42388.276006944448</v>
      </c>
      <c r="L1528">
        <v>1448951847</v>
      </c>
      <c r="M1528" s="8">
        <f t="shared" si="71"/>
        <v>42339.276006944448</v>
      </c>
      <c r="N1528">
        <v>280</v>
      </c>
      <c r="O1528" t="b">
        <v>1</v>
      </c>
      <c r="P1528" s="7">
        <f>E1528/D1528</f>
        <v>1.2032608695652174</v>
      </c>
      <c r="Q1528" s="6">
        <f>IF(N1528&gt;0,E1528/N1528,0)</f>
        <v>98.839285714285708</v>
      </c>
      <c r="R1528" t="b">
        <v>1</v>
      </c>
      <c r="S1528" s="6" t="s">
        <v>8294</v>
      </c>
      <c r="T1528" s="6" t="s">
        <v>8295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tr">
        <f t="shared" si="69"/>
        <v>1000 to 4999</v>
      </c>
      <c r="H1529" t="s">
        <v>8222</v>
      </c>
      <c r="I1529" t="s">
        <v>8244</v>
      </c>
      <c r="J1529">
        <v>1489497886</v>
      </c>
      <c r="K1529" s="8">
        <f t="shared" si="70"/>
        <v>42808.558865740735</v>
      </c>
      <c r="L1529">
        <v>1487082286</v>
      </c>
      <c r="M1529" s="8">
        <f t="shared" si="71"/>
        <v>42780.600532407407</v>
      </c>
      <c r="N1529">
        <v>70</v>
      </c>
      <c r="O1529" t="b">
        <v>1</v>
      </c>
      <c r="P1529" s="7">
        <f>E1529/D1529</f>
        <v>1.1044428571428573</v>
      </c>
      <c r="Q1529" s="6">
        <f>IF(N1529&gt;0,E1529/N1529,0)</f>
        <v>55.222142857142863</v>
      </c>
      <c r="R1529" t="b">
        <v>1</v>
      </c>
      <c r="S1529" s="6" t="s">
        <v>8294</v>
      </c>
      <c r="T1529" s="6" t="s">
        <v>8295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tr">
        <f t="shared" si="69"/>
        <v>1000 to 4999</v>
      </c>
      <c r="H1530" t="s">
        <v>8222</v>
      </c>
      <c r="I1530" t="s">
        <v>8244</v>
      </c>
      <c r="J1530">
        <v>1485907200</v>
      </c>
      <c r="K1530" s="8">
        <f t="shared" si="70"/>
        <v>42767</v>
      </c>
      <c r="L1530">
        <v>1483292122</v>
      </c>
      <c r="M1530" s="8">
        <f t="shared" si="71"/>
        <v>42736.732893518521</v>
      </c>
      <c r="N1530">
        <v>160</v>
      </c>
      <c r="O1530" t="b">
        <v>1</v>
      </c>
      <c r="P1530" s="7">
        <f>E1530/D1530</f>
        <v>2.8156666666666665</v>
      </c>
      <c r="Q1530" s="6">
        <f>IF(N1530&gt;0,E1530/N1530,0)</f>
        <v>52.793750000000003</v>
      </c>
      <c r="R1530" t="b">
        <v>1</v>
      </c>
      <c r="S1530" s="6" t="s">
        <v>8294</v>
      </c>
      <c r="T1530" s="6" t="s">
        <v>8295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tr">
        <f t="shared" si="69"/>
        <v>15000 to 19999</v>
      </c>
      <c r="H1531" t="s">
        <v>8222</v>
      </c>
      <c r="I1531" t="s">
        <v>8244</v>
      </c>
      <c r="J1531">
        <v>1426773920</v>
      </c>
      <c r="K1531" s="8">
        <f t="shared" si="70"/>
        <v>42082.587037037039</v>
      </c>
      <c r="L1531">
        <v>1424185520</v>
      </c>
      <c r="M1531" s="8">
        <f t="shared" si="71"/>
        <v>42052.628703703704</v>
      </c>
      <c r="N1531">
        <v>141</v>
      </c>
      <c r="O1531" t="b">
        <v>1</v>
      </c>
      <c r="P1531" s="7">
        <f>E1531/D1531</f>
        <v>1.0067894736842105</v>
      </c>
      <c r="Q1531" s="6">
        <f>IF(N1531&gt;0,E1531/N1531,0)</f>
        <v>135.66666666666666</v>
      </c>
      <c r="R1531" t="b">
        <v>1</v>
      </c>
      <c r="S1531" s="6" t="s">
        <v>8294</v>
      </c>
      <c r="T1531" s="6" t="s">
        <v>8295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tr">
        <f t="shared" si="69"/>
        <v>35000 to 39999</v>
      </c>
      <c r="H1532" t="s">
        <v>8222</v>
      </c>
      <c r="I1532" t="s">
        <v>8244</v>
      </c>
      <c r="J1532">
        <v>1445624695</v>
      </c>
      <c r="K1532" s="8">
        <f t="shared" si="70"/>
        <v>42300.767303240747</v>
      </c>
      <c r="L1532">
        <v>1443464695</v>
      </c>
      <c r="M1532" s="8">
        <f t="shared" si="71"/>
        <v>42275.767303240747</v>
      </c>
      <c r="N1532">
        <v>874</v>
      </c>
      <c r="O1532" t="b">
        <v>1</v>
      </c>
      <c r="P1532" s="7">
        <f>E1532/D1532</f>
        <v>1.3482571428571428</v>
      </c>
      <c r="Q1532" s="6">
        <f>IF(N1532&gt;0,E1532/N1532,0)</f>
        <v>53.991990846681922</v>
      </c>
      <c r="R1532" t="b">
        <v>1</v>
      </c>
      <c r="S1532" s="6" t="s">
        <v>8294</v>
      </c>
      <c r="T1532" s="6" t="s">
        <v>8295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tr">
        <f t="shared" si="69"/>
        <v>1000 to 4999</v>
      </c>
      <c r="H1533" t="s">
        <v>8222</v>
      </c>
      <c r="I1533" t="s">
        <v>8244</v>
      </c>
      <c r="J1533">
        <v>1417402800</v>
      </c>
      <c r="K1533" s="8">
        <f t="shared" si="70"/>
        <v>41974.125</v>
      </c>
      <c r="L1533">
        <v>1414610126</v>
      </c>
      <c r="M1533" s="8">
        <f t="shared" si="71"/>
        <v>41941.802384259259</v>
      </c>
      <c r="N1533">
        <v>73</v>
      </c>
      <c r="O1533" t="b">
        <v>1</v>
      </c>
      <c r="P1533" s="7">
        <f>E1533/D1533</f>
        <v>1.7595744680851064</v>
      </c>
      <c r="Q1533" s="6">
        <f>IF(N1533&gt;0,E1533/N1533,0)</f>
        <v>56.643835616438359</v>
      </c>
      <c r="R1533" t="b">
        <v>1</v>
      </c>
      <c r="S1533" s="6" t="s">
        <v>8294</v>
      </c>
      <c r="T1533" s="6" t="s">
        <v>8295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tr">
        <f t="shared" si="69"/>
        <v>5000 to 9999</v>
      </c>
      <c r="H1534" t="s">
        <v>8224</v>
      </c>
      <c r="I1534" t="s">
        <v>8246</v>
      </c>
      <c r="J1534">
        <v>1455548400</v>
      </c>
      <c r="K1534" s="8">
        <f t="shared" si="70"/>
        <v>42415.625</v>
      </c>
      <c r="L1534">
        <v>1453461865</v>
      </c>
      <c r="M1534" s="8">
        <f t="shared" si="71"/>
        <v>42391.475289351853</v>
      </c>
      <c r="N1534">
        <v>294</v>
      </c>
      <c r="O1534" t="b">
        <v>1</v>
      </c>
      <c r="P1534" s="7">
        <f>E1534/D1534</f>
        <v>4.8402000000000003</v>
      </c>
      <c r="Q1534" s="6">
        <f>IF(N1534&gt;0,E1534/N1534,0)</f>
        <v>82.316326530612244</v>
      </c>
      <c r="R1534" t="b">
        <v>1</v>
      </c>
      <c r="S1534" s="6" t="s">
        <v>8294</v>
      </c>
      <c r="T1534" s="6" t="s">
        <v>8295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tr">
        <f t="shared" si="69"/>
        <v>45000 to 49999</v>
      </c>
      <c r="H1535" t="s">
        <v>8222</v>
      </c>
      <c r="I1535" t="s">
        <v>8244</v>
      </c>
      <c r="J1535">
        <v>1462161540</v>
      </c>
      <c r="K1535" s="8">
        <f t="shared" si="70"/>
        <v>42492.165972222225</v>
      </c>
      <c r="L1535">
        <v>1457913777</v>
      </c>
      <c r="M1535" s="8">
        <f t="shared" si="71"/>
        <v>42443.00204861111</v>
      </c>
      <c r="N1535">
        <v>740</v>
      </c>
      <c r="O1535" t="b">
        <v>1</v>
      </c>
      <c r="P1535" s="7">
        <f>E1535/D1535</f>
        <v>1.4514</v>
      </c>
      <c r="Q1535" s="6">
        <f>IF(N1535&gt;0,E1535/N1535,0)</f>
        <v>88.26081081081081</v>
      </c>
      <c r="R1535" t="b">
        <v>1</v>
      </c>
      <c r="S1535" s="6" t="s">
        <v>8294</v>
      </c>
      <c r="T1535" s="6" t="s">
        <v>8295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tr">
        <f t="shared" si="69"/>
        <v>5000 to 9999</v>
      </c>
      <c r="H1536" t="s">
        <v>8222</v>
      </c>
      <c r="I1536" t="s">
        <v>8244</v>
      </c>
      <c r="J1536">
        <v>1441383062</v>
      </c>
      <c r="K1536" s="8">
        <f t="shared" si="70"/>
        <v>42251.67432870371</v>
      </c>
      <c r="L1536">
        <v>1438791062</v>
      </c>
      <c r="M1536" s="8">
        <f t="shared" si="71"/>
        <v>42221.67432870371</v>
      </c>
      <c r="N1536">
        <v>369</v>
      </c>
      <c r="O1536" t="b">
        <v>1</v>
      </c>
      <c r="P1536" s="7">
        <f>E1536/D1536</f>
        <v>4.1773333333333333</v>
      </c>
      <c r="Q1536" s="6">
        <f>IF(N1536&gt;0,E1536/N1536,0)</f>
        <v>84.905149051490511</v>
      </c>
      <c r="R1536" t="b">
        <v>1</v>
      </c>
      <c r="S1536" s="6" t="s">
        <v>8294</v>
      </c>
      <c r="T1536" s="6" t="s">
        <v>8295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tr">
        <f t="shared" si="69"/>
        <v>1000 to 4999</v>
      </c>
      <c r="H1537" t="s">
        <v>8222</v>
      </c>
      <c r="I1537" t="s">
        <v>8244</v>
      </c>
      <c r="J1537">
        <v>1464040800</v>
      </c>
      <c r="K1537" s="8">
        <f t="shared" si="70"/>
        <v>42513.916666666672</v>
      </c>
      <c r="L1537">
        <v>1461527631</v>
      </c>
      <c r="M1537" s="8">
        <f t="shared" si="71"/>
        <v>42484.829062500001</v>
      </c>
      <c r="N1537">
        <v>110</v>
      </c>
      <c r="O1537" t="b">
        <v>1</v>
      </c>
      <c r="P1537" s="7">
        <f>E1537/D1537</f>
        <v>1.3242499999999999</v>
      </c>
      <c r="Q1537" s="6">
        <f>IF(N1537&gt;0,E1537/N1537,0)</f>
        <v>48.154545454545456</v>
      </c>
      <c r="R1537" t="b">
        <v>1</v>
      </c>
      <c r="S1537" s="6" t="s">
        <v>8294</v>
      </c>
      <c r="T1537" s="6" t="s">
        <v>8295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tr">
        <f t="shared" si="69"/>
        <v>10000 to 14999</v>
      </c>
      <c r="H1538" t="s">
        <v>8222</v>
      </c>
      <c r="I1538" t="s">
        <v>8244</v>
      </c>
      <c r="J1538">
        <v>1440702910</v>
      </c>
      <c r="K1538" s="8">
        <f t="shared" si="70"/>
        <v>42243.802199074074</v>
      </c>
      <c r="L1538">
        <v>1438110910</v>
      </c>
      <c r="M1538" s="8">
        <f t="shared" si="71"/>
        <v>42213.802199074074</v>
      </c>
      <c r="N1538">
        <v>455</v>
      </c>
      <c r="O1538" t="b">
        <v>1</v>
      </c>
      <c r="P1538" s="7">
        <f>E1538/D1538</f>
        <v>2.5030841666666666</v>
      </c>
      <c r="Q1538" s="6">
        <f>IF(N1538&gt;0,E1538/N1538,0)</f>
        <v>66.015406593406595</v>
      </c>
      <c r="R1538" t="b">
        <v>1</v>
      </c>
      <c r="S1538" s="6" t="s">
        <v>8294</v>
      </c>
      <c r="T1538" s="6" t="s">
        <v>8295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tr">
        <f t="shared" ref="G1539:G1602" si="72">IF(D1539&lt;=1000,"Less Than 1000",IF(D1539&lt;=4999,"1000 to 4999",IF(D1539&lt;=9999,"5000 to 9999",IF(D1539&lt;=14999,"10000 to 14999",IF(D1539&lt;=19999,"15000 to 19999",IF(D1539&lt;=24999,"20000 to 24999",IF(D1539&lt;=29999,"25000 to 29999",IF(D1539&lt;=34999,"30000 to 34999",IF(D1539&lt;=39999,"35000 to 39999",IF(D1539&lt;=44999,"40000 to 44999",IF(D1539&lt;=49999,"45000 to 49999",IF(D1539&gt;=50000,"Not within Scope",9999))))))))))))</f>
        <v>10000 to 14999</v>
      </c>
      <c r="H1539" t="s">
        <v>8234</v>
      </c>
      <c r="I1539" t="s">
        <v>8247</v>
      </c>
      <c r="J1539">
        <v>1470506400</v>
      </c>
      <c r="K1539" s="8">
        <f t="shared" ref="K1539:K1602" si="73">(((J1539/60)/60)/24)+DATE(1970,1,1)</f>
        <v>42588.75</v>
      </c>
      <c r="L1539">
        <v>1467358427</v>
      </c>
      <c r="M1539" s="8">
        <f t="shared" ref="M1539:M1602" si="74">(((L1539/60)/60)/24)+DATE(1970,1,1)</f>
        <v>42552.315127314811</v>
      </c>
      <c r="N1539">
        <v>224</v>
      </c>
      <c r="O1539" t="b">
        <v>1</v>
      </c>
      <c r="P1539" s="7">
        <f>E1539/D1539</f>
        <v>1.7989999999999999</v>
      </c>
      <c r="Q1539" s="6">
        <f>IF(N1539&gt;0,E1539/N1539,0)</f>
        <v>96.375</v>
      </c>
      <c r="R1539" t="b">
        <v>1</v>
      </c>
      <c r="S1539" s="6" t="s">
        <v>8294</v>
      </c>
      <c r="T1539" s="6" t="s">
        <v>8295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tr">
        <f t="shared" si="72"/>
        <v>5000 to 9999</v>
      </c>
      <c r="H1540" t="s">
        <v>8222</v>
      </c>
      <c r="I1540" t="s">
        <v>8244</v>
      </c>
      <c r="J1540">
        <v>1421952370</v>
      </c>
      <c r="K1540" s="8">
        <f t="shared" si="73"/>
        <v>42026.782060185185</v>
      </c>
      <c r="L1540">
        <v>1418064370</v>
      </c>
      <c r="M1540" s="8">
        <f t="shared" si="74"/>
        <v>41981.782060185185</v>
      </c>
      <c r="N1540">
        <v>46</v>
      </c>
      <c r="O1540" t="b">
        <v>1</v>
      </c>
      <c r="P1540" s="7">
        <f>E1540/D1540</f>
        <v>1.0262857142857142</v>
      </c>
      <c r="Q1540" s="6">
        <f>IF(N1540&gt;0,E1540/N1540,0)</f>
        <v>156.17391304347825</v>
      </c>
      <c r="R1540" t="b">
        <v>1</v>
      </c>
      <c r="S1540" s="6" t="s">
        <v>8294</v>
      </c>
      <c r="T1540" s="6" t="s">
        <v>8295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tr">
        <f t="shared" si="72"/>
        <v>20000 to 24999</v>
      </c>
      <c r="H1541" t="s">
        <v>8222</v>
      </c>
      <c r="I1541" t="s">
        <v>8244</v>
      </c>
      <c r="J1541">
        <v>1483481019</v>
      </c>
      <c r="K1541" s="8">
        <f t="shared" si="73"/>
        <v>42738.919201388882</v>
      </c>
      <c r="L1541">
        <v>1480629819</v>
      </c>
      <c r="M1541" s="8">
        <f t="shared" si="74"/>
        <v>42705.919201388882</v>
      </c>
      <c r="N1541">
        <v>284</v>
      </c>
      <c r="O1541" t="b">
        <v>0</v>
      </c>
      <c r="P1541" s="7">
        <f>E1541/D1541</f>
        <v>1.359861</v>
      </c>
      <c r="Q1541" s="6">
        <f>IF(N1541&gt;0,E1541/N1541,0)</f>
        <v>95.764859154929582</v>
      </c>
      <c r="R1541" t="b">
        <v>1</v>
      </c>
      <c r="S1541" s="6" t="s">
        <v>8294</v>
      </c>
      <c r="T1541" s="6" t="s">
        <v>8295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tr">
        <f t="shared" si="72"/>
        <v>15000 to 19999</v>
      </c>
      <c r="H1542" t="s">
        <v>8222</v>
      </c>
      <c r="I1542" t="s">
        <v>8244</v>
      </c>
      <c r="J1542">
        <v>1416964500</v>
      </c>
      <c r="K1542" s="8">
        <f t="shared" si="73"/>
        <v>41969.052083333328</v>
      </c>
      <c r="L1542">
        <v>1414368616</v>
      </c>
      <c r="M1542" s="8">
        <f t="shared" si="74"/>
        <v>41939.00712962963</v>
      </c>
      <c r="N1542">
        <v>98</v>
      </c>
      <c r="O1542" t="b">
        <v>1</v>
      </c>
      <c r="P1542" s="7">
        <f>E1542/D1542</f>
        <v>1.1786666666666668</v>
      </c>
      <c r="Q1542" s="6">
        <f>IF(N1542&gt;0,E1542/N1542,0)</f>
        <v>180.40816326530611</v>
      </c>
      <c r="R1542" t="b">
        <v>1</v>
      </c>
      <c r="S1542" s="6" t="s">
        <v>8294</v>
      </c>
      <c r="T1542" s="6" t="s">
        <v>8295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tr">
        <f t="shared" si="72"/>
        <v>15000 to 19999</v>
      </c>
      <c r="H1543" t="s">
        <v>8222</v>
      </c>
      <c r="I1543" t="s">
        <v>8244</v>
      </c>
      <c r="J1543">
        <v>1420045538</v>
      </c>
      <c r="K1543" s="8">
        <f t="shared" si="73"/>
        <v>42004.712245370371</v>
      </c>
      <c r="L1543">
        <v>1417453538</v>
      </c>
      <c r="M1543" s="8">
        <f t="shared" si="74"/>
        <v>41974.712245370371</v>
      </c>
      <c r="N1543">
        <v>2</v>
      </c>
      <c r="O1543" t="b">
        <v>0</v>
      </c>
      <c r="P1543" s="7">
        <f>E1543/D1543</f>
        <v>3.3333333333333332E-4</v>
      </c>
      <c r="Q1543" s="6">
        <f>IF(N1543&gt;0,E1543/N1543,0)</f>
        <v>3</v>
      </c>
      <c r="R1543" t="b">
        <v>0</v>
      </c>
      <c r="S1543" s="6" t="s">
        <v>8294</v>
      </c>
      <c r="T1543" s="6" t="s">
        <v>8299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tr">
        <f t="shared" si="72"/>
        <v>Less Than 1000</v>
      </c>
      <c r="H1544" t="s">
        <v>8227</v>
      </c>
      <c r="I1544" t="s">
        <v>8249</v>
      </c>
      <c r="J1544">
        <v>1435708500</v>
      </c>
      <c r="K1544" s="8">
        <f t="shared" si="73"/>
        <v>42185.996527777781</v>
      </c>
      <c r="L1544">
        <v>1434412500</v>
      </c>
      <c r="M1544" s="8">
        <f t="shared" si="74"/>
        <v>42170.996527777781</v>
      </c>
      <c r="N1544">
        <v>1</v>
      </c>
      <c r="O1544" t="b">
        <v>0</v>
      </c>
      <c r="P1544" s="7">
        <f>E1544/D1544</f>
        <v>0.04</v>
      </c>
      <c r="Q1544" s="6">
        <f>IF(N1544&gt;0,E1544/N1544,0)</f>
        <v>20</v>
      </c>
      <c r="R1544" t="b">
        <v>0</v>
      </c>
      <c r="S1544" s="6" t="s">
        <v>8294</v>
      </c>
      <c r="T1544" s="6" t="s">
        <v>8299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tr">
        <f t="shared" si="72"/>
        <v>1000 to 4999</v>
      </c>
      <c r="H1545" t="s">
        <v>8222</v>
      </c>
      <c r="I1545" t="s">
        <v>8244</v>
      </c>
      <c r="J1545">
        <v>1416662034</v>
      </c>
      <c r="K1545" s="8">
        <f t="shared" si="73"/>
        <v>41965.551319444443</v>
      </c>
      <c r="L1545">
        <v>1414066434</v>
      </c>
      <c r="M1545" s="8">
        <f t="shared" si="74"/>
        <v>41935.509652777779</v>
      </c>
      <c r="N1545">
        <v>1</v>
      </c>
      <c r="O1545" t="b">
        <v>0</v>
      </c>
      <c r="P1545" s="7">
        <f>E1545/D1545</f>
        <v>4.4444444444444444E-3</v>
      </c>
      <c r="Q1545" s="6">
        <f>IF(N1545&gt;0,E1545/N1545,0)</f>
        <v>10</v>
      </c>
      <c r="R1545" t="b">
        <v>0</v>
      </c>
      <c r="S1545" s="6" t="s">
        <v>8294</v>
      </c>
      <c r="T1545" s="6" t="s">
        <v>8299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tr">
        <f t="shared" si="72"/>
        <v>Less Than 1000</v>
      </c>
      <c r="H1546" t="s">
        <v>8222</v>
      </c>
      <c r="I1546" t="s">
        <v>8244</v>
      </c>
      <c r="J1546">
        <v>1427847480</v>
      </c>
      <c r="K1546" s="8">
        <f t="shared" si="73"/>
        <v>42095.012499999997</v>
      </c>
      <c r="L1546">
        <v>1424222024</v>
      </c>
      <c r="M1546" s="8">
        <f t="shared" si="74"/>
        <v>42053.051203703704</v>
      </c>
      <c r="N1546">
        <v>0</v>
      </c>
      <c r="O1546" t="b">
        <v>0</v>
      </c>
      <c r="P1546" s="7">
        <f>E1546/D1546</f>
        <v>0</v>
      </c>
      <c r="Q1546" s="6">
        <f>IF(N1546&gt;0,E1546/N1546,0)</f>
        <v>0</v>
      </c>
      <c r="R1546" t="b">
        <v>0</v>
      </c>
      <c r="S1546" s="6" t="s">
        <v>8294</v>
      </c>
      <c r="T1546" s="6" t="s">
        <v>8299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tr">
        <f t="shared" si="72"/>
        <v>1000 to 4999</v>
      </c>
      <c r="H1547" t="s">
        <v>8222</v>
      </c>
      <c r="I1547" t="s">
        <v>8244</v>
      </c>
      <c r="J1547">
        <v>1425330960</v>
      </c>
      <c r="K1547" s="8">
        <f t="shared" si="73"/>
        <v>42065.886111111111</v>
      </c>
      <c r="L1547">
        <v>1422393234</v>
      </c>
      <c r="M1547" s="8">
        <f t="shared" si="74"/>
        <v>42031.884652777779</v>
      </c>
      <c r="N1547">
        <v>1</v>
      </c>
      <c r="O1547" t="b">
        <v>0</v>
      </c>
      <c r="P1547" s="7">
        <f>E1547/D1547</f>
        <v>3.3333333333333332E-4</v>
      </c>
      <c r="Q1547" s="6">
        <f>IF(N1547&gt;0,E1547/N1547,0)</f>
        <v>1</v>
      </c>
      <c r="R1547" t="b">
        <v>0</v>
      </c>
      <c r="S1547" s="6" t="s">
        <v>8294</v>
      </c>
      <c r="T1547" s="6" t="s">
        <v>8299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tr">
        <f t="shared" si="72"/>
        <v>Less Than 1000</v>
      </c>
      <c r="H1548" t="s">
        <v>8223</v>
      </c>
      <c r="I1548" t="s">
        <v>8245</v>
      </c>
      <c r="J1548">
        <v>1410930399</v>
      </c>
      <c r="K1548" s="8">
        <f t="shared" si="73"/>
        <v>41899.212951388887</v>
      </c>
      <c r="L1548">
        <v>1405746399</v>
      </c>
      <c r="M1548" s="8">
        <f t="shared" si="74"/>
        <v>41839.212951388887</v>
      </c>
      <c r="N1548">
        <v>11</v>
      </c>
      <c r="O1548" t="b">
        <v>0</v>
      </c>
      <c r="P1548" s="7">
        <f>E1548/D1548</f>
        <v>0.28899999999999998</v>
      </c>
      <c r="Q1548" s="6">
        <f>IF(N1548&gt;0,E1548/N1548,0)</f>
        <v>26.272727272727273</v>
      </c>
      <c r="R1548" t="b">
        <v>0</v>
      </c>
      <c r="S1548" s="6" t="s">
        <v>8294</v>
      </c>
      <c r="T1548" s="6" t="s">
        <v>8299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tr">
        <f t="shared" si="72"/>
        <v>Less Than 1000</v>
      </c>
      <c r="H1549" t="s">
        <v>8222</v>
      </c>
      <c r="I1549" t="s">
        <v>8244</v>
      </c>
      <c r="J1549">
        <v>1487844882</v>
      </c>
      <c r="K1549" s="8">
        <f t="shared" si="73"/>
        <v>42789.426875000005</v>
      </c>
      <c r="L1549">
        <v>1487240082</v>
      </c>
      <c r="M1549" s="8">
        <f t="shared" si="74"/>
        <v>42782.426875000005</v>
      </c>
      <c r="N1549">
        <v>0</v>
      </c>
      <c r="O1549" t="b">
        <v>0</v>
      </c>
      <c r="P1549" s="7">
        <f>E1549/D1549</f>
        <v>0</v>
      </c>
      <c r="Q1549" s="6">
        <f>IF(N1549&gt;0,E1549/N1549,0)</f>
        <v>0</v>
      </c>
      <c r="R1549" t="b">
        <v>0</v>
      </c>
      <c r="S1549" s="6" t="s">
        <v>8294</v>
      </c>
      <c r="T1549" s="6" t="s">
        <v>8299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tr">
        <f t="shared" si="72"/>
        <v>Less Than 1000</v>
      </c>
      <c r="H1550" t="s">
        <v>8222</v>
      </c>
      <c r="I1550" t="s">
        <v>8244</v>
      </c>
      <c r="J1550">
        <v>1447020620</v>
      </c>
      <c r="K1550" s="8">
        <f t="shared" si="73"/>
        <v>42316.923842592587</v>
      </c>
      <c r="L1550">
        <v>1444425020</v>
      </c>
      <c r="M1550" s="8">
        <f t="shared" si="74"/>
        <v>42286.88217592593</v>
      </c>
      <c r="N1550">
        <v>1</v>
      </c>
      <c r="O1550" t="b">
        <v>0</v>
      </c>
      <c r="P1550" s="7">
        <f>E1550/D1550</f>
        <v>8.5714285714285715E-2</v>
      </c>
      <c r="Q1550" s="6">
        <f>IF(N1550&gt;0,E1550/N1550,0)</f>
        <v>60</v>
      </c>
      <c r="R1550" t="b">
        <v>0</v>
      </c>
      <c r="S1550" s="6" t="s">
        <v>8294</v>
      </c>
      <c r="T1550" s="6" t="s">
        <v>8299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tr">
        <f t="shared" si="72"/>
        <v>Less Than 1000</v>
      </c>
      <c r="H1551" t="s">
        <v>8222</v>
      </c>
      <c r="I1551" t="s">
        <v>8244</v>
      </c>
      <c r="J1551">
        <v>1446524159</v>
      </c>
      <c r="K1551" s="8">
        <f t="shared" si="73"/>
        <v>42311.177766203706</v>
      </c>
      <c r="L1551">
        <v>1443928559</v>
      </c>
      <c r="M1551" s="8">
        <f t="shared" si="74"/>
        <v>42281.136099537034</v>
      </c>
      <c r="N1551">
        <v>6</v>
      </c>
      <c r="O1551" t="b">
        <v>0</v>
      </c>
      <c r="P1551" s="7">
        <f>E1551/D1551</f>
        <v>0.34</v>
      </c>
      <c r="Q1551" s="6">
        <f>IF(N1551&gt;0,E1551/N1551,0)</f>
        <v>28.333333333333332</v>
      </c>
      <c r="R1551" t="b">
        <v>0</v>
      </c>
      <c r="S1551" s="6" t="s">
        <v>8294</v>
      </c>
      <c r="T1551" s="6" t="s">
        <v>8299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tr">
        <f t="shared" si="72"/>
        <v>Less Than 1000</v>
      </c>
      <c r="H1552" t="s">
        <v>8223</v>
      </c>
      <c r="I1552" t="s">
        <v>8245</v>
      </c>
      <c r="J1552">
        <v>1463050034</v>
      </c>
      <c r="K1552" s="8">
        <f t="shared" si="73"/>
        <v>42502.449467592596</v>
      </c>
      <c r="L1552">
        <v>1460458034</v>
      </c>
      <c r="M1552" s="8">
        <f t="shared" si="74"/>
        <v>42472.449467592596</v>
      </c>
      <c r="N1552">
        <v>7</v>
      </c>
      <c r="O1552" t="b">
        <v>0</v>
      </c>
      <c r="P1552" s="7">
        <f>E1552/D1552</f>
        <v>0.13466666666666666</v>
      </c>
      <c r="Q1552" s="6">
        <f>IF(N1552&gt;0,E1552/N1552,0)</f>
        <v>14.428571428571429</v>
      </c>
      <c r="R1552" t="b">
        <v>0</v>
      </c>
      <c r="S1552" s="6" t="s">
        <v>8294</v>
      </c>
      <c r="T1552" s="6" t="s">
        <v>8299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tr">
        <f t="shared" si="72"/>
        <v>1000 to 4999</v>
      </c>
      <c r="H1553" t="s">
        <v>8222</v>
      </c>
      <c r="I1553" t="s">
        <v>8244</v>
      </c>
      <c r="J1553">
        <v>1432756039</v>
      </c>
      <c r="K1553" s="8">
        <f t="shared" si="73"/>
        <v>42151.824525462958</v>
      </c>
      <c r="L1553">
        <v>1430164039</v>
      </c>
      <c r="M1553" s="8">
        <f t="shared" si="74"/>
        <v>42121.824525462958</v>
      </c>
      <c r="N1553">
        <v>0</v>
      </c>
      <c r="O1553" t="b">
        <v>0</v>
      </c>
      <c r="P1553" s="7">
        <f>E1553/D1553</f>
        <v>0</v>
      </c>
      <c r="Q1553" s="6">
        <f>IF(N1553&gt;0,E1553/N1553,0)</f>
        <v>0</v>
      </c>
      <c r="R1553" t="b">
        <v>0</v>
      </c>
      <c r="S1553" s="6" t="s">
        <v>8294</v>
      </c>
      <c r="T1553" s="6" t="s">
        <v>8299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tr">
        <f t="shared" si="72"/>
        <v>1000 to 4999</v>
      </c>
      <c r="H1554" t="s">
        <v>8222</v>
      </c>
      <c r="I1554" t="s">
        <v>8244</v>
      </c>
      <c r="J1554">
        <v>1412135940</v>
      </c>
      <c r="K1554" s="8">
        <f t="shared" si="73"/>
        <v>41913.165972222225</v>
      </c>
      <c r="L1554">
        <v>1410366708</v>
      </c>
      <c r="M1554" s="8">
        <f t="shared" si="74"/>
        <v>41892.688750000001</v>
      </c>
      <c r="N1554">
        <v>16</v>
      </c>
      <c r="O1554" t="b">
        <v>0</v>
      </c>
      <c r="P1554" s="7">
        <f>E1554/D1554</f>
        <v>0.49186046511627907</v>
      </c>
      <c r="Q1554" s="6">
        <f>IF(N1554&gt;0,E1554/N1554,0)</f>
        <v>132.1875</v>
      </c>
      <c r="R1554" t="b">
        <v>0</v>
      </c>
      <c r="S1554" s="6" t="s">
        <v>8294</v>
      </c>
      <c r="T1554" s="6" t="s">
        <v>8299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tr">
        <f t="shared" si="72"/>
        <v>5000 to 9999</v>
      </c>
      <c r="H1555" t="s">
        <v>8222</v>
      </c>
      <c r="I1555" t="s">
        <v>8244</v>
      </c>
      <c r="J1555">
        <v>1441176447</v>
      </c>
      <c r="K1555" s="8">
        <f t="shared" si="73"/>
        <v>42249.282951388886</v>
      </c>
      <c r="L1555">
        <v>1438584447</v>
      </c>
      <c r="M1555" s="8">
        <f t="shared" si="74"/>
        <v>42219.282951388886</v>
      </c>
      <c r="N1555">
        <v>0</v>
      </c>
      <c r="O1555" t="b">
        <v>0</v>
      </c>
      <c r="P1555" s="7">
        <f>E1555/D1555</f>
        <v>0</v>
      </c>
      <c r="Q1555" s="6">
        <f>IF(N1555&gt;0,E1555/N1555,0)</f>
        <v>0</v>
      </c>
      <c r="R1555" t="b">
        <v>0</v>
      </c>
      <c r="S1555" s="6" t="s">
        <v>8294</v>
      </c>
      <c r="T1555" s="6" t="s">
        <v>8299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tr">
        <f t="shared" si="72"/>
        <v>20000 to 24999</v>
      </c>
      <c r="H1556" t="s">
        <v>8224</v>
      </c>
      <c r="I1556" t="s">
        <v>8246</v>
      </c>
      <c r="J1556">
        <v>1438495390</v>
      </c>
      <c r="K1556" s="8">
        <f t="shared" si="73"/>
        <v>42218.252199074079</v>
      </c>
      <c r="L1556">
        <v>1435903390</v>
      </c>
      <c r="M1556" s="8">
        <f t="shared" si="74"/>
        <v>42188.252199074079</v>
      </c>
      <c r="N1556">
        <v>0</v>
      </c>
      <c r="O1556" t="b">
        <v>0</v>
      </c>
      <c r="P1556" s="7">
        <f>E1556/D1556</f>
        <v>0</v>
      </c>
      <c r="Q1556" s="6">
        <f>IF(N1556&gt;0,E1556/N1556,0)</f>
        <v>0</v>
      </c>
      <c r="R1556" t="b">
        <v>0</v>
      </c>
      <c r="S1556" s="6" t="s">
        <v>8294</v>
      </c>
      <c r="T1556" s="6" t="s">
        <v>8299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tr">
        <f t="shared" si="72"/>
        <v>Less Than 1000</v>
      </c>
      <c r="H1557" t="s">
        <v>8222</v>
      </c>
      <c r="I1557" t="s">
        <v>8244</v>
      </c>
      <c r="J1557">
        <v>1442509200</v>
      </c>
      <c r="K1557" s="8">
        <f t="shared" si="73"/>
        <v>42264.708333333328</v>
      </c>
      <c r="L1557">
        <v>1440513832</v>
      </c>
      <c r="M1557" s="8">
        <f t="shared" si="74"/>
        <v>42241.613796296297</v>
      </c>
      <c r="N1557">
        <v>0</v>
      </c>
      <c r="O1557" t="b">
        <v>0</v>
      </c>
      <c r="P1557" s="7">
        <f>E1557/D1557</f>
        <v>0</v>
      </c>
      <c r="Q1557" s="6">
        <f>IF(N1557&gt;0,E1557/N1557,0)</f>
        <v>0</v>
      </c>
      <c r="R1557" t="b">
        <v>0</v>
      </c>
      <c r="S1557" s="6" t="s">
        <v>8294</v>
      </c>
      <c r="T1557" s="6" t="s">
        <v>8299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tr">
        <f t="shared" si="72"/>
        <v>1000 to 4999</v>
      </c>
      <c r="H1558" t="s">
        <v>8227</v>
      </c>
      <c r="I1558" t="s">
        <v>8249</v>
      </c>
      <c r="J1558">
        <v>1467603624</v>
      </c>
      <c r="K1558" s="8">
        <f t="shared" si="73"/>
        <v>42555.153055555551</v>
      </c>
      <c r="L1558">
        <v>1465011624</v>
      </c>
      <c r="M1558" s="8">
        <f t="shared" si="74"/>
        <v>42525.153055555551</v>
      </c>
      <c r="N1558">
        <v>12</v>
      </c>
      <c r="O1558" t="b">
        <v>0</v>
      </c>
      <c r="P1558" s="7">
        <f>E1558/D1558</f>
        <v>0.45133333333333331</v>
      </c>
      <c r="Q1558" s="6">
        <f>IF(N1558&gt;0,E1558/N1558,0)</f>
        <v>56.416666666666664</v>
      </c>
      <c r="R1558" t="b">
        <v>0</v>
      </c>
      <c r="S1558" s="6" t="s">
        <v>8294</v>
      </c>
      <c r="T1558" s="6" t="s">
        <v>8299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tr">
        <f t="shared" si="72"/>
        <v>1000 to 4999</v>
      </c>
      <c r="H1559" t="s">
        <v>8222</v>
      </c>
      <c r="I1559" t="s">
        <v>8244</v>
      </c>
      <c r="J1559">
        <v>1411227633</v>
      </c>
      <c r="K1559" s="8">
        <f t="shared" si="73"/>
        <v>41902.65315972222</v>
      </c>
      <c r="L1559">
        <v>1408549233</v>
      </c>
      <c r="M1559" s="8">
        <f t="shared" si="74"/>
        <v>41871.65315972222</v>
      </c>
      <c r="N1559">
        <v>1</v>
      </c>
      <c r="O1559" t="b">
        <v>0</v>
      </c>
      <c r="P1559" s="7">
        <f>E1559/D1559</f>
        <v>0.04</v>
      </c>
      <c r="Q1559" s="6">
        <f>IF(N1559&gt;0,E1559/N1559,0)</f>
        <v>100</v>
      </c>
      <c r="R1559" t="b">
        <v>0</v>
      </c>
      <c r="S1559" s="6" t="s">
        <v>8294</v>
      </c>
      <c r="T1559" s="6" t="s">
        <v>8299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tr">
        <f t="shared" si="72"/>
        <v>Less Than 1000</v>
      </c>
      <c r="H1560" t="s">
        <v>8223</v>
      </c>
      <c r="I1560" t="s">
        <v>8245</v>
      </c>
      <c r="J1560">
        <v>1440763920</v>
      </c>
      <c r="K1560" s="8">
        <f t="shared" si="73"/>
        <v>42244.508333333331</v>
      </c>
      <c r="L1560">
        <v>1435656759</v>
      </c>
      <c r="M1560" s="8">
        <f t="shared" si="74"/>
        <v>42185.397673611107</v>
      </c>
      <c r="N1560">
        <v>3</v>
      </c>
      <c r="O1560" t="b">
        <v>0</v>
      </c>
      <c r="P1560" s="7">
        <f>E1560/D1560</f>
        <v>4.6666666666666669E-2</v>
      </c>
      <c r="Q1560" s="6">
        <f>IF(N1560&gt;0,E1560/N1560,0)</f>
        <v>11.666666666666666</v>
      </c>
      <c r="R1560" t="b">
        <v>0</v>
      </c>
      <c r="S1560" s="6" t="s">
        <v>8294</v>
      </c>
      <c r="T1560" s="6" t="s">
        <v>8299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tr">
        <f t="shared" si="72"/>
        <v>15000 to 19999</v>
      </c>
      <c r="H1561" t="s">
        <v>8222</v>
      </c>
      <c r="I1561" t="s">
        <v>8244</v>
      </c>
      <c r="J1561">
        <v>1430270199</v>
      </c>
      <c r="K1561" s="8">
        <f t="shared" si="73"/>
        <v>42123.05322916666</v>
      </c>
      <c r="L1561">
        <v>1428974199</v>
      </c>
      <c r="M1561" s="8">
        <f t="shared" si="74"/>
        <v>42108.05322916666</v>
      </c>
      <c r="N1561">
        <v>1</v>
      </c>
      <c r="O1561" t="b">
        <v>0</v>
      </c>
      <c r="P1561" s="7">
        <f>E1561/D1561</f>
        <v>3.3333333333333335E-3</v>
      </c>
      <c r="Q1561" s="6">
        <f>IF(N1561&gt;0,E1561/N1561,0)</f>
        <v>50</v>
      </c>
      <c r="R1561" t="b">
        <v>0</v>
      </c>
      <c r="S1561" s="6" t="s">
        <v>8294</v>
      </c>
      <c r="T1561" s="6" t="s">
        <v>8299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tr">
        <f t="shared" si="72"/>
        <v>1000 to 4999</v>
      </c>
      <c r="H1562" t="s">
        <v>8222</v>
      </c>
      <c r="I1562" t="s">
        <v>8244</v>
      </c>
      <c r="J1562">
        <v>1415842193</v>
      </c>
      <c r="K1562" s="8">
        <f t="shared" si="73"/>
        <v>41956.062418981484</v>
      </c>
      <c r="L1562">
        <v>1414110593</v>
      </c>
      <c r="M1562" s="8">
        <f t="shared" si="74"/>
        <v>41936.020752314813</v>
      </c>
      <c r="N1562">
        <v>4</v>
      </c>
      <c r="O1562" t="b">
        <v>0</v>
      </c>
      <c r="P1562" s="7">
        <f>E1562/D1562</f>
        <v>3.7600000000000001E-2</v>
      </c>
      <c r="Q1562" s="6">
        <f>IF(N1562&gt;0,E1562/N1562,0)</f>
        <v>23.5</v>
      </c>
      <c r="R1562" t="b">
        <v>0</v>
      </c>
      <c r="S1562" s="6" t="s">
        <v>8294</v>
      </c>
      <c r="T1562" s="6" t="s">
        <v>8299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8263</v>
      </c>
      <c r="G1563" t="str">
        <f t="shared" si="72"/>
        <v>10000 to 14999</v>
      </c>
      <c r="H1563" t="s">
        <v>8222</v>
      </c>
      <c r="I1563" t="s">
        <v>8244</v>
      </c>
      <c r="J1563">
        <v>1383789603</v>
      </c>
      <c r="K1563" s="8">
        <f t="shared" si="73"/>
        <v>41585.083368055559</v>
      </c>
      <c r="L1563">
        <v>1381194003</v>
      </c>
      <c r="M1563" s="8">
        <f t="shared" si="74"/>
        <v>41555.041701388887</v>
      </c>
      <c r="N1563">
        <v>1</v>
      </c>
      <c r="O1563" t="b">
        <v>0</v>
      </c>
      <c r="P1563" s="7">
        <f>E1563/D1563</f>
        <v>6.7000000000000002E-3</v>
      </c>
      <c r="Q1563" s="6">
        <f>IF(N1563&gt;0,E1563/N1563,0)</f>
        <v>67</v>
      </c>
      <c r="R1563" t="b">
        <v>0</v>
      </c>
      <c r="S1563" s="6" t="s">
        <v>8278</v>
      </c>
      <c r="T1563" s="6" t="s">
        <v>8300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8263</v>
      </c>
      <c r="G1564" t="str">
        <f t="shared" si="72"/>
        <v>1000 to 4999</v>
      </c>
      <c r="H1564" t="s">
        <v>8222</v>
      </c>
      <c r="I1564" t="s">
        <v>8244</v>
      </c>
      <c r="J1564">
        <v>1259715000</v>
      </c>
      <c r="K1564" s="8">
        <f t="shared" si="73"/>
        <v>40149.034722222219</v>
      </c>
      <c r="L1564">
        <v>1253712916</v>
      </c>
      <c r="M1564" s="8">
        <f t="shared" si="74"/>
        <v>40079.566157407404</v>
      </c>
      <c r="N1564">
        <v>0</v>
      </c>
      <c r="O1564" t="b">
        <v>0</v>
      </c>
      <c r="P1564" s="7">
        <f>E1564/D1564</f>
        <v>0</v>
      </c>
      <c r="Q1564" s="6">
        <f>IF(N1564&gt;0,E1564/N1564,0)</f>
        <v>0</v>
      </c>
      <c r="R1564" t="b">
        <v>0</v>
      </c>
      <c r="S1564" s="6" t="s">
        <v>8278</v>
      </c>
      <c r="T1564" s="6" t="s">
        <v>8300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8263</v>
      </c>
      <c r="G1565" t="str">
        <f t="shared" si="72"/>
        <v>5000 to 9999</v>
      </c>
      <c r="H1565" t="s">
        <v>8223</v>
      </c>
      <c r="I1565" t="s">
        <v>8245</v>
      </c>
      <c r="J1565">
        <v>1394815751</v>
      </c>
      <c r="K1565" s="8">
        <f t="shared" si="73"/>
        <v>41712.700821759259</v>
      </c>
      <c r="L1565">
        <v>1389635351</v>
      </c>
      <c r="M1565" s="8">
        <f t="shared" si="74"/>
        <v>41652.742488425924</v>
      </c>
      <c r="N1565">
        <v>2</v>
      </c>
      <c r="O1565" t="b">
        <v>0</v>
      </c>
      <c r="P1565" s="7">
        <f>E1565/D1565</f>
        <v>1.4166666666666666E-2</v>
      </c>
      <c r="Q1565" s="6">
        <f>IF(N1565&gt;0,E1565/N1565,0)</f>
        <v>42.5</v>
      </c>
      <c r="R1565" t="b">
        <v>0</v>
      </c>
      <c r="S1565" s="6" t="s">
        <v>8278</v>
      </c>
      <c r="T1565" s="6" t="s">
        <v>8300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8263</v>
      </c>
      <c r="G1566" t="str">
        <f t="shared" si="72"/>
        <v>10000 to 14999</v>
      </c>
      <c r="H1566" t="s">
        <v>8222</v>
      </c>
      <c r="I1566" t="s">
        <v>8244</v>
      </c>
      <c r="J1566">
        <v>1432843500</v>
      </c>
      <c r="K1566" s="8">
        <f t="shared" si="73"/>
        <v>42152.836805555555</v>
      </c>
      <c r="L1566">
        <v>1430124509</v>
      </c>
      <c r="M1566" s="8">
        <f t="shared" si="74"/>
        <v>42121.367002314815</v>
      </c>
      <c r="N1566">
        <v>1</v>
      </c>
      <c r="O1566" t="b">
        <v>0</v>
      </c>
      <c r="P1566" s="7">
        <f>E1566/D1566</f>
        <v>1E-3</v>
      </c>
      <c r="Q1566" s="6">
        <f>IF(N1566&gt;0,E1566/N1566,0)</f>
        <v>10</v>
      </c>
      <c r="R1566" t="b">
        <v>0</v>
      </c>
      <c r="S1566" s="6" t="s">
        <v>8278</v>
      </c>
      <c r="T1566" s="6" t="s">
        <v>8300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8263</v>
      </c>
      <c r="G1567" t="str">
        <f t="shared" si="72"/>
        <v>1000 to 4999</v>
      </c>
      <c r="H1567" t="s">
        <v>8222</v>
      </c>
      <c r="I1567" t="s">
        <v>8244</v>
      </c>
      <c r="J1567">
        <v>1307554261</v>
      </c>
      <c r="K1567" s="8">
        <f t="shared" si="73"/>
        <v>40702.729872685188</v>
      </c>
      <c r="L1567">
        <v>1304962261</v>
      </c>
      <c r="M1567" s="8">
        <f t="shared" si="74"/>
        <v>40672.729872685188</v>
      </c>
      <c r="N1567">
        <v>1</v>
      </c>
      <c r="O1567" t="b">
        <v>0</v>
      </c>
      <c r="P1567" s="7">
        <f>E1567/D1567</f>
        <v>2.5000000000000001E-2</v>
      </c>
      <c r="Q1567" s="6">
        <f>IF(N1567&gt;0,E1567/N1567,0)</f>
        <v>100</v>
      </c>
      <c r="R1567" t="b">
        <v>0</v>
      </c>
      <c r="S1567" s="6" t="s">
        <v>8278</v>
      </c>
      <c r="T1567" s="6" t="s">
        <v>8300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8263</v>
      </c>
      <c r="G1568" t="str">
        <f t="shared" si="72"/>
        <v>30000 to 34999</v>
      </c>
      <c r="H1568" t="s">
        <v>8222</v>
      </c>
      <c r="I1568" t="s">
        <v>8244</v>
      </c>
      <c r="J1568">
        <v>1469656800</v>
      </c>
      <c r="K1568" s="8">
        <f t="shared" si="73"/>
        <v>42578.916666666672</v>
      </c>
      <c r="L1568">
        <v>1467151204</v>
      </c>
      <c r="M1568" s="8">
        <f t="shared" si="74"/>
        <v>42549.916712962964</v>
      </c>
      <c r="N1568">
        <v>59</v>
      </c>
      <c r="O1568" t="b">
        <v>0</v>
      </c>
      <c r="P1568" s="7">
        <f>E1568/D1568</f>
        <v>0.21249999999999999</v>
      </c>
      <c r="Q1568" s="6">
        <f>IF(N1568&gt;0,E1568/N1568,0)</f>
        <v>108.05084745762711</v>
      </c>
      <c r="R1568" t="b">
        <v>0</v>
      </c>
      <c r="S1568" s="6" t="s">
        <v>8278</v>
      </c>
      <c r="T1568" s="6" t="s">
        <v>8300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8263</v>
      </c>
      <c r="G1569" t="str">
        <f t="shared" si="72"/>
        <v>5000 to 9999</v>
      </c>
      <c r="H1569" t="s">
        <v>8222</v>
      </c>
      <c r="I1569" t="s">
        <v>8244</v>
      </c>
      <c r="J1569">
        <v>1392595200</v>
      </c>
      <c r="K1569" s="8">
        <f t="shared" si="73"/>
        <v>41687</v>
      </c>
      <c r="L1569">
        <v>1391293745</v>
      </c>
      <c r="M1569" s="8">
        <f t="shared" si="74"/>
        <v>41671.936863425923</v>
      </c>
      <c r="N1569">
        <v>13</v>
      </c>
      <c r="O1569" t="b">
        <v>0</v>
      </c>
      <c r="P1569" s="7">
        <f>E1569/D1569</f>
        <v>4.1176470588235294E-2</v>
      </c>
      <c r="Q1569" s="6">
        <f>IF(N1569&gt;0,E1569/N1569,0)</f>
        <v>26.923076923076923</v>
      </c>
      <c r="R1569" t="b">
        <v>0</v>
      </c>
      <c r="S1569" s="6" t="s">
        <v>8278</v>
      </c>
      <c r="T1569" s="6" t="s">
        <v>8300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8263</v>
      </c>
      <c r="G1570" t="str">
        <f t="shared" si="72"/>
        <v>25000 to 29999</v>
      </c>
      <c r="H1570" t="s">
        <v>8222</v>
      </c>
      <c r="I1570" t="s">
        <v>8244</v>
      </c>
      <c r="J1570">
        <v>1419384585</v>
      </c>
      <c r="K1570" s="8">
        <f t="shared" si="73"/>
        <v>41997.062326388885</v>
      </c>
      <c r="L1570">
        <v>1416360585</v>
      </c>
      <c r="M1570" s="8">
        <f t="shared" si="74"/>
        <v>41962.062326388885</v>
      </c>
      <c r="N1570">
        <v>22</v>
      </c>
      <c r="O1570" t="b">
        <v>0</v>
      </c>
      <c r="P1570" s="7">
        <f>E1570/D1570</f>
        <v>0.13639999999999999</v>
      </c>
      <c r="Q1570" s="6">
        <f>IF(N1570&gt;0,E1570/N1570,0)</f>
        <v>155</v>
      </c>
      <c r="R1570" t="b">
        <v>0</v>
      </c>
      <c r="S1570" s="6" t="s">
        <v>8278</v>
      </c>
      <c r="T1570" s="6" t="s">
        <v>8300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8263</v>
      </c>
      <c r="G1571" t="str">
        <f t="shared" si="72"/>
        <v>30000 to 34999</v>
      </c>
      <c r="H1571" t="s">
        <v>8222</v>
      </c>
      <c r="I1571" t="s">
        <v>8244</v>
      </c>
      <c r="J1571">
        <v>1369498714</v>
      </c>
      <c r="K1571" s="8">
        <f t="shared" si="73"/>
        <v>41419.679560185185</v>
      </c>
      <c r="L1571">
        <v>1366906714</v>
      </c>
      <c r="M1571" s="8">
        <f t="shared" si="74"/>
        <v>41389.679560185185</v>
      </c>
      <c r="N1571">
        <v>0</v>
      </c>
      <c r="O1571" t="b">
        <v>0</v>
      </c>
      <c r="P1571" s="7">
        <f>E1571/D1571</f>
        <v>0</v>
      </c>
      <c r="Q1571" s="6">
        <f>IF(N1571&gt;0,E1571/N1571,0)</f>
        <v>0</v>
      </c>
      <c r="R1571" t="b">
        <v>0</v>
      </c>
      <c r="S1571" s="6" t="s">
        <v>8278</v>
      </c>
      <c r="T1571" s="6" t="s">
        <v>8300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8263</v>
      </c>
      <c r="G1572" t="str">
        <f t="shared" si="72"/>
        <v>5000 to 9999</v>
      </c>
      <c r="H1572" t="s">
        <v>8222</v>
      </c>
      <c r="I1572" t="s">
        <v>8244</v>
      </c>
      <c r="J1572">
        <v>1460140282</v>
      </c>
      <c r="K1572" s="8">
        <f t="shared" si="73"/>
        <v>42468.771782407406</v>
      </c>
      <c r="L1572">
        <v>1457551882</v>
      </c>
      <c r="M1572" s="8">
        <f t="shared" si="74"/>
        <v>42438.813449074078</v>
      </c>
      <c r="N1572">
        <v>52</v>
      </c>
      <c r="O1572" t="b">
        <v>0</v>
      </c>
      <c r="P1572" s="7">
        <f>E1572/D1572</f>
        <v>0.41399999999999998</v>
      </c>
      <c r="Q1572" s="6">
        <f>IF(N1572&gt;0,E1572/N1572,0)</f>
        <v>47.769230769230766</v>
      </c>
      <c r="R1572" t="b">
        <v>0</v>
      </c>
      <c r="S1572" s="6" t="s">
        <v>8278</v>
      </c>
      <c r="T1572" s="6" t="s">
        <v>8300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8263</v>
      </c>
      <c r="G1573" t="str">
        <f t="shared" si="72"/>
        <v>10000 to 14999</v>
      </c>
      <c r="H1573" t="s">
        <v>8223</v>
      </c>
      <c r="I1573" t="s">
        <v>8245</v>
      </c>
      <c r="J1573">
        <v>1434738483</v>
      </c>
      <c r="K1573" s="8">
        <f t="shared" si="73"/>
        <v>42174.769479166673</v>
      </c>
      <c r="L1573">
        <v>1432146483</v>
      </c>
      <c r="M1573" s="8">
        <f t="shared" si="74"/>
        <v>42144.769479166673</v>
      </c>
      <c r="N1573">
        <v>4</v>
      </c>
      <c r="O1573" t="b">
        <v>0</v>
      </c>
      <c r="P1573" s="7">
        <f>E1573/D1573</f>
        <v>6.6115702479338841E-3</v>
      </c>
      <c r="Q1573" s="6">
        <f>IF(N1573&gt;0,E1573/N1573,0)</f>
        <v>20</v>
      </c>
      <c r="R1573" t="b">
        <v>0</v>
      </c>
      <c r="S1573" s="6" t="s">
        <v>8278</v>
      </c>
      <c r="T1573" s="6" t="s">
        <v>8300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8263</v>
      </c>
      <c r="G1574" t="str">
        <f t="shared" si="72"/>
        <v>1000 to 4999</v>
      </c>
      <c r="H1574" t="s">
        <v>8223</v>
      </c>
      <c r="I1574" t="s">
        <v>8245</v>
      </c>
      <c r="J1574">
        <v>1456703940</v>
      </c>
      <c r="K1574" s="8">
        <f t="shared" si="73"/>
        <v>42428.999305555553</v>
      </c>
      <c r="L1574">
        <v>1454546859</v>
      </c>
      <c r="M1574" s="8">
        <f t="shared" si="74"/>
        <v>42404.033090277779</v>
      </c>
      <c r="N1574">
        <v>3</v>
      </c>
      <c r="O1574" t="b">
        <v>0</v>
      </c>
      <c r="P1574" s="7">
        <f>E1574/D1574</f>
        <v>0.05</v>
      </c>
      <c r="Q1574" s="6">
        <f>IF(N1574&gt;0,E1574/N1574,0)</f>
        <v>41.666666666666664</v>
      </c>
      <c r="R1574" t="b">
        <v>0</v>
      </c>
      <c r="S1574" s="6" t="s">
        <v>8278</v>
      </c>
      <c r="T1574" s="6" t="s">
        <v>8300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8263</v>
      </c>
      <c r="G1575" t="str">
        <f t="shared" si="72"/>
        <v>5000 to 9999</v>
      </c>
      <c r="H1575" t="s">
        <v>8227</v>
      </c>
      <c r="I1575" t="s">
        <v>8249</v>
      </c>
      <c r="J1575">
        <v>1491019140</v>
      </c>
      <c r="K1575" s="8">
        <f t="shared" si="73"/>
        <v>42826.165972222225</v>
      </c>
      <c r="L1575">
        <v>1487548802</v>
      </c>
      <c r="M1575" s="8">
        <f t="shared" si="74"/>
        <v>42786.000023148154</v>
      </c>
      <c r="N1575">
        <v>3</v>
      </c>
      <c r="O1575" t="b">
        <v>0</v>
      </c>
      <c r="P1575" s="7">
        <f>E1575/D1575</f>
        <v>2.4777777777777777E-2</v>
      </c>
      <c r="Q1575" s="6">
        <f>IF(N1575&gt;0,E1575/N1575,0)</f>
        <v>74.333333333333329</v>
      </c>
      <c r="R1575" t="b">
        <v>0</v>
      </c>
      <c r="S1575" s="6" t="s">
        <v>8278</v>
      </c>
      <c r="T1575" s="6" t="s">
        <v>8300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8263</v>
      </c>
      <c r="G1576" t="str">
        <f t="shared" si="72"/>
        <v>10000 to 14999</v>
      </c>
      <c r="H1576" t="s">
        <v>8222</v>
      </c>
      <c r="I1576" t="s">
        <v>8244</v>
      </c>
      <c r="J1576">
        <v>1424211329</v>
      </c>
      <c r="K1576" s="8">
        <f t="shared" si="73"/>
        <v>42052.927418981482</v>
      </c>
      <c r="L1576">
        <v>1421187329</v>
      </c>
      <c r="M1576" s="8">
        <f t="shared" si="74"/>
        <v>42017.927418981482</v>
      </c>
      <c r="N1576">
        <v>6</v>
      </c>
      <c r="O1576" t="b">
        <v>0</v>
      </c>
      <c r="P1576" s="7">
        <f>E1576/D1576</f>
        <v>5.0599999999999999E-2</v>
      </c>
      <c r="Q1576" s="6">
        <f>IF(N1576&gt;0,E1576/N1576,0)</f>
        <v>84.333333333333329</v>
      </c>
      <c r="R1576" t="b">
        <v>0</v>
      </c>
      <c r="S1576" s="6" t="s">
        <v>8278</v>
      </c>
      <c r="T1576" s="6" t="s">
        <v>8300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8263</v>
      </c>
      <c r="G1577" t="str">
        <f t="shared" si="72"/>
        <v>10000 to 14999</v>
      </c>
      <c r="H1577" t="s">
        <v>8222</v>
      </c>
      <c r="I1577" t="s">
        <v>8244</v>
      </c>
      <c r="J1577">
        <v>1404909296</v>
      </c>
      <c r="K1577" s="8">
        <f t="shared" si="73"/>
        <v>41829.524259259262</v>
      </c>
      <c r="L1577">
        <v>1402317296</v>
      </c>
      <c r="M1577" s="8">
        <f t="shared" si="74"/>
        <v>41799.524259259262</v>
      </c>
      <c r="N1577">
        <v>35</v>
      </c>
      <c r="O1577" t="b">
        <v>0</v>
      </c>
      <c r="P1577" s="7">
        <f>E1577/D1577</f>
        <v>0.2291</v>
      </c>
      <c r="Q1577" s="6">
        <f>IF(N1577&gt;0,E1577/N1577,0)</f>
        <v>65.457142857142856</v>
      </c>
      <c r="R1577" t="b">
        <v>0</v>
      </c>
      <c r="S1577" s="6" t="s">
        <v>8278</v>
      </c>
      <c r="T1577" s="6" t="s">
        <v>8300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8263</v>
      </c>
      <c r="G1578" t="str">
        <f t="shared" si="72"/>
        <v>5000 to 9999</v>
      </c>
      <c r="H1578" t="s">
        <v>8222</v>
      </c>
      <c r="I1578" t="s">
        <v>8244</v>
      </c>
      <c r="J1578">
        <v>1435698368</v>
      </c>
      <c r="K1578" s="8">
        <f t="shared" si="73"/>
        <v>42185.879259259258</v>
      </c>
      <c r="L1578">
        <v>1431810368</v>
      </c>
      <c r="M1578" s="8">
        <f t="shared" si="74"/>
        <v>42140.879259259258</v>
      </c>
      <c r="N1578">
        <v>10</v>
      </c>
      <c r="O1578" t="b">
        <v>0</v>
      </c>
      <c r="P1578" s="7">
        <f>E1578/D1578</f>
        <v>0.13</v>
      </c>
      <c r="Q1578" s="6">
        <f>IF(N1578&gt;0,E1578/N1578,0)</f>
        <v>65</v>
      </c>
      <c r="R1578" t="b">
        <v>0</v>
      </c>
      <c r="S1578" s="6" t="s">
        <v>8278</v>
      </c>
      <c r="T1578" s="6" t="s">
        <v>8300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8263</v>
      </c>
      <c r="G1579" t="str">
        <f t="shared" si="72"/>
        <v>10000 to 14999</v>
      </c>
      <c r="H1579" t="s">
        <v>8222</v>
      </c>
      <c r="I1579" t="s">
        <v>8244</v>
      </c>
      <c r="J1579">
        <v>1343161248</v>
      </c>
      <c r="K1579" s="8">
        <f t="shared" si="73"/>
        <v>41114.847777777781</v>
      </c>
      <c r="L1579">
        <v>1337977248</v>
      </c>
      <c r="M1579" s="8">
        <f t="shared" si="74"/>
        <v>41054.847777777781</v>
      </c>
      <c r="N1579">
        <v>2</v>
      </c>
      <c r="O1579" t="b">
        <v>0</v>
      </c>
      <c r="P1579" s="7">
        <f>E1579/D1579</f>
        <v>5.4999999999999997E-3</v>
      </c>
      <c r="Q1579" s="6">
        <f>IF(N1579&gt;0,E1579/N1579,0)</f>
        <v>27.5</v>
      </c>
      <c r="R1579" t="b">
        <v>0</v>
      </c>
      <c r="S1579" s="6" t="s">
        <v>8278</v>
      </c>
      <c r="T1579" s="6" t="s">
        <v>8300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8263</v>
      </c>
      <c r="G1580" t="str">
        <f t="shared" si="72"/>
        <v>1000 to 4999</v>
      </c>
      <c r="H1580" t="s">
        <v>8222</v>
      </c>
      <c r="I1580" t="s">
        <v>8244</v>
      </c>
      <c r="J1580">
        <v>1283392800</v>
      </c>
      <c r="K1580" s="8">
        <f t="shared" si="73"/>
        <v>40423.083333333336</v>
      </c>
      <c r="L1580">
        <v>1281317691</v>
      </c>
      <c r="M1580" s="8">
        <f t="shared" si="74"/>
        <v>40399.065868055557</v>
      </c>
      <c r="N1580">
        <v>4</v>
      </c>
      <c r="O1580" t="b">
        <v>0</v>
      </c>
      <c r="P1580" s="7">
        <f>E1580/D1580</f>
        <v>0.10806536636794939</v>
      </c>
      <c r="Q1580" s="6">
        <f>IF(N1580&gt;0,E1580/N1580,0)</f>
        <v>51.25</v>
      </c>
      <c r="R1580" t="b">
        <v>0</v>
      </c>
      <c r="S1580" s="6" t="s">
        <v>8278</v>
      </c>
      <c r="T1580" s="6" t="s">
        <v>8300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8263</v>
      </c>
      <c r="G1581" t="str">
        <f t="shared" si="72"/>
        <v>1000 to 4999</v>
      </c>
      <c r="H1581" t="s">
        <v>8222</v>
      </c>
      <c r="I1581" t="s">
        <v>8244</v>
      </c>
      <c r="J1581">
        <v>1377734091</v>
      </c>
      <c r="K1581" s="8">
        <f t="shared" si="73"/>
        <v>41514.996423611112</v>
      </c>
      <c r="L1581">
        <v>1374882891</v>
      </c>
      <c r="M1581" s="8">
        <f t="shared" si="74"/>
        <v>41481.996423611112</v>
      </c>
      <c r="N1581">
        <v>2</v>
      </c>
      <c r="O1581" t="b">
        <v>0</v>
      </c>
      <c r="P1581" s="7">
        <f>E1581/D1581</f>
        <v>8.4008400840084006E-3</v>
      </c>
      <c r="Q1581" s="6">
        <f>IF(N1581&gt;0,E1581/N1581,0)</f>
        <v>14</v>
      </c>
      <c r="R1581" t="b">
        <v>0</v>
      </c>
      <c r="S1581" s="6" t="s">
        <v>8278</v>
      </c>
      <c r="T1581" s="6" t="s">
        <v>8300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8263</v>
      </c>
      <c r="G1582" t="str">
        <f t="shared" si="72"/>
        <v>1000 to 4999</v>
      </c>
      <c r="H1582" t="s">
        <v>8222</v>
      </c>
      <c r="I1582" t="s">
        <v>8244</v>
      </c>
      <c r="J1582">
        <v>1337562726</v>
      </c>
      <c r="K1582" s="8">
        <f t="shared" si="73"/>
        <v>41050.050069444449</v>
      </c>
      <c r="L1582">
        <v>1332378726</v>
      </c>
      <c r="M1582" s="8">
        <f t="shared" si="74"/>
        <v>40990.050069444449</v>
      </c>
      <c r="N1582">
        <v>0</v>
      </c>
      <c r="O1582" t="b">
        <v>0</v>
      </c>
      <c r="P1582" s="7">
        <f>E1582/D1582</f>
        <v>0</v>
      </c>
      <c r="Q1582" s="6">
        <f>IF(N1582&gt;0,E1582/N1582,0)</f>
        <v>0</v>
      </c>
      <c r="R1582" t="b">
        <v>0</v>
      </c>
      <c r="S1582" s="6" t="s">
        <v>8278</v>
      </c>
      <c r="T1582" s="6" t="s">
        <v>8300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tr">
        <f t="shared" si="72"/>
        <v>Less Than 1000</v>
      </c>
      <c r="H1583" t="s">
        <v>8223</v>
      </c>
      <c r="I1583" t="s">
        <v>8245</v>
      </c>
      <c r="J1583">
        <v>1450521990</v>
      </c>
      <c r="K1583" s="8">
        <f t="shared" si="73"/>
        <v>42357.448958333334</v>
      </c>
      <c r="L1583">
        <v>1447757190</v>
      </c>
      <c r="M1583" s="8">
        <f t="shared" si="74"/>
        <v>42325.448958333334</v>
      </c>
      <c r="N1583">
        <v>1</v>
      </c>
      <c r="O1583" t="b">
        <v>0</v>
      </c>
      <c r="P1583" s="7">
        <f>E1583/D1583</f>
        <v>5.0000000000000001E-3</v>
      </c>
      <c r="Q1583" s="6">
        <f>IF(N1583&gt;0,E1583/N1583,0)</f>
        <v>5</v>
      </c>
      <c r="R1583" t="b">
        <v>0</v>
      </c>
      <c r="S1583" s="6" t="s">
        <v>8294</v>
      </c>
      <c r="T1583" s="6" t="s">
        <v>8301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tr">
        <f t="shared" si="72"/>
        <v>Less Than 1000</v>
      </c>
      <c r="H1584" t="s">
        <v>8222</v>
      </c>
      <c r="I1584" t="s">
        <v>8244</v>
      </c>
      <c r="J1584">
        <v>1445894400</v>
      </c>
      <c r="K1584" s="8">
        <f t="shared" si="73"/>
        <v>42303.888888888891</v>
      </c>
      <c r="L1584">
        <v>1440961053</v>
      </c>
      <c r="M1584" s="8">
        <f t="shared" si="74"/>
        <v>42246.789965277778</v>
      </c>
      <c r="N1584">
        <v>3</v>
      </c>
      <c r="O1584" t="b">
        <v>0</v>
      </c>
      <c r="P1584" s="7">
        <f>E1584/D1584</f>
        <v>9.2999999999999999E-2</v>
      </c>
      <c r="Q1584" s="6">
        <f>IF(N1584&gt;0,E1584/N1584,0)</f>
        <v>31</v>
      </c>
      <c r="R1584" t="b">
        <v>0</v>
      </c>
      <c r="S1584" s="6" t="s">
        <v>8294</v>
      </c>
      <c r="T1584" s="6" t="s">
        <v>8301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tr">
        <f t="shared" si="72"/>
        <v>20000 to 24999</v>
      </c>
      <c r="H1585" t="s">
        <v>8223</v>
      </c>
      <c r="I1585" t="s">
        <v>8245</v>
      </c>
      <c r="J1585">
        <v>1411681391</v>
      </c>
      <c r="K1585" s="8">
        <f t="shared" si="73"/>
        <v>41907.904988425929</v>
      </c>
      <c r="L1585">
        <v>1409089391</v>
      </c>
      <c r="M1585" s="8">
        <f t="shared" si="74"/>
        <v>41877.904988425929</v>
      </c>
      <c r="N1585">
        <v>1</v>
      </c>
      <c r="O1585" t="b">
        <v>0</v>
      </c>
      <c r="P1585" s="7">
        <f>E1585/D1585</f>
        <v>7.5000000000000002E-4</v>
      </c>
      <c r="Q1585" s="6">
        <f>IF(N1585&gt;0,E1585/N1585,0)</f>
        <v>15</v>
      </c>
      <c r="R1585" t="b">
        <v>0</v>
      </c>
      <c r="S1585" s="6" t="s">
        <v>8294</v>
      </c>
      <c r="T1585" s="6" t="s">
        <v>8301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tr">
        <f t="shared" si="72"/>
        <v>1000 to 4999</v>
      </c>
      <c r="H1586" t="s">
        <v>8222</v>
      </c>
      <c r="I1586" t="s">
        <v>8244</v>
      </c>
      <c r="J1586">
        <v>1401464101</v>
      </c>
      <c r="K1586" s="8">
        <f t="shared" si="73"/>
        <v>41789.649317129632</v>
      </c>
      <c r="L1586">
        <v>1400600101</v>
      </c>
      <c r="M1586" s="8">
        <f t="shared" si="74"/>
        <v>41779.649317129632</v>
      </c>
      <c r="N1586">
        <v>0</v>
      </c>
      <c r="O1586" t="b">
        <v>0</v>
      </c>
      <c r="P1586" s="7">
        <f>E1586/D1586</f>
        <v>0</v>
      </c>
      <c r="Q1586" s="6">
        <f>IF(N1586&gt;0,E1586/N1586,0)</f>
        <v>0</v>
      </c>
      <c r="R1586" t="b">
        <v>0</v>
      </c>
      <c r="S1586" s="6" t="s">
        <v>8294</v>
      </c>
      <c r="T1586" s="6" t="s">
        <v>8301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tr">
        <f t="shared" si="72"/>
        <v>1000 to 4999</v>
      </c>
      <c r="H1587" t="s">
        <v>8227</v>
      </c>
      <c r="I1587" t="s">
        <v>8249</v>
      </c>
      <c r="J1587">
        <v>1482663600</v>
      </c>
      <c r="K1587" s="8">
        <f t="shared" si="73"/>
        <v>42729.458333333328</v>
      </c>
      <c r="L1587">
        <v>1480800568</v>
      </c>
      <c r="M1587" s="8">
        <f t="shared" si="74"/>
        <v>42707.895462962959</v>
      </c>
      <c r="N1587">
        <v>12</v>
      </c>
      <c r="O1587" t="b">
        <v>0</v>
      </c>
      <c r="P1587" s="7">
        <f>E1587/D1587</f>
        <v>0.79</v>
      </c>
      <c r="Q1587" s="6">
        <f>IF(N1587&gt;0,E1587/N1587,0)</f>
        <v>131.66666666666666</v>
      </c>
      <c r="R1587" t="b">
        <v>0</v>
      </c>
      <c r="S1587" s="6" t="s">
        <v>8294</v>
      </c>
      <c r="T1587" s="6" t="s">
        <v>8301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tr">
        <f t="shared" si="72"/>
        <v>1000 to 4999</v>
      </c>
      <c r="H1588" t="s">
        <v>8222</v>
      </c>
      <c r="I1588" t="s">
        <v>8244</v>
      </c>
      <c r="J1588">
        <v>1428197422</v>
      </c>
      <c r="K1588" s="8">
        <f t="shared" si="73"/>
        <v>42099.062754629631</v>
      </c>
      <c r="L1588">
        <v>1425609022</v>
      </c>
      <c r="M1588" s="8">
        <f t="shared" si="74"/>
        <v>42069.104421296302</v>
      </c>
      <c r="N1588">
        <v>0</v>
      </c>
      <c r="O1588" t="b">
        <v>0</v>
      </c>
      <c r="P1588" s="7">
        <f>E1588/D1588</f>
        <v>0</v>
      </c>
      <c r="Q1588" s="6">
        <f>IF(N1588&gt;0,E1588/N1588,0)</f>
        <v>0</v>
      </c>
      <c r="R1588" t="b">
        <v>0</v>
      </c>
      <c r="S1588" s="6" t="s">
        <v>8294</v>
      </c>
      <c r="T1588" s="6" t="s">
        <v>8301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tr">
        <f t="shared" si="72"/>
        <v>5000 to 9999</v>
      </c>
      <c r="H1589" t="s">
        <v>8222</v>
      </c>
      <c r="I1589" t="s">
        <v>8244</v>
      </c>
      <c r="J1589">
        <v>1418510965</v>
      </c>
      <c r="K1589" s="8">
        <f t="shared" si="73"/>
        <v>41986.950983796298</v>
      </c>
      <c r="L1589">
        <v>1415918965</v>
      </c>
      <c r="M1589" s="8">
        <f t="shared" si="74"/>
        <v>41956.950983796298</v>
      </c>
      <c r="N1589">
        <v>1</v>
      </c>
      <c r="O1589" t="b">
        <v>0</v>
      </c>
      <c r="P1589" s="7">
        <f>E1589/D1589</f>
        <v>1.3333333333333334E-4</v>
      </c>
      <c r="Q1589" s="6">
        <f>IF(N1589&gt;0,E1589/N1589,0)</f>
        <v>1</v>
      </c>
      <c r="R1589" t="b">
        <v>0</v>
      </c>
      <c r="S1589" s="6" t="s">
        <v>8294</v>
      </c>
      <c r="T1589" s="6" t="s">
        <v>8301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tr">
        <f t="shared" si="72"/>
        <v>Less Than 1000</v>
      </c>
      <c r="H1590" t="s">
        <v>8222</v>
      </c>
      <c r="I1590" t="s">
        <v>8244</v>
      </c>
      <c r="J1590">
        <v>1422735120</v>
      </c>
      <c r="K1590" s="8">
        <f t="shared" si="73"/>
        <v>42035.841666666667</v>
      </c>
      <c r="L1590">
        <v>1420091999</v>
      </c>
      <c r="M1590" s="8">
        <f t="shared" si="74"/>
        <v>42005.24998842593</v>
      </c>
      <c r="N1590">
        <v>0</v>
      </c>
      <c r="O1590" t="b">
        <v>0</v>
      </c>
      <c r="P1590" s="7">
        <f>E1590/D1590</f>
        <v>0</v>
      </c>
      <c r="Q1590" s="6">
        <f>IF(N1590&gt;0,E1590/N1590,0)</f>
        <v>0</v>
      </c>
      <c r="R1590" t="b">
        <v>0</v>
      </c>
      <c r="S1590" s="6" t="s">
        <v>8294</v>
      </c>
      <c r="T1590" s="6" t="s">
        <v>8301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tr">
        <f t="shared" si="72"/>
        <v>1000 to 4999</v>
      </c>
      <c r="H1591" t="s">
        <v>8222</v>
      </c>
      <c r="I1591" t="s">
        <v>8244</v>
      </c>
      <c r="J1591">
        <v>1444433886</v>
      </c>
      <c r="K1591" s="8">
        <f t="shared" si="73"/>
        <v>42286.984791666662</v>
      </c>
      <c r="L1591">
        <v>1441841886</v>
      </c>
      <c r="M1591" s="8">
        <f t="shared" si="74"/>
        <v>42256.984791666662</v>
      </c>
      <c r="N1591">
        <v>0</v>
      </c>
      <c r="O1591" t="b">
        <v>0</v>
      </c>
      <c r="P1591" s="7">
        <f>E1591/D1591</f>
        <v>0</v>
      </c>
      <c r="Q1591" s="6">
        <f>IF(N1591&gt;0,E1591/N1591,0)</f>
        <v>0</v>
      </c>
      <c r="R1591" t="b">
        <v>0</v>
      </c>
      <c r="S1591" s="6" t="s">
        <v>8294</v>
      </c>
      <c r="T1591" s="6" t="s">
        <v>8301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tr">
        <f t="shared" si="72"/>
        <v>Not within Scope</v>
      </c>
      <c r="H1592" t="s">
        <v>8235</v>
      </c>
      <c r="I1592" t="s">
        <v>8247</v>
      </c>
      <c r="J1592">
        <v>1443040464</v>
      </c>
      <c r="K1592" s="8">
        <f t="shared" si="73"/>
        <v>42270.857222222221</v>
      </c>
      <c r="L1592">
        <v>1440448464</v>
      </c>
      <c r="M1592" s="8">
        <f t="shared" si="74"/>
        <v>42240.857222222221</v>
      </c>
      <c r="N1592">
        <v>2</v>
      </c>
      <c r="O1592" t="b">
        <v>0</v>
      </c>
      <c r="P1592" s="7">
        <f>E1592/D1592</f>
        <v>1.7000000000000001E-2</v>
      </c>
      <c r="Q1592" s="6">
        <f>IF(N1592&gt;0,E1592/N1592,0)</f>
        <v>510</v>
      </c>
      <c r="R1592" t="b">
        <v>0</v>
      </c>
      <c r="S1592" s="6" t="s">
        <v>8294</v>
      </c>
      <c r="T1592" s="6" t="s">
        <v>8301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tr">
        <f t="shared" si="72"/>
        <v>10000 to 14999</v>
      </c>
      <c r="H1593" t="s">
        <v>8223</v>
      </c>
      <c r="I1593" t="s">
        <v>8245</v>
      </c>
      <c r="J1593">
        <v>1459700741</v>
      </c>
      <c r="K1593" s="8">
        <f t="shared" si="73"/>
        <v>42463.68450231482</v>
      </c>
      <c r="L1593">
        <v>1457112341</v>
      </c>
      <c r="M1593" s="8">
        <f t="shared" si="74"/>
        <v>42433.726168981477</v>
      </c>
      <c r="N1593">
        <v>92</v>
      </c>
      <c r="O1593" t="b">
        <v>0</v>
      </c>
      <c r="P1593" s="7">
        <f>E1593/D1593</f>
        <v>0.29228571428571426</v>
      </c>
      <c r="Q1593" s="6">
        <f>IF(N1593&gt;0,E1593/N1593,0)</f>
        <v>44.478260869565219</v>
      </c>
      <c r="R1593" t="b">
        <v>0</v>
      </c>
      <c r="S1593" s="6" t="s">
        <v>8294</v>
      </c>
      <c r="T1593" s="6" t="s">
        <v>8301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tr">
        <f t="shared" si="72"/>
        <v>Less Than 1000</v>
      </c>
      <c r="H1594" t="s">
        <v>8222</v>
      </c>
      <c r="I1594" t="s">
        <v>8244</v>
      </c>
      <c r="J1594">
        <v>1427503485</v>
      </c>
      <c r="K1594" s="8">
        <f t="shared" si="73"/>
        <v>42091.031076388885</v>
      </c>
      <c r="L1594">
        <v>1423619085</v>
      </c>
      <c r="M1594" s="8">
        <f t="shared" si="74"/>
        <v>42046.072743055556</v>
      </c>
      <c r="N1594">
        <v>0</v>
      </c>
      <c r="O1594" t="b">
        <v>0</v>
      </c>
      <c r="P1594" s="7">
        <f>E1594/D1594</f>
        <v>0</v>
      </c>
      <c r="Q1594" s="6">
        <f>IF(N1594&gt;0,E1594/N1594,0)</f>
        <v>0</v>
      </c>
      <c r="R1594" t="b">
        <v>0</v>
      </c>
      <c r="S1594" s="6" t="s">
        <v>8294</v>
      </c>
      <c r="T1594" s="6" t="s">
        <v>8301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tr">
        <f t="shared" si="72"/>
        <v>20000 to 24999</v>
      </c>
      <c r="H1595" t="s">
        <v>8222</v>
      </c>
      <c r="I1595" t="s">
        <v>8244</v>
      </c>
      <c r="J1595">
        <v>1425154655</v>
      </c>
      <c r="K1595" s="8">
        <f t="shared" si="73"/>
        <v>42063.845543981486</v>
      </c>
      <c r="L1595">
        <v>1422562655</v>
      </c>
      <c r="M1595" s="8">
        <f t="shared" si="74"/>
        <v>42033.845543981486</v>
      </c>
      <c r="N1595">
        <v>3</v>
      </c>
      <c r="O1595" t="b">
        <v>0</v>
      </c>
      <c r="P1595" s="7">
        <f>E1595/D1595</f>
        <v>1.3636363636363637E-4</v>
      </c>
      <c r="Q1595" s="6">
        <f>IF(N1595&gt;0,E1595/N1595,0)</f>
        <v>1</v>
      </c>
      <c r="R1595" t="b">
        <v>0</v>
      </c>
      <c r="S1595" s="6" t="s">
        <v>8294</v>
      </c>
      <c r="T1595" s="6" t="s">
        <v>8301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tr">
        <f t="shared" si="72"/>
        <v>Less Than 1000</v>
      </c>
      <c r="H1596" t="s">
        <v>8222</v>
      </c>
      <c r="I1596" t="s">
        <v>8244</v>
      </c>
      <c r="J1596">
        <v>1463329260</v>
      </c>
      <c r="K1596" s="8">
        <f t="shared" si="73"/>
        <v>42505.681249999994</v>
      </c>
      <c r="L1596">
        <v>1458147982</v>
      </c>
      <c r="M1596" s="8">
        <f t="shared" si="74"/>
        <v>42445.712754629625</v>
      </c>
      <c r="N1596">
        <v>10</v>
      </c>
      <c r="O1596" t="b">
        <v>0</v>
      </c>
      <c r="P1596" s="7">
        <f>E1596/D1596</f>
        <v>0.20499999999999999</v>
      </c>
      <c r="Q1596" s="6">
        <f>IF(N1596&gt;0,E1596/N1596,0)</f>
        <v>20.5</v>
      </c>
      <c r="R1596" t="b">
        <v>0</v>
      </c>
      <c r="S1596" s="6" t="s">
        <v>8294</v>
      </c>
      <c r="T1596" s="6" t="s">
        <v>8301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tr">
        <f t="shared" si="72"/>
        <v>Not within Scope</v>
      </c>
      <c r="H1597" t="s">
        <v>8222</v>
      </c>
      <c r="I1597" t="s">
        <v>8244</v>
      </c>
      <c r="J1597">
        <v>1403122380</v>
      </c>
      <c r="K1597" s="8">
        <f t="shared" si="73"/>
        <v>41808.842361111114</v>
      </c>
      <c r="L1597">
        <v>1400634728</v>
      </c>
      <c r="M1597" s="8">
        <f t="shared" si="74"/>
        <v>41780.050092592595</v>
      </c>
      <c r="N1597">
        <v>7</v>
      </c>
      <c r="O1597" t="b">
        <v>0</v>
      </c>
      <c r="P1597" s="7">
        <f>E1597/D1597</f>
        <v>2.8E-3</v>
      </c>
      <c r="Q1597" s="6">
        <f>IF(N1597&gt;0,E1597/N1597,0)</f>
        <v>40</v>
      </c>
      <c r="R1597" t="b">
        <v>0</v>
      </c>
      <c r="S1597" s="6" t="s">
        <v>8294</v>
      </c>
      <c r="T1597" s="6" t="s">
        <v>8301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tr">
        <f t="shared" si="72"/>
        <v>1000 to 4999</v>
      </c>
      <c r="H1598" t="s">
        <v>8223</v>
      </c>
      <c r="I1598" t="s">
        <v>8245</v>
      </c>
      <c r="J1598">
        <v>1418469569</v>
      </c>
      <c r="K1598" s="8">
        <f t="shared" si="73"/>
        <v>41986.471863425926</v>
      </c>
      <c r="L1598">
        <v>1414577969</v>
      </c>
      <c r="M1598" s="8">
        <f t="shared" si="74"/>
        <v>41941.430196759262</v>
      </c>
      <c r="N1598">
        <v>3</v>
      </c>
      <c r="O1598" t="b">
        <v>0</v>
      </c>
      <c r="P1598" s="7">
        <f>E1598/D1598</f>
        <v>2.3076923076923078E-2</v>
      </c>
      <c r="Q1598" s="6">
        <f>IF(N1598&gt;0,E1598/N1598,0)</f>
        <v>25</v>
      </c>
      <c r="R1598" t="b">
        <v>0</v>
      </c>
      <c r="S1598" s="6" t="s">
        <v>8294</v>
      </c>
      <c r="T1598" s="6" t="s">
        <v>8301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tr">
        <f t="shared" si="72"/>
        <v>15000 to 19999</v>
      </c>
      <c r="H1599" t="s">
        <v>8222</v>
      </c>
      <c r="I1599" t="s">
        <v>8244</v>
      </c>
      <c r="J1599">
        <v>1474360197</v>
      </c>
      <c r="K1599" s="8">
        <f t="shared" si="73"/>
        <v>42633.354131944448</v>
      </c>
      <c r="L1599">
        <v>1471768197</v>
      </c>
      <c r="M1599" s="8">
        <f t="shared" si="74"/>
        <v>42603.354131944448</v>
      </c>
      <c r="N1599">
        <v>0</v>
      </c>
      <c r="O1599" t="b">
        <v>0</v>
      </c>
      <c r="P1599" s="7">
        <f>E1599/D1599</f>
        <v>0</v>
      </c>
      <c r="Q1599" s="6">
        <f>IF(N1599&gt;0,E1599/N1599,0)</f>
        <v>0</v>
      </c>
      <c r="R1599" t="b">
        <v>0</v>
      </c>
      <c r="S1599" s="6" t="s">
        <v>8294</v>
      </c>
      <c r="T1599" s="6" t="s">
        <v>8301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tr">
        <f t="shared" si="72"/>
        <v>Less Than 1000</v>
      </c>
      <c r="H1600" t="s">
        <v>8222</v>
      </c>
      <c r="I1600" t="s">
        <v>8244</v>
      </c>
      <c r="J1600">
        <v>1437926458</v>
      </c>
      <c r="K1600" s="8">
        <f t="shared" si="73"/>
        <v>42211.667337962965</v>
      </c>
      <c r="L1600">
        <v>1432742458</v>
      </c>
      <c r="M1600" s="8">
        <f t="shared" si="74"/>
        <v>42151.667337962965</v>
      </c>
      <c r="N1600">
        <v>1</v>
      </c>
      <c r="O1600" t="b">
        <v>0</v>
      </c>
      <c r="P1600" s="7">
        <f>E1600/D1600</f>
        <v>1.25E-3</v>
      </c>
      <c r="Q1600" s="6">
        <f>IF(N1600&gt;0,E1600/N1600,0)</f>
        <v>1</v>
      </c>
      <c r="R1600" t="b">
        <v>0</v>
      </c>
      <c r="S1600" s="6" t="s">
        <v>8294</v>
      </c>
      <c r="T1600" s="6" t="s">
        <v>8301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tr">
        <f t="shared" si="72"/>
        <v>Less Than 1000</v>
      </c>
      <c r="H1601" t="s">
        <v>8223</v>
      </c>
      <c r="I1601" t="s">
        <v>8245</v>
      </c>
      <c r="J1601">
        <v>1460116576</v>
      </c>
      <c r="K1601" s="8">
        <f t="shared" si="73"/>
        <v>42468.497407407413</v>
      </c>
      <c r="L1601">
        <v>1457528176</v>
      </c>
      <c r="M1601" s="8">
        <f t="shared" si="74"/>
        <v>42438.53907407407</v>
      </c>
      <c r="N1601">
        <v>0</v>
      </c>
      <c r="O1601" t="b">
        <v>0</v>
      </c>
      <c r="P1601" s="7">
        <f>E1601/D1601</f>
        <v>0</v>
      </c>
      <c r="Q1601" s="6">
        <f>IF(N1601&gt;0,E1601/N1601,0)</f>
        <v>0</v>
      </c>
      <c r="R1601" t="b">
        <v>0</v>
      </c>
      <c r="S1601" s="6" t="s">
        <v>8294</v>
      </c>
      <c r="T1601" s="6" t="s">
        <v>8301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tr">
        <f t="shared" si="72"/>
        <v>5000 to 9999</v>
      </c>
      <c r="H1602" t="s">
        <v>8222</v>
      </c>
      <c r="I1602" t="s">
        <v>8244</v>
      </c>
      <c r="J1602">
        <v>1405401060</v>
      </c>
      <c r="K1602" s="8">
        <f t="shared" si="73"/>
        <v>41835.21597222222</v>
      </c>
      <c r="L1602">
        <v>1401585752</v>
      </c>
      <c r="M1602" s="8">
        <f t="shared" si="74"/>
        <v>41791.057314814818</v>
      </c>
      <c r="N1602">
        <v>9</v>
      </c>
      <c r="O1602" t="b">
        <v>0</v>
      </c>
      <c r="P1602" s="7">
        <f>E1602/D1602</f>
        <v>7.3400000000000007E-2</v>
      </c>
      <c r="Q1602" s="6">
        <f>IF(N1602&gt;0,E1602/N1602,0)</f>
        <v>40.777777777777779</v>
      </c>
      <c r="R1602" t="b">
        <v>0</v>
      </c>
      <c r="S1602" s="6" t="s">
        <v>8294</v>
      </c>
      <c r="T1602" s="6" t="s">
        <v>8301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tr">
        <f t="shared" ref="G1603:G1666" si="75">IF(D1603&lt;=1000,"Less Than 1000",IF(D1603&lt;=4999,"1000 to 4999",IF(D1603&lt;=9999,"5000 to 9999",IF(D1603&lt;=14999,"10000 to 14999",IF(D1603&lt;=19999,"15000 to 19999",IF(D1603&lt;=24999,"20000 to 24999",IF(D1603&lt;=29999,"25000 to 29999",IF(D1603&lt;=34999,"30000 to 34999",IF(D1603&lt;=39999,"35000 to 39999",IF(D1603&lt;=44999,"40000 to 44999",IF(D1603&lt;=49999,"45000 to 49999",IF(D1603&gt;=50000,"Not within Scope",9999))))))))))))</f>
        <v>1000 to 4999</v>
      </c>
      <c r="H1603" t="s">
        <v>8222</v>
      </c>
      <c r="I1603" t="s">
        <v>8244</v>
      </c>
      <c r="J1603">
        <v>1304561633</v>
      </c>
      <c r="K1603" s="8">
        <f t="shared" ref="K1603:K1666" si="76">(((J1603/60)/60)/24)+DATE(1970,1,1)</f>
        <v>40668.092974537038</v>
      </c>
      <c r="L1603">
        <v>1301969633</v>
      </c>
      <c r="M1603" s="8">
        <f t="shared" ref="M1603:M1666" si="77">(((L1603/60)/60)/24)+DATE(1970,1,1)</f>
        <v>40638.092974537038</v>
      </c>
      <c r="N1603">
        <v>56</v>
      </c>
      <c r="O1603" t="b">
        <v>0</v>
      </c>
      <c r="P1603" s="7">
        <f>E1603/D1603</f>
        <v>1.082492</v>
      </c>
      <c r="Q1603" s="6">
        <f>IF(N1603&gt;0,E1603/N1603,0)</f>
        <v>48.325535714285714</v>
      </c>
      <c r="R1603" t="b">
        <v>1</v>
      </c>
      <c r="S1603" s="6" t="s">
        <v>8281</v>
      </c>
      <c r="T1603" s="6" t="s">
        <v>8282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tr">
        <f t="shared" si="75"/>
        <v>1000 to 4999</v>
      </c>
      <c r="H1604" t="s">
        <v>8222</v>
      </c>
      <c r="I1604" t="s">
        <v>8244</v>
      </c>
      <c r="J1604">
        <v>1318633200</v>
      </c>
      <c r="K1604" s="8">
        <f t="shared" si="76"/>
        <v>40830.958333333336</v>
      </c>
      <c r="L1604">
        <v>1314947317</v>
      </c>
      <c r="M1604" s="8">
        <f t="shared" si="77"/>
        <v>40788.297650462962</v>
      </c>
      <c r="N1604">
        <v>32</v>
      </c>
      <c r="O1604" t="b">
        <v>0</v>
      </c>
      <c r="P1604" s="7">
        <f>E1604/D1604</f>
        <v>1.0016666666666667</v>
      </c>
      <c r="Q1604" s="6">
        <f>IF(N1604&gt;0,E1604/N1604,0)</f>
        <v>46.953125</v>
      </c>
      <c r="R1604" t="b">
        <v>1</v>
      </c>
      <c r="S1604" s="6" t="s">
        <v>8281</v>
      </c>
      <c r="T1604" s="6" t="s">
        <v>8282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tr">
        <f t="shared" si="75"/>
        <v>1000 to 4999</v>
      </c>
      <c r="H1605" t="s">
        <v>8222</v>
      </c>
      <c r="I1605" t="s">
        <v>8244</v>
      </c>
      <c r="J1605">
        <v>1327723459</v>
      </c>
      <c r="K1605" s="8">
        <f t="shared" si="76"/>
        <v>40936.169664351852</v>
      </c>
      <c r="L1605">
        <v>1322539459</v>
      </c>
      <c r="M1605" s="8">
        <f t="shared" si="77"/>
        <v>40876.169664351852</v>
      </c>
      <c r="N1605">
        <v>30</v>
      </c>
      <c r="O1605" t="b">
        <v>0</v>
      </c>
      <c r="P1605" s="7">
        <f>E1605/D1605</f>
        <v>1.0003299999999999</v>
      </c>
      <c r="Q1605" s="6">
        <f>IF(N1605&gt;0,E1605/N1605,0)</f>
        <v>66.688666666666663</v>
      </c>
      <c r="R1605" t="b">
        <v>1</v>
      </c>
      <c r="S1605" s="6" t="s">
        <v>8281</v>
      </c>
      <c r="T1605" s="6" t="s">
        <v>8282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tr">
        <f t="shared" si="75"/>
        <v>1000 to 4999</v>
      </c>
      <c r="H1606" t="s">
        <v>8222</v>
      </c>
      <c r="I1606" t="s">
        <v>8244</v>
      </c>
      <c r="J1606">
        <v>1332011835</v>
      </c>
      <c r="K1606" s="8">
        <f t="shared" si="76"/>
        <v>40985.80364583333</v>
      </c>
      <c r="L1606">
        <v>1328559435</v>
      </c>
      <c r="M1606" s="8">
        <f t="shared" si="77"/>
        <v>40945.845312500001</v>
      </c>
      <c r="N1606">
        <v>70</v>
      </c>
      <c r="O1606" t="b">
        <v>0</v>
      </c>
      <c r="P1606" s="7">
        <f>E1606/D1606</f>
        <v>1.2210714285714286</v>
      </c>
      <c r="Q1606" s="6">
        <f>IF(N1606&gt;0,E1606/N1606,0)</f>
        <v>48.842857142857142</v>
      </c>
      <c r="R1606" t="b">
        <v>1</v>
      </c>
      <c r="S1606" s="6" t="s">
        <v>8281</v>
      </c>
      <c r="T1606" s="6" t="s">
        <v>8282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tr">
        <f t="shared" si="75"/>
        <v>5000 to 9999</v>
      </c>
      <c r="H1607" t="s">
        <v>8222</v>
      </c>
      <c r="I1607" t="s">
        <v>8244</v>
      </c>
      <c r="J1607">
        <v>1312182000</v>
      </c>
      <c r="K1607" s="8">
        <f t="shared" si="76"/>
        <v>40756.291666666664</v>
      </c>
      <c r="L1607">
        <v>1311380313</v>
      </c>
      <c r="M1607" s="8">
        <f t="shared" si="77"/>
        <v>40747.012881944444</v>
      </c>
      <c r="N1607">
        <v>44</v>
      </c>
      <c r="O1607" t="b">
        <v>0</v>
      </c>
      <c r="P1607" s="7">
        <f>E1607/D1607</f>
        <v>1.0069333333333335</v>
      </c>
      <c r="Q1607" s="6">
        <f>IF(N1607&gt;0,E1607/N1607,0)</f>
        <v>137.30909090909091</v>
      </c>
      <c r="R1607" t="b">
        <v>1</v>
      </c>
      <c r="S1607" s="6" t="s">
        <v>8281</v>
      </c>
      <c r="T1607" s="6" t="s">
        <v>8282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tr">
        <f t="shared" si="75"/>
        <v>5000 to 9999</v>
      </c>
      <c r="H1608" t="s">
        <v>8222</v>
      </c>
      <c r="I1608" t="s">
        <v>8244</v>
      </c>
      <c r="J1608">
        <v>1300930838</v>
      </c>
      <c r="K1608" s="8">
        <f t="shared" si="76"/>
        <v>40626.069884259261</v>
      </c>
      <c r="L1608">
        <v>1293158438</v>
      </c>
      <c r="M1608" s="8">
        <f t="shared" si="77"/>
        <v>40536.111550925925</v>
      </c>
      <c r="N1608">
        <v>92</v>
      </c>
      <c r="O1608" t="b">
        <v>0</v>
      </c>
      <c r="P1608" s="7">
        <f>E1608/D1608</f>
        <v>1.01004125</v>
      </c>
      <c r="Q1608" s="6">
        <f>IF(N1608&gt;0,E1608/N1608,0)</f>
        <v>87.829673913043479</v>
      </c>
      <c r="R1608" t="b">
        <v>1</v>
      </c>
      <c r="S1608" s="6" t="s">
        <v>8281</v>
      </c>
      <c r="T1608" s="6" t="s">
        <v>8282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tr">
        <f t="shared" si="75"/>
        <v>10000 to 14999</v>
      </c>
      <c r="H1609" t="s">
        <v>8222</v>
      </c>
      <c r="I1609" t="s">
        <v>8244</v>
      </c>
      <c r="J1609">
        <v>1339701851</v>
      </c>
      <c r="K1609" s="8">
        <f t="shared" si="76"/>
        <v>41074.80846064815</v>
      </c>
      <c r="L1609">
        <v>1337887451</v>
      </c>
      <c r="M1609" s="8">
        <f t="shared" si="77"/>
        <v>41053.80846064815</v>
      </c>
      <c r="N1609">
        <v>205</v>
      </c>
      <c r="O1609" t="b">
        <v>0</v>
      </c>
      <c r="P1609" s="7">
        <f>E1609/D1609</f>
        <v>1.4511000000000001</v>
      </c>
      <c r="Q1609" s="6">
        <f>IF(N1609&gt;0,E1609/N1609,0)</f>
        <v>70.785365853658533</v>
      </c>
      <c r="R1609" t="b">
        <v>1</v>
      </c>
      <c r="S1609" s="6" t="s">
        <v>8281</v>
      </c>
      <c r="T1609" s="6" t="s">
        <v>8282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tr">
        <f t="shared" si="75"/>
        <v>1000 to 4999</v>
      </c>
      <c r="H1610" t="s">
        <v>8222</v>
      </c>
      <c r="I1610" t="s">
        <v>8244</v>
      </c>
      <c r="J1610">
        <v>1388553960</v>
      </c>
      <c r="K1610" s="8">
        <f t="shared" si="76"/>
        <v>41640.226388888892</v>
      </c>
      <c r="L1610">
        <v>1385754986</v>
      </c>
      <c r="M1610" s="8">
        <f t="shared" si="77"/>
        <v>41607.83085648148</v>
      </c>
      <c r="N1610">
        <v>23</v>
      </c>
      <c r="O1610" t="b">
        <v>0</v>
      </c>
      <c r="P1610" s="7">
        <f>E1610/D1610</f>
        <v>1.0125</v>
      </c>
      <c r="Q1610" s="6">
        <f>IF(N1610&gt;0,E1610/N1610,0)</f>
        <v>52.826086956521742</v>
      </c>
      <c r="R1610" t="b">
        <v>1</v>
      </c>
      <c r="S1610" s="6" t="s">
        <v>8281</v>
      </c>
      <c r="T1610" s="6" t="s">
        <v>8282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tr">
        <f t="shared" si="75"/>
        <v>1000 to 4999</v>
      </c>
      <c r="H1611" t="s">
        <v>8222</v>
      </c>
      <c r="I1611" t="s">
        <v>8244</v>
      </c>
      <c r="J1611">
        <v>1320220800</v>
      </c>
      <c r="K1611" s="8">
        <f t="shared" si="76"/>
        <v>40849.333333333336</v>
      </c>
      <c r="L1611">
        <v>1315612909</v>
      </c>
      <c r="M1611" s="8">
        <f t="shared" si="77"/>
        <v>40796.001261574071</v>
      </c>
      <c r="N1611">
        <v>4</v>
      </c>
      <c r="O1611" t="b">
        <v>0</v>
      </c>
      <c r="P1611" s="7">
        <f>E1611/D1611</f>
        <v>1.1833333333333333</v>
      </c>
      <c r="Q1611" s="6">
        <f>IF(N1611&gt;0,E1611/N1611,0)</f>
        <v>443.75</v>
      </c>
      <c r="R1611" t="b">
        <v>1</v>
      </c>
      <c r="S1611" s="6" t="s">
        <v>8281</v>
      </c>
      <c r="T1611" s="6" t="s">
        <v>8282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tr">
        <f t="shared" si="75"/>
        <v>1000 to 4999</v>
      </c>
      <c r="H1612" t="s">
        <v>8222</v>
      </c>
      <c r="I1612" t="s">
        <v>8244</v>
      </c>
      <c r="J1612">
        <v>1355609510</v>
      </c>
      <c r="K1612" s="8">
        <f t="shared" si="76"/>
        <v>41258.924884259257</v>
      </c>
      <c r="L1612">
        <v>1353017510</v>
      </c>
      <c r="M1612" s="8">
        <f t="shared" si="77"/>
        <v>41228.924884259257</v>
      </c>
      <c r="N1612">
        <v>112</v>
      </c>
      <c r="O1612" t="b">
        <v>0</v>
      </c>
      <c r="P1612" s="7">
        <f>E1612/D1612</f>
        <v>2.7185000000000001</v>
      </c>
      <c r="Q1612" s="6">
        <f>IF(N1612&gt;0,E1612/N1612,0)</f>
        <v>48.544642857142854</v>
      </c>
      <c r="R1612" t="b">
        <v>1</v>
      </c>
      <c r="S1612" s="6" t="s">
        <v>8281</v>
      </c>
      <c r="T1612" s="6" t="s">
        <v>8282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tr">
        <f t="shared" si="75"/>
        <v>Less Than 1000</v>
      </c>
      <c r="H1613" t="s">
        <v>8222</v>
      </c>
      <c r="I1613" t="s">
        <v>8244</v>
      </c>
      <c r="J1613">
        <v>1370390432</v>
      </c>
      <c r="K1613" s="8">
        <f t="shared" si="76"/>
        <v>41430.00037037037</v>
      </c>
      <c r="L1613">
        <v>1368576032</v>
      </c>
      <c r="M1613" s="8">
        <f t="shared" si="77"/>
        <v>41409.00037037037</v>
      </c>
      <c r="N1613">
        <v>27</v>
      </c>
      <c r="O1613" t="b">
        <v>0</v>
      </c>
      <c r="P1613" s="7">
        <f>E1613/D1613</f>
        <v>1.25125</v>
      </c>
      <c r="Q1613" s="6">
        <f>IF(N1613&gt;0,E1613/N1613,0)</f>
        <v>37.074074074074076</v>
      </c>
      <c r="R1613" t="b">
        <v>1</v>
      </c>
      <c r="S1613" s="6" t="s">
        <v>8281</v>
      </c>
      <c r="T1613" s="6" t="s">
        <v>8282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tr">
        <f t="shared" si="75"/>
        <v>Less Than 1000</v>
      </c>
      <c r="H1614" t="s">
        <v>8222</v>
      </c>
      <c r="I1614" t="s">
        <v>8244</v>
      </c>
      <c r="J1614">
        <v>1357160384</v>
      </c>
      <c r="K1614" s="8">
        <f t="shared" si="76"/>
        <v>41276.874814814815</v>
      </c>
      <c r="L1614">
        <v>1354568384</v>
      </c>
      <c r="M1614" s="8">
        <f t="shared" si="77"/>
        <v>41246.874814814815</v>
      </c>
      <c r="N1614">
        <v>11</v>
      </c>
      <c r="O1614" t="b">
        <v>0</v>
      </c>
      <c r="P1614" s="7">
        <f>E1614/D1614</f>
        <v>1.1000000000000001</v>
      </c>
      <c r="Q1614" s="6">
        <f>IF(N1614&gt;0,E1614/N1614,0)</f>
        <v>50</v>
      </c>
      <c r="R1614" t="b">
        <v>1</v>
      </c>
      <c r="S1614" s="6" t="s">
        <v>8281</v>
      </c>
      <c r="T1614" s="6" t="s">
        <v>8282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tr">
        <f t="shared" si="75"/>
        <v>Less Than 1000</v>
      </c>
      <c r="H1615" t="s">
        <v>8222</v>
      </c>
      <c r="I1615" t="s">
        <v>8244</v>
      </c>
      <c r="J1615">
        <v>1342921202</v>
      </c>
      <c r="K1615" s="8">
        <f t="shared" si="76"/>
        <v>41112.069467592592</v>
      </c>
      <c r="L1615">
        <v>1340329202</v>
      </c>
      <c r="M1615" s="8">
        <f t="shared" si="77"/>
        <v>41082.069467592592</v>
      </c>
      <c r="N1615">
        <v>26</v>
      </c>
      <c r="O1615" t="b">
        <v>0</v>
      </c>
      <c r="P1615" s="7">
        <f>E1615/D1615</f>
        <v>1.0149999999999999</v>
      </c>
      <c r="Q1615" s="6">
        <f>IF(N1615&gt;0,E1615/N1615,0)</f>
        <v>39.03846153846154</v>
      </c>
      <c r="R1615" t="b">
        <v>1</v>
      </c>
      <c r="S1615" s="6" t="s">
        <v>8281</v>
      </c>
      <c r="T1615" s="6" t="s">
        <v>8282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tr">
        <f t="shared" si="75"/>
        <v>5000 to 9999</v>
      </c>
      <c r="H1616" t="s">
        <v>8222</v>
      </c>
      <c r="I1616" t="s">
        <v>8244</v>
      </c>
      <c r="J1616">
        <v>1407085200</v>
      </c>
      <c r="K1616" s="8">
        <f t="shared" si="76"/>
        <v>41854.708333333336</v>
      </c>
      <c r="L1616">
        <v>1401924769</v>
      </c>
      <c r="M1616" s="8">
        <f t="shared" si="77"/>
        <v>41794.981122685182</v>
      </c>
      <c r="N1616">
        <v>77</v>
      </c>
      <c r="O1616" t="b">
        <v>0</v>
      </c>
      <c r="P1616" s="7">
        <f>E1616/D1616</f>
        <v>1.0269999999999999</v>
      </c>
      <c r="Q1616" s="6">
        <f>IF(N1616&gt;0,E1616/N1616,0)</f>
        <v>66.688311688311686</v>
      </c>
      <c r="R1616" t="b">
        <v>1</v>
      </c>
      <c r="S1616" s="6" t="s">
        <v>8281</v>
      </c>
      <c r="T1616" s="6" t="s">
        <v>8282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tr">
        <f t="shared" si="75"/>
        <v>5000 to 9999</v>
      </c>
      <c r="H1617" t="s">
        <v>8222</v>
      </c>
      <c r="I1617" t="s">
        <v>8244</v>
      </c>
      <c r="J1617">
        <v>1323742396</v>
      </c>
      <c r="K1617" s="8">
        <f t="shared" si="76"/>
        <v>40890.092546296299</v>
      </c>
      <c r="L1617">
        <v>1319850796</v>
      </c>
      <c r="M1617" s="8">
        <f t="shared" si="77"/>
        <v>40845.050879629627</v>
      </c>
      <c r="N1617">
        <v>136</v>
      </c>
      <c r="O1617" t="b">
        <v>0</v>
      </c>
      <c r="P1617" s="7">
        <f>E1617/D1617</f>
        <v>1.1412500000000001</v>
      </c>
      <c r="Q1617" s="6">
        <f>IF(N1617&gt;0,E1617/N1617,0)</f>
        <v>67.132352941176464</v>
      </c>
      <c r="R1617" t="b">
        <v>1</v>
      </c>
      <c r="S1617" s="6" t="s">
        <v>8281</v>
      </c>
      <c r="T1617" s="6" t="s">
        <v>8282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tr">
        <f t="shared" si="75"/>
        <v>10000 to 14999</v>
      </c>
      <c r="H1618" t="s">
        <v>8222</v>
      </c>
      <c r="I1618" t="s">
        <v>8244</v>
      </c>
      <c r="J1618">
        <v>1353621600</v>
      </c>
      <c r="K1618" s="8">
        <f t="shared" si="76"/>
        <v>41235.916666666664</v>
      </c>
      <c r="L1618">
        <v>1350061821</v>
      </c>
      <c r="M1618" s="8">
        <f t="shared" si="77"/>
        <v>41194.715520833335</v>
      </c>
      <c r="N1618">
        <v>157</v>
      </c>
      <c r="O1618" t="b">
        <v>0</v>
      </c>
      <c r="P1618" s="7">
        <f>E1618/D1618</f>
        <v>1.042</v>
      </c>
      <c r="Q1618" s="6">
        <f>IF(N1618&gt;0,E1618/N1618,0)</f>
        <v>66.369426751592357</v>
      </c>
      <c r="R1618" t="b">
        <v>1</v>
      </c>
      <c r="S1618" s="6" t="s">
        <v>8281</v>
      </c>
      <c r="T1618" s="6" t="s">
        <v>8282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tr">
        <f t="shared" si="75"/>
        <v>5000 to 9999</v>
      </c>
      <c r="H1619" t="s">
        <v>8222</v>
      </c>
      <c r="I1619" t="s">
        <v>8244</v>
      </c>
      <c r="J1619">
        <v>1383332400</v>
      </c>
      <c r="K1619" s="8">
        <f t="shared" si="76"/>
        <v>41579.791666666664</v>
      </c>
      <c r="L1619">
        <v>1380470188</v>
      </c>
      <c r="M1619" s="8">
        <f t="shared" si="77"/>
        <v>41546.664212962962</v>
      </c>
      <c r="N1619">
        <v>158</v>
      </c>
      <c r="O1619" t="b">
        <v>0</v>
      </c>
      <c r="P1619" s="7">
        <f>E1619/D1619</f>
        <v>1.4585714285714286</v>
      </c>
      <c r="Q1619" s="6">
        <f>IF(N1619&gt;0,E1619/N1619,0)</f>
        <v>64.620253164556956</v>
      </c>
      <c r="R1619" t="b">
        <v>1</v>
      </c>
      <c r="S1619" s="6" t="s">
        <v>8281</v>
      </c>
      <c r="T1619" s="6" t="s">
        <v>8282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tr">
        <f t="shared" si="75"/>
        <v>1000 to 4999</v>
      </c>
      <c r="H1620" t="s">
        <v>8222</v>
      </c>
      <c r="I1620" t="s">
        <v>8244</v>
      </c>
      <c r="J1620">
        <v>1362757335</v>
      </c>
      <c r="K1620" s="8">
        <f t="shared" si="76"/>
        <v>41341.654340277775</v>
      </c>
      <c r="L1620">
        <v>1359301335</v>
      </c>
      <c r="M1620" s="8">
        <f t="shared" si="77"/>
        <v>41301.654340277775</v>
      </c>
      <c r="N1620">
        <v>27</v>
      </c>
      <c r="O1620" t="b">
        <v>0</v>
      </c>
      <c r="P1620" s="7">
        <f>E1620/D1620</f>
        <v>1.0506666666666666</v>
      </c>
      <c r="Q1620" s="6">
        <f>IF(N1620&gt;0,E1620/N1620,0)</f>
        <v>58.370370370370374</v>
      </c>
      <c r="R1620" t="b">
        <v>1</v>
      </c>
      <c r="S1620" s="6" t="s">
        <v>8281</v>
      </c>
      <c r="T1620" s="6" t="s">
        <v>8282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tr">
        <f t="shared" si="75"/>
        <v>1000 to 4999</v>
      </c>
      <c r="H1621" t="s">
        <v>8222</v>
      </c>
      <c r="I1621" t="s">
        <v>8244</v>
      </c>
      <c r="J1621">
        <v>1410755286</v>
      </c>
      <c r="K1621" s="8">
        <f t="shared" si="76"/>
        <v>41897.18618055556</v>
      </c>
      <c r="L1621">
        <v>1408940886</v>
      </c>
      <c r="M1621" s="8">
        <f t="shared" si="77"/>
        <v>41876.18618055556</v>
      </c>
      <c r="N1621">
        <v>23</v>
      </c>
      <c r="O1621" t="b">
        <v>0</v>
      </c>
      <c r="P1621" s="7">
        <f>E1621/D1621</f>
        <v>1.3333333333333333</v>
      </c>
      <c r="Q1621" s="6">
        <f>IF(N1621&gt;0,E1621/N1621,0)</f>
        <v>86.956521739130437</v>
      </c>
      <c r="R1621" t="b">
        <v>1</v>
      </c>
      <c r="S1621" s="6" t="s">
        <v>8281</v>
      </c>
      <c r="T1621" s="6" t="s">
        <v>8282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tr">
        <f t="shared" si="75"/>
        <v>Less Than 1000</v>
      </c>
      <c r="H1622" t="s">
        <v>8222</v>
      </c>
      <c r="I1622" t="s">
        <v>8244</v>
      </c>
      <c r="J1622">
        <v>1361606940</v>
      </c>
      <c r="K1622" s="8">
        <f t="shared" si="76"/>
        <v>41328.339583333334</v>
      </c>
      <c r="L1622">
        <v>1361002140</v>
      </c>
      <c r="M1622" s="8">
        <f t="shared" si="77"/>
        <v>41321.339583333334</v>
      </c>
      <c r="N1622">
        <v>17</v>
      </c>
      <c r="O1622" t="b">
        <v>0</v>
      </c>
      <c r="P1622" s="7">
        <f>E1622/D1622</f>
        <v>1.1299999999999999</v>
      </c>
      <c r="Q1622" s="6">
        <f>IF(N1622&gt;0,E1622/N1622,0)</f>
        <v>66.470588235294116</v>
      </c>
      <c r="R1622" t="b">
        <v>1</v>
      </c>
      <c r="S1622" s="6" t="s">
        <v>8281</v>
      </c>
      <c r="T1622" s="6" t="s">
        <v>8282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tr">
        <f t="shared" si="75"/>
        <v>5000 to 9999</v>
      </c>
      <c r="H1623" t="s">
        <v>8222</v>
      </c>
      <c r="I1623" t="s">
        <v>8244</v>
      </c>
      <c r="J1623">
        <v>1338177540</v>
      </c>
      <c r="K1623" s="8">
        <f t="shared" si="76"/>
        <v>41057.165972222225</v>
      </c>
      <c r="L1623">
        <v>1333550015</v>
      </c>
      <c r="M1623" s="8">
        <f t="shared" si="77"/>
        <v>41003.60665509259</v>
      </c>
      <c r="N1623">
        <v>37</v>
      </c>
      <c r="O1623" t="b">
        <v>0</v>
      </c>
      <c r="P1623" s="7">
        <f>E1623/D1623</f>
        <v>1.212</v>
      </c>
      <c r="Q1623" s="6">
        <f>IF(N1623&gt;0,E1623/N1623,0)</f>
        <v>163.78378378378378</v>
      </c>
      <c r="R1623" t="b">
        <v>1</v>
      </c>
      <c r="S1623" s="6" t="s">
        <v>8281</v>
      </c>
      <c r="T1623" s="6" t="s">
        <v>8282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tr">
        <f t="shared" si="75"/>
        <v>5000 to 9999</v>
      </c>
      <c r="H1624" t="s">
        <v>8222</v>
      </c>
      <c r="I1624" t="s">
        <v>8244</v>
      </c>
      <c r="J1624">
        <v>1418803140</v>
      </c>
      <c r="K1624" s="8">
        <f t="shared" si="76"/>
        <v>41990.332638888889</v>
      </c>
      <c r="L1624">
        <v>1415343874</v>
      </c>
      <c r="M1624" s="8">
        <f t="shared" si="77"/>
        <v>41950.29483796296</v>
      </c>
      <c r="N1624">
        <v>65</v>
      </c>
      <c r="O1624" t="b">
        <v>0</v>
      </c>
      <c r="P1624" s="7">
        <f>E1624/D1624</f>
        <v>1.0172463768115942</v>
      </c>
      <c r="Q1624" s="6">
        <f>IF(N1624&gt;0,E1624/N1624,0)</f>
        <v>107.98461538461538</v>
      </c>
      <c r="R1624" t="b">
        <v>1</v>
      </c>
      <c r="S1624" s="6" t="s">
        <v>8281</v>
      </c>
      <c r="T1624" s="6" t="s">
        <v>8282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tr">
        <f t="shared" si="75"/>
        <v>Less Than 1000</v>
      </c>
      <c r="H1625" t="s">
        <v>8223</v>
      </c>
      <c r="I1625" t="s">
        <v>8245</v>
      </c>
      <c r="J1625">
        <v>1377621089</v>
      </c>
      <c r="K1625" s="8">
        <f t="shared" si="76"/>
        <v>41513.688530092593</v>
      </c>
      <c r="L1625">
        <v>1372437089</v>
      </c>
      <c r="M1625" s="8">
        <f t="shared" si="77"/>
        <v>41453.688530092593</v>
      </c>
      <c r="N1625">
        <v>18</v>
      </c>
      <c r="O1625" t="b">
        <v>0</v>
      </c>
      <c r="P1625" s="7">
        <f>E1625/D1625</f>
        <v>1.0106666666666666</v>
      </c>
      <c r="Q1625" s="6">
        <f>IF(N1625&gt;0,E1625/N1625,0)</f>
        <v>42.111111111111114</v>
      </c>
      <c r="R1625" t="b">
        <v>1</v>
      </c>
      <c r="S1625" s="6" t="s">
        <v>8281</v>
      </c>
      <c r="T1625" s="6" t="s">
        <v>8282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tr">
        <f t="shared" si="75"/>
        <v>Less Than 1000</v>
      </c>
      <c r="H1626" t="s">
        <v>8222</v>
      </c>
      <c r="I1626" t="s">
        <v>8244</v>
      </c>
      <c r="J1626">
        <v>1357721335</v>
      </c>
      <c r="K1626" s="8">
        <f t="shared" si="76"/>
        <v>41283.367303240739</v>
      </c>
      <c r="L1626">
        <v>1354265335</v>
      </c>
      <c r="M1626" s="8">
        <f t="shared" si="77"/>
        <v>41243.367303240739</v>
      </c>
      <c r="N1626">
        <v>25</v>
      </c>
      <c r="O1626" t="b">
        <v>0</v>
      </c>
      <c r="P1626" s="7">
        <f>E1626/D1626</f>
        <v>1.18</v>
      </c>
      <c r="Q1626" s="6">
        <f>IF(N1626&gt;0,E1626/N1626,0)</f>
        <v>47.2</v>
      </c>
      <c r="R1626" t="b">
        <v>1</v>
      </c>
      <c r="S1626" s="6" t="s">
        <v>8281</v>
      </c>
      <c r="T1626" s="6" t="s">
        <v>8282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tr">
        <f t="shared" si="75"/>
        <v>5000 to 9999</v>
      </c>
      <c r="H1627" t="s">
        <v>8222</v>
      </c>
      <c r="I1627" t="s">
        <v>8244</v>
      </c>
      <c r="J1627">
        <v>1347382053</v>
      </c>
      <c r="K1627" s="8">
        <f t="shared" si="76"/>
        <v>41163.699687500004</v>
      </c>
      <c r="L1627">
        <v>1344962853</v>
      </c>
      <c r="M1627" s="8">
        <f t="shared" si="77"/>
        <v>41135.699687500004</v>
      </c>
      <c r="N1627">
        <v>104</v>
      </c>
      <c r="O1627" t="b">
        <v>0</v>
      </c>
      <c r="P1627" s="7">
        <f>E1627/D1627</f>
        <v>1.5533333333333332</v>
      </c>
      <c r="Q1627" s="6">
        <f>IF(N1627&gt;0,E1627/N1627,0)</f>
        <v>112.01923076923077</v>
      </c>
      <c r="R1627" t="b">
        <v>1</v>
      </c>
      <c r="S1627" s="6" t="s">
        <v>8281</v>
      </c>
      <c r="T1627" s="6" t="s">
        <v>8282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tr">
        <f t="shared" si="75"/>
        <v>5000 to 9999</v>
      </c>
      <c r="H1628" t="s">
        <v>8222</v>
      </c>
      <c r="I1628" t="s">
        <v>8244</v>
      </c>
      <c r="J1628">
        <v>1385932867</v>
      </c>
      <c r="K1628" s="8">
        <f t="shared" si="76"/>
        <v>41609.889664351853</v>
      </c>
      <c r="L1628">
        <v>1383337267</v>
      </c>
      <c r="M1628" s="8">
        <f t="shared" si="77"/>
        <v>41579.847997685189</v>
      </c>
      <c r="N1628">
        <v>108</v>
      </c>
      <c r="O1628" t="b">
        <v>0</v>
      </c>
      <c r="P1628" s="7">
        <f>E1628/D1628</f>
        <v>1.0118750000000001</v>
      </c>
      <c r="Q1628" s="6">
        <f>IF(N1628&gt;0,E1628/N1628,0)</f>
        <v>74.953703703703709</v>
      </c>
      <c r="R1628" t="b">
        <v>1</v>
      </c>
      <c r="S1628" s="6" t="s">
        <v>8281</v>
      </c>
      <c r="T1628" s="6" t="s">
        <v>8282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tr">
        <f t="shared" si="75"/>
        <v>1000 to 4999</v>
      </c>
      <c r="H1629" t="s">
        <v>8222</v>
      </c>
      <c r="I1629" t="s">
        <v>8244</v>
      </c>
      <c r="J1629">
        <v>1353905940</v>
      </c>
      <c r="K1629" s="8">
        <f t="shared" si="76"/>
        <v>41239.207638888889</v>
      </c>
      <c r="L1629">
        <v>1351011489</v>
      </c>
      <c r="M1629" s="8">
        <f t="shared" si="77"/>
        <v>41205.707048611112</v>
      </c>
      <c r="N1629">
        <v>38</v>
      </c>
      <c r="O1629" t="b">
        <v>0</v>
      </c>
      <c r="P1629" s="7">
        <f>E1629/D1629</f>
        <v>1.17</v>
      </c>
      <c r="Q1629" s="6">
        <f>IF(N1629&gt;0,E1629/N1629,0)</f>
        <v>61.578947368421055</v>
      </c>
      <c r="R1629" t="b">
        <v>1</v>
      </c>
      <c r="S1629" s="6" t="s">
        <v>8281</v>
      </c>
      <c r="T1629" s="6" t="s">
        <v>8282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tr">
        <f t="shared" si="75"/>
        <v>1000 to 4999</v>
      </c>
      <c r="H1630" t="s">
        <v>8222</v>
      </c>
      <c r="I1630" t="s">
        <v>8244</v>
      </c>
      <c r="J1630">
        <v>1403026882</v>
      </c>
      <c r="K1630" s="8">
        <f t="shared" si="76"/>
        <v>41807.737060185187</v>
      </c>
      <c r="L1630">
        <v>1400175682</v>
      </c>
      <c r="M1630" s="8">
        <f t="shared" si="77"/>
        <v>41774.737060185187</v>
      </c>
      <c r="N1630">
        <v>88</v>
      </c>
      <c r="O1630" t="b">
        <v>0</v>
      </c>
      <c r="P1630" s="7">
        <f>E1630/D1630</f>
        <v>1.00925</v>
      </c>
      <c r="Q1630" s="6">
        <f>IF(N1630&gt;0,E1630/N1630,0)</f>
        <v>45.875</v>
      </c>
      <c r="R1630" t="b">
        <v>1</v>
      </c>
      <c r="S1630" s="6" t="s">
        <v>8281</v>
      </c>
      <c r="T1630" s="6" t="s">
        <v>8282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tr">
        <f t="shared" si="75"/>
        <v>5000 to 9999</v>
      </c>
      <c r="H1631" t="s">
        <v>8222</v>
      </c>
      <c r="I1631" t="s">
        <v>8244</v>
      </c>
      <c r="J1631">
        <v>1392929333</v>
      </c>
      <c r="K1631" s="8">
        <f t="shared" si="76"/>
        <v>41690.867280092592</v>
      </c>
      <c r="L1631">
        <v>1389041333</v>
      </c>
      <c r="M1631" s="8">
        <f t="shared" si="77"/>
        <v>41645.867280092592</v>
      </c>
      <c r="N1631">
        <v>82</v>
      </c>
      <c r="O1631" t="b">
        <v>0</v>
      </c>
      <c r="P1631" s="7">
        <f>E1631/D1631</f>
        <v>1.0366666666666666</v>
      </c>
      <c r="Q1631" s="6">
        <f>IF(N1631&gt;0,E1631/N1631,0)</f>
        <v>75.853658536585371</v>
      </c>
      <c r="R1631" t="b">
        <v>1</v>
      </c>
      <c r="S1631" s="6" t="s">
        <v>8281</v>
      </c>
      <c r="T1631" s="6" t="s">
        <v>8282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tr">
        <f t="shared" si="75"/>
        <v>1000 to 4999</v>
      </c>
      <c r="H1632" t="s">
        <v>8222</v>
      </c>
      <c r="I1632" t="s">
        <v>8244</v>
      </c>
      <c r="J1632">
        <v>1330671540</v>
      </c>
      <c r="K1632" s="8">
        <f t="shared" si="76"/>
        <v>40970.290972222225</v>
      </c>
      <c r="L1632">
        <v>1328040375</v>
      </c>
      <c r="M1632" s="8">
        <f t="shared" si="77"/>
        <v>40939.837673611109</v>
      </c>
      <c r="N1632">
        <v>126</v>
      </c>
      <c r="O1632" t="b">
        <v>0</v>
      </c>
      <c r="P1632" s="7">
        <f>E1632/D1632</f>
        <v>2.6524999999999999</v>
      </c>
      <c r="Q1632" s="6">
        <f>IF(N1632&gt;0,E1632/N1632,0)</f>
        <v>84.206349206349202</v>
      </c>
      <c r="R1632" t="b">
        <v>1</v>
      </c>
      <c r="S1632" s="6" t="s">
        <v>8281</v>
      </c>
      <c r="T1632" s="6" t="s">
        <v>8282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tr">
        <f t="shared" si="75"/>
        <v>10000 to 14999</v>
      </c>
      <c r="H1633" t="s">
        <v>8222</v>
      </c>
      <c r="I1633" t="s">
        <v>8244</v>
      </c>
      <c r="J1633">
        <v>1350074261</v>
      </c>
      <c r="K1633" s="8">
        <f t="shared" si="76"/>
        <v>41194.859502314815</v>
      </c>
      <c r="L1633">
        <v>1347482261</v>
      </c>
      <c r="M1633" s="8">
        <f t="shared" si="77"/>
        <v>41164.859502314815</v>
      </c>
      <c r="N1633">
        <v>133</v>
      </c>
      <c r="O1633" t="b">
        <v>0</v>
      </c>
      <c r="P1633" s="7">
        <f>E1633/D1633</f>
        <v>1.5590999999999999</v>
      </c>
      <c r="Q1633" s="6">
        <f>IF(N1633&gt;0,E1633/N1633,0)</f>
        <v>117.22556390977444</v>
      </c>
      <c r="R1633" t="b">
        <v>1</v>
      </c>
      <c r="S1633" s="6" t="s">
        <v>8281</v>
      </c>
      <c r="T1633" s="6" t="s">
        <v>8282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tr">
        <f t="shared" si="75"/>
        <v>1000 to 4999</v>
      </c>
      <c r="H1634" t="s">
        <v>8222</v>
      </c>
      <c r="I1634" t="s">
        <v>8244</v>
      </c>
      <c r="J1634">
        <v>1316851854</v>
      </c>
      <c r="K1634" s="8">
        <f t="shared" si="76"/>
        <v>40810.340902777774</v>
      </c>
      <c r="L1634">
        <v>1311667854</v>
      </c>
      <c r="M1634" s="8">
        <f t="shared" si="77"/>
        <v>40750.340902777774</v>
      </c>
      <c r="N1634">
        <v>47</v>
      </c>
      <c r="O1634" t="b">
        <v>0</v>
      </c>
      <c r="P1634" s="7">
        <f>E1634/D1634</f>
        <v>1.0162500000000001</v>
      </c>
      <c r="Q1634" s="6">
        <f>IF(N1634&gt;0,E1634/N1634,0)</f>
        <v>86.489361702127653</v>
      </c>
      <c r="R1634" t="b">
        <v>1</v>
      </c>
      <c r="S1634" s="6" t="s">
        <v>8281</v>
      </c>
      <c r="T1634" s="6" t="s">
        <v>8282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tr">
        <f t="shared" si="75"/>
        <v>10000 to 14999</v>
      </c>
      <c r="H1635" t="s">
        <v>8222</v>
      </c>
      <c r="I1635" t="s">
        <v>8244</v>
      </c>
      <c r="J1635">
        <v>1326690000</v>
      </c>
      <c r="K1635" s="8">
        <f t="shared" si="76"/>
        <v>40924.208333333336</v>
      </c>
      <c r="L1635">
        <v>1324329156</v>
      </c>
      <c r="M1635" s="8">
        <f t="shared" si="77"/>
        <v>40896.883750000001</v>
      </c>
      <c r="N1635">
        <v>58</v>
      </c>
      <c r="O1635" t="b">
        <v>0</v>
      </c>
      <c r="P1635" s="7">
        <f>E1635/D1635</f>
        <v>1</v>
      </c>
      <c r="Q1635" s="6">
        <f>IF(N1635&gt;0,E1635/N1635,0)</f>
        <v>172.41379310344828</v>
      </c>
      <c r="R1635" t="b">
        <v>1</v>
      </c>
      <c r="S1635" s="6" t="s">
        <v>8281</v>
      </c>
      <c r="T1635" s="6" t="s">
        <v>8282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tr">
        <f t="shared" si="75"/>
        <v>1000 to 4999</v>
      </c>
      <c r="H1636" t="s">
        <v>8222</v>
      </c>
      <c r="I1636" t="s">
        <v>8244</v>
      </c>
      <c r="J1636">
        <v>1306994340</v>
      </c>
      <c r="K1636" s="8">
        <f t="shared" si="76"/>
        <v>40696.249305555553</v>
      </c>
      <c r="L1636">
        <v>1303706001</v>
      </c>
      <c r="M1636" s="8">
        <f t="shared" si="77"/>
        <v>40658.189826388887</v>
      </c>
      <c r="N1636">
        <v>32</v>
      </c>
      <c r="O1636" t="b">
        <v>0</v>
      </c>
      <c r="P1636" s="7">
        <f>E1636/D1636</f>
        <v>1.0049999999999999</v>
      </c>
      <c r="Q1636" s="6">
        <f>IF(N1636&gt;0,E1636/N1636,0)</f>
        <v>62.8125</v>
      </c>
      <c r="R1636" t="b">
        <v>1</v>
      </c>
      <c r="S1636" s="6" t="s">
        <v>8281</v>
      </c>
      <c r="T1636" s="6" t="s">
        <v>8282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tr">
        <f t="shared" si="75"/>
        <v>1000 to 4999</v>
      </c>
      <c r="H1637" t="s">
        <v>8222</v>
      </c>
      <c r="I1637" t="s">
        <v>8244</v>
      </c>
      <c r="J1637">
        <v>1468270261</v>
      </c>
      <c r="K1637" s="8">
        <f t="shared" si="76"/>
        <v>42562.868761574078</v>
      </c>
      <c r="L1637">
        <v>1463086261</v>
      </c>
      <c r="M1637" s="8">
        <f t="shared" si="77"/>
        <v>42502.868761574078</v>
      </c>
      <c r="N1637">
        <v>37</v>
      </c>
      <c r="O1637" t="b">
        <v>0</v>
      </c>
      <c r="P1637" s="7">
        <f>E1637/D1637</f>
        <v>1.2529999999999999</v>
      </c>
      <c r="Q1637" s="6">
        <f>IF(N1637&gt;0,E1637/N1637,0)</f>
        <v>67.729729729729726</v>
      </c>
      <c r="R1637" t="b">
        <v>1</v>
      </c>
      <c r="S1637" s="6" t="s">
        <v>8281</v>
      </c>
      <c r="T1637" s="6" t="s">
        <v>8282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tr">
        <f t="shared" si="75"/>
        <v>1000 to 4999</v>
      </c>
      <c r="H1638" t="s">
        <v>8222</v>
      </c>
      <c r="I1638" t="s">
        <v>8244</v>
      </c>
      <c r="J1638">
        <v>1307851200</v>
      </c>
      <c r="K1638" s="8">
        <f t="shared" si="76"/>
        <v>40706.166666666664</v>
      </c>
      <c r="L1638">
        <v>1304129088</v>
      </c>
      <c r="M1638" s="8">
        <f t="shared" si="77"/>
        <v>40663.08666666667</v>
      </c>
      <c r="N1638">
        <v>87</v>
      </c>
      <c r="O1638" t="b">
        <v>0</v>
      </c>
      <c r="P1638" s="7">
        <f>E1638/D1638</f>
        <v>1.0355555555555556</v>
      </c>
      <c r="Q1638" s="6">
        <f>IF(N1638&gt;0,E1638/N1638,0)</f>
        <v>53.5632183908046</v>
      </c>
      <c r="R1638" t="b">
        <v>1</v>
      </c>
      <c r="S1638" s="6" t="s">
        <v>8281</v>
      </c>
      <c r="T1638" s="6" t="s">
        <v>8282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tr">
        <f t="shared" si="75"/>
        <v>Less Than 1000</v>
      </c>
      <c r="H1639" t="s">
        <v>8222</v>
      </c>
      <c r="I1639" t="s">
        <v>8244</v>
      </c>
      <c r="J1639">
        <v>1262302740</v>
      </c>
      <c r="K1639" s="8">
        <f t="shared" si="76"/>
        <v>40178.98541666667</v>
      </c>
      <c r="L1639">
        <v>1257444140</v>
      </c>
      <c r="M1639" s="8">
        <f t="shared" si="77"/>
        <v>40122.751620370371</v>
      </c>
      <c r="N1639">
        <v>15</v>
      </c>
      <c r="O1639" t="b">
        <v>0</v>
      </c>
      <c r="P1639" s="7">
        <f>E1639/D1639</f>
        <v>1.038</v>
      </c>
      <c r="Q1639" s="6">
        <f>IF(N1639&gt;0,E1639/N1639,0)</f>
        <v>34.6</v>
      </c>
      <c r="R1639" t="b">
        <v>1</v>
      </c>
      <c r="S1639" s="6" t="s">
        <v>8281</v>
      </c>
      <c r="T1639" s="6" t="s">
        <v>8282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tr">
        <f t="shared" si="75"/>
        <v>Less Than 1000</v>
      </c>
      <c r="H1640" t="s">
        <v>8222</v>
      </c>
      <c r="I1640" t="s">
        <v>8244</v>
      </c>
      <c r="J1640">
        <v>1362086700</v>
      </c>
      <c r="K1640" s="8">
        <f t="shared" si="76"/>
        <v>41333.892361111109</v>
      </c>
      <c r="L1640">
        <v>1358180968</v>
      </c>
      <c r="M1640" s="8">
        <f t="shared" si="77"/>
        <v>41288.68712962963</v>
      </c>
      <c r="N1640">
        <v>27</v>
      </c>
      <c r="O1640" t="b">
        <v>0</v>
      </c>
      <c r="P1640" s="7">
        <f>E1640/D1640</f>
        <v>1.05</v>
      </c>
      <c r="Q1640" s="6">
        <f>IF(N1640&gt;0,E1640/N1640,0)</f>
        <v>38.888888888888886</v>
      </c>
      <c r="R1640" t="b">
        <v>1</v>
      </c>
      <c r="S1640" s="6" t="s">
        <v>8281</v>
      </c>
      <c r="T1640" s="6" t="s">
        <v>8282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tr">
        <f t="shared" si="75"/>
        <v>1000 to 4999</v>
      </c>
      <c r="H1641" t="s">
        <v>8222</v>
      </c>
      <c r="I1641" t="s">
        <v>8244</v>
      </c>
      <c r="J1641">
        <v>1330789165</v>
      </c>
      <c r="K1641" s="8">
        <f t="shared" si="76"/>
        <v>40971.652372685188</v>
      </c>
      <c r="L1641">
        <v>1328197165</v>
      </c>
      <c r="M1641" s="8">
        <f t="shared" si="77"/>
        <v>40941.652372685188</v>
      </c>
      <c r="N1641">
        <v>19</v>
      </c>
      <c r="O1641" t="b">
        <v>0</v>
      </c>
      <c r="P1641" s="7">
        <f>E1641/D1641</f>
        <v>1</v>
      </c>
      <c r="Q1641" s="6">
        <f>IF(N1641&gt;0,E1641/N1641,0)</f>
        <v>94.736842105263165</v>
      </c>
      <c r="R1641" t="b">
        <v>1</v>
      </c>
      <c r="S1641" s="6" t="s">
        <v>8281</v>
      </c>
      <c r="T1641" s="6" t="s">
        <v>8282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tr">
        <f t="shared" si="75"/>
        <v>Less Than 1000</v>
      </c>
      <c r="H1642" t="s">
        <v>8222</v>
      </c>
      <c r="I1642" t="s">
        <v>8244</v>
      </c>
      <c r="J1642">
        <v>1280800740</v>
      </c>
      <c r="K1642" s="8">
        <f t="shared" si="76"/>
        <v>40393.082638888889</v>
      </c>
      <c r="L1642">
        <v>1279603955</v>
      </c>
      <c r="M1642" s="8">
        <f t="shared" si="77"/>
        <v>40379.23096064815</v>
      </c>
      <c r="N1642">
        <v>17</v>
      </c>
      <c r="O1642" t="b">
        <v>0</v>
      </c>
      <c r="P1642" s="7">
        <f>E1642/D1642</f>
        <v>1.6986000000000001</v>
      </c>
      <c r="Q1642" s="6">
        <f>IF(N1642&gt;0,E1642/N1642,0)</f>
        <v>39.967058823529413</v>
      </c>
      <c r="R1642" t="b">
        <v>1</v>
      </c>
      <c r="S1642" s="6" t="s">
        <v>8281</v>
      </c>
      <c r="T1642" s="6" t="s">
        <v>8282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tr">
        <f t="shared" si="75"/>
        <v>1000 to 4999</v>
      </c>
      <c r="H1643" t="s">
        <v>8222</v>
      </c>
      <c r="I1643" t="s">
        <v>8244</v>
      </c>
      <c r="J1643">
        <v>1418998744</v>
      </c>
      <c r="K1643" s="8">
        <f t="shared" si="76"/>
        <v>41992.596574074079</v>
      </c>
      <c r="L1643">
        <v>1416406744</v>
      </c>
      <c r="M1643" s="8">
        <f t="shared" si="77"/>
        <v>41962.596574074079</v>
      </c>
      <c r="N1643">
        <v>26</v>
      </c>
      <c r="O1643" t="b">
        <v>0</v>
      </c>
      <c r="P1643" s="7">
        <f>E1643/D1643</f>
        <v>1.014</v>
      </c>
      <c r="Q1643" s="6">
        <f>IF(N1643&gt;0,E1643/N1643,0)</f>
        <v>97.5</v>
      </c>
      <c r="R1643" t="b">
        <v>1</v>
      </c>
      <c r="S1643" s="6" t="s">
        <v>8281</v>
      </c>
      <c r="T1643" s="6" t="s">
        <v>8302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tr">
        <f t="shared" si="75"/>
        <v>1000 to 4999</v>
      </c>
      <c r="H1644" t="s">
        <v>8222</v>
      </c>
      <c r="I1644" t="s">
        <v>8244</v>
      </c>
      <c r="J1644">
        <v>1308011727</v>
      </c>
      <c r="K1644" s="8">
        <f t="shared" si="76"/>
        <v>40708.024618055555</v>
      </c>
      <c r="L1644">
        <v>1306283727</v>
      </c>
      <c r="M1644" s="8">
        <f t="shared" si="77"/>
        <v>40688.024618055555</v>
      </c>
      <c r="N1644">
        <v>28</v>
      </c>
      <c r="O1644" t="b">
        <v>0</v>
      </c>
      <c r="P1644" s="7">
        <f>E1644/D1644</f>
        <v>1</v>
      </c>
      <c r="Q1644" s="6">
        <f>IF(N1644&gt;0,E1644/N1644,0)</f>
        <v>42.857142857142854</v>
      </c>
      <c r="R1644" t="b">
        <v>1</v>
      </c>
      <c r="S1644" s="6" t="s">
        <v>8281</v>
      </c>
      <c r="T1644" s="6" t="s">
        <v>8302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tr">
        <f t="shared" si="75"/>
        <v>5000 to 9999</v>
      </c>
      <c r="H1645" t="s">
        <v>8222</v>
      </c>
      <c r="I1645" t="s">
        <v>8244</v>
      </c>
      <c r="J1645">
        <v>1348516012</v>
      </c>
      <c r="K1645" s="8">
        <f t="shared" si="76"/>
        <v>41176.824212962965</v>
      </c>
      <c r="L1645">
        <v>1345924012</v>
      </c>
      <c r="M1645" s="8">
        <f t="shared" si="77"/>
        <v>41146.824212962965</v>
      </c>
      <c r="N1645">
        <v>37</v>
      </c>
      <c r="O1645" t="b">
        <v>0</v>
      </c>
      <c r="P1645" s="7">
        <f>E1645/D1645</f>
        <v>1.2470000000000001</v>
      </c>
      <c r="Q1645" s="6">
        <f>IF(N1645&gt;0,E1645/N1645,0)</f>
        <v>168.51351351351352</v>
      </c>
      <c r="R1645" t="b">
        <v>1</v>
      </c>
      <c r="S1645" s="6" t="s">
        <v>8281</v>
      </c>
      <c r="T1645" s="6" t="s">
        <v>8302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tr">
        <f t="shared" si="75"/>
        <v>10000 to 14999</v>
      </c>
      <c r="H1646" t="s">
        <v>8222</v>
      </c>
      <c r="I1646" t="s">
        <v>8244</v>
      </c>
      <c r="J1646">
        <v>1353551160</v>
      </c>
      <c r="K1646" s="8">
        <f t="shared" si="76"/>
        <v>41235.101388888892</v>
      </c>
      <c r="L1646">
        <v>1348363560</v>
      </c>
      <c r="M1646" s="8">
        <f t="shared" si="77"/>
        <v>41175.05972222222</v>
      </c>
      <c r="N1646">
        <v>128</v>
      </c>
      <c r="O1646" t="b">
        <v>0</v>
      </c>
      <c r="P1646" s="7">
        <f>E1646/D1646</f>
        <v>1.095</v>
      </c>
      <c r="Q1646" s="6">
        <f>IF(N1646&gt;0,E1646/N1646,0)</f>
        <v>85.546875</v>
      </c>
      <c r="R1646" t="b">
        <v>1</v>
      </c>
      <c r="S1646" s="6" t="s">
        <v>8281</v>
      </c>
      <c r="T1646" s="6" t="s">
        <v>8302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tr">
        <f t="shared" si="75"/>
        <v>5000 to 9999</v>
      </c>
      <c r="H1647" t="s">
        <v>8222</v>
      </c>
      <c r="I1647" t="s">
        <v>8244</v>
      </c>
      <c r="J1647">
        <v>1379515740</v>
      </c>
      <c r="K1647" s="8">
        <f t="shared" si="76"/>
        <v>41535.617361111108</v>
      </c>
      <c r="L1647">
        <v>1378306140</v>
      </c>
      <c r="M1647" s="8">
        <f t="shared" si="77"/>
        <v>41521.617361111108</v>
      </c>
      <c r="N1647">
        <v>10</v>
      </c>
      <c r="O1647" t="b">
        <v>0</v>
      </c>
      <c r="P1647" s="7">
        <f>E1647/D1647</f>
        <v>1.1080000000000001</v>
      </c>
      <c r="Q1647" s="6">
        <f>IF(N1647&gt;0,E1647/N1647,0)</f>
        <v>554</v>
      </c>
      <c r="R1647" t="b">
        <v>1</v>
      </c>
      <c r="S1647" s="6" t="s">
        <v>8281</v>
      </c>
      <c r="T1647" s="6" t="s">
        <v>8302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tr">
        <f t="shared" si="75"/>
        <v>1000 to 4999</v>
      </c>
      <c r="H1648" t="s">
        <v>8223</v>
      </c>
      <c r="I1648" t="s">
        <v>8245</v>
      </c>
      <c r="J1648">
        <v>1408039860</v>
      </c>
      <c r="K1648" s="8">
        <f t="shared" si="76"/>
        <v>41865.757638888892</v>
      </c>
      <c r="L1648">
        <v>1405248503</v>
      </c>
      <c r="M1648" s="8">
        <f t="shared" si="77"/>
        <v>41833.450266203705</v>
      </c>
      <c r="N1648">
        <v>83</v>
      </c>
      <c r="O1648" t="b">
        <v>0</v>
      </c>
      <c r="P1648" s="7">
        <f>E1648/D1648</f>
        <v>1.1020000000000001</v>
      </c>
      <c r="Q1648" s="6">
        <f>IF(N1648&gt;0,E1648/N1648,0)</f>
        <v>26.554216867469879</v>
      </c>
      <c r="R1648" t="b">
        <v>1</v>
      </c>
      <c r="S1648" s="6" t="s">
        <v>8281</v>
      </c>
      <c r="T1648" s="6" t="s">
        <v>8302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tr">
        <f t="shared" si="75"/>
        <v>5000 to 9999</v>
      </c>
      <c r="H1649" t="s">
        <v>8222</v>
      </c>
      <c r="I1649" t="s">
        <v>8244</v>
      </c>
      <c r="J1649">
        <v>1339235377</v>
      </c>
      <c r="K1649" s="8">
        <f t="shared" si="76"/>
        <v>41069.409456018519</v>
      </c>
      <c r="L1649">
        <v>1336643377</v>
      </c>
      <c r="M1649" s="8">
        <f t="shared" si="77"/>
        <v>41039.409456018519</v>
      </c>
      <c r="N1649">
        <v>46</v>
      </c>
      <c r="O1649" t="b">
        <v>0</v>
      </c>
      <c r="P1649" s="7">
        <f>E1649/D1649</f>
        <v>1.0471999999999999</v>
      </c>
      <c r="Q1649" s="6">
        <f>IF(N1649&gt;0,E1649/N1649,0)</f>
        <v>113.82608695652173</v>
      </c>
      <c r="R1649" t="b">
        <v>1</v>
      </c>
      <c r="S1649" s="6" t="s">
        <v>8281</v>
      </c>
      <c r="T1649" s="6" t="s">
        <v>8302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tr">
        <f t="shared" si="75"/>
        <v>1000 to 4999</v>
      </c>
      <c r="H1650" t="s">
        <v>8222</v>
      </c>
      <c r="I1650" t="s">
        <v>8244</v>
      </c>
      <c r="J1650">
        <v>1300636482</v>
      </c>
      <c r="K1650" s="8">
        <f t="shared" si="76"/>
        <v>40622.662986111114</v>
      </c>
      <c r="L1650">
        <v>1298048082</v>
      </c>
      <c r="M1650" s="8">
        <f t="shared" si="77"/>
        <v>40592.704652777778</v>
      </c>
      <c r="N1650">
        <v>90</v>
      </c>
      <c r="O1650" t="b">
        <v>0</v>
      </c>
      <c r="P1650" s="7">
        <f>E1650/D1650</f>
        <v>1.2526086956521738</v>
      </c>
      <c r="Q1650" s="6">
        <f>IF(N1650&gt;0,E1650/N1650,0)</f>
        <v>32.011111111111113</v>
      </c>
      <c r="R1650" t="b">
        <v>1</v>
      </c>
      <c r="S1650" s="6" t="s">
        <v>8281</v>
      </c>
      <c r="T1650" s="6" t="s">
        <v>8302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tr">
        <f t="shared" si="75"/>
        <v>1000 to 4999</v>
      </c>
      <c r="H1651" t="s">
        <v>8222</v>
      </c>
      <c r="I1651" t="s">
        <v>8244</v>
      </c>
      <c r="J1651">
        <v>1400862355</v>
      </c>
      <c r="K1651" s="8">
        <f t="shared" si="76"/>
        <v>41782.684664351851</v>
      </c>
      <c r="L1651">
        <v>1396974355</v>
      </c>
      <c r="M1651" s="8">
        <f t="shared" si="77"/>
        <v>41737.684664351851</v>
      </c>
      <c r="N1651">
        <v>81</v>
      </c>
      <c r="O1651" t="b">
        <v>0</v>
      </c>
      <c r="P1651" s="7">
        <f>E1651/D1651</f>
        <v>1.0058763157894737</v>
      </c>
      <c r="Q1651" s="6">
        <f>IF(N1651&gt;0,E1651/N1651,0)</f>
        <v>47.189259259259259</v>
      </c>
      <c r="R1651" t="b">
        <v>1</v>
      </c>
      <c r="S1651" s="6" t="s">
        <v>8281</v>
      </c>
      <c r="T1651" s="6" t="s">
        <v>8302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tr">
        <f t="shared" si="75"/>
        <v>1000 to 4999</v>
      </c>
      <c r="H1652" t="s">
        <v>8222</v>
      </c>
      <c r="I1652" t="s">
        <v>8244</v>
      </c>
      <c r="J1652">
        <v>1381314437</v>
      </c>
      <c r="K1652" s="8">
        <f t="shared" si="76"/>
        <v>41556.435613425929</v>
      </c>
      <c r="L1652">
        <v>1378722437</v>
      </c>
      <c r="M1652" s="8">
        <f t="shared" si="77"/>
        <v>41526.435613425929</v>
      </c>
      <c r="N1652">
        <v>32</v>
      </c>
      <c r="O1652" t="b">
        <v>0</v>
      </c>
      <c r="P1652" s="7">
        <f>E1652/D1652</f>
        <v>1.4155</v>
      </c>
      <c r="Q1652" s="6">
        <f>IF(N1652&gt;0,E1652/N1652,0)</f>
        <v>88.46875</v>
      </c>
      <c r="R1652" t="b">
        <v>1</v>
      </c>
      <c r="S1652" s="6" t="s">
        <v>8281</v>
      </c>
      <c r="T1652" s="6" t="s">
        <v>8302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tr">
        <f t="shared" si="75"/>
        <v>1000 to 4999</v>
      </c>
      <c r="H1653" t="s">
        <v>8222</v>
      </c>
      <c r="I1653" t="s">
        <v>8244</v>
      </c>
      <c r="J1653">
        <v>1303801140</v>
      </c>
      <c r="K1653" s="8">
        <f t="shared" si="76"/>
        <v>40659.290972222225</v>
      </c>
      <c r="L1653">
        <v>1300916220</v>
      </c>
      <c r="M1653" s="8">
        <f t="shared" si="77"/>
        <v>40625.900694444441</v>
      </c>
      <c r="N1653">
        <v>20</v>
      </c>
      <c r="O1653" t="b">
        <v>0</v>
      </c>
      <c r="P1653" s="7">
        <f>E1653/D1653</f>
        <v>1.0075000000000001</v>
      </c>
      <c r="Q1653" s="6">
        <f>IF(N1653&gt;0,E1653/N1653,0)</f>
        <v>100.75</v>
      </c>
      <c r="R1653" t="b">
        <v>1</v>
      </c>
      <c r="S1653" s="6" t="s">
        <v>8281</v>
      </c>
      <c r="T1653" s="6" t="s">
        <v>8302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tr">
        <f t="shared" si="75"/>
        <v>1000 to 4999</v>
      </c>
      <c r="H1654" t="s">
        <v>8222</v>
      </c>
      <c r="I1654" t="s">
        <v>8244</v>
      </c>
      <c r="J1654">
        <v>1385297393</v>
      </c>
      <c r="K1654" s="8">
        <f t="shared" si="76"/>
        <v>41602.534641203703</v>
      </c>
      <c r="L1654">
        <v>1382701793</v>
      </c>
      <c r="M1654" s="8">
        <f t="shared" si="77"/>
        <v>41572.492974537039</v>
      </c>
      <c r="N1654">
        <v>70</v>
      </c>
      <c r="O1654" t="b">
        <v>0</v>
      </c>
      <c r="P1654" s="7">
        <f>E1654/D1654</f>
        <v>1.0066666666666666</v>
      </c>
      <c r="Q1654" s="6">
        <f>IF(N1654&gt;0,E1654/N1654,0)</f>
        <v>64.714285714285708</v>
      </c>
      <c r="R1654" t="b">
        <v>1</v>
      </c>
      <c r="S1654" s="6" t="s">
        <v>8281</v>
      </c>
      <c r="T1654" s="6" t="s">
        <v>8302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tr">
        <f t="shared" si="75"/>
        <v>5000 to 9999</v>
      </c>
      <c r="H1655" t="s">
        <v>8222</v>
      </c>
      <c r="I1655" t="s">
        <v>8244</v>
      </c>
      <c r="J1655">
        <v>1303675296</v>
      </c>
      <c r="K1655" s="8">
        <f t="shared" si="76"/>
        <v>40657.834444444445</v>
      </c>
      <c r="L1655">
        <v>1300996896</v>
      </c>
      <c r="M1655" s="8">
        <f t="shared" si="77"/>
        <v>40626.834444444445</v>
      </c>
      <c r="N1655">
        <v>168</v>
      </c>
      <c r="O1655" t="b">
        <v>0</v>
      </c>
      <c r="P1655" s="7">
        <f>E1655/D1655</f>
        <v>1.7423040000000001</v>
      </c>
      <c r="Q1655" s="6">
        <f>IF(N1655&gt;0,E1655/N1655,0)</f>
        <v>51.854285714285716</v>
      </c>
      <c r="R1655" t="b">
        <v>1</v>
      </c>
      <c r="S1655" s="6" t="s">
        <v>8281</v>
      </c>
      <c r="T1655" s="6" t="s">
        <v>8302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tr">
        <f t="shared" si="75"/>
        <v>1000 to 4999</v>
      </c>
      <c r="H1656" t="s">
        <v>8222</v>
      </c>
      <c r="I1656" t="s">
        <v>8244</v>
      </c>
      <c r="J1656">
        <v>1334784160</v>
      </c>
      <c r="K1656" s="8">
        <f t="shared" si="76"/>
        <v>41017.890740740739</v>
      </c>
      <c r="L1656">
        <v>1332192160</v>
      </c>
      <c r="M1656" s="8">
        <f t="shared" si="77"/>
        <v>40987.890740740739</v>
      </c>
      <c r="N1656">
        <v>34</v>
      </c>
      <c r="O1656" t="b">
        <v>0</v>
      </c>
      <c r="P1656" s="7">
        <f>E1656/D1656</f>
        <v>1.199090909090909</v>
      </c>
      <c r="Q1656" s="6">
        <f>IF(N1656&gt;0,E1656/N1656,0)</f>
        <v>38.794117647058826</v>
      </c>
      <c r="R1656" t="b">
        <v>1</v>
      </c>
      <c r="S1656" s="6" t="s">
        <v>8281</v>
      </c>
      <c r="T1656" s="6" t="s">
        <v>8302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tr">
        <f t="shared" si="75"/>
        <v>1000 to 4999</v>
      </c>
      <c r="H1657" t="s">
        <v>8222</v>
      </c>
      <c r="I1657" t="s">
        <v>8244</v>
      </c>
      <c r="J1657">
        <v>1333648820</v>
      </c>
      <c r="K1657" s="8">
        <f t="shared" si="76"/>
        <v>41004.750231481477</v>
      </c>
      <c r="L1657">
        <v>1331060420</v>
      </c>
      <c r="M1657" s="8">
        <f t="shared" si="77"/>
        <v>40974.791898148149</v>
      </c>
      <c r="N1657">
        <v>48</v>
      </c>
      <c r="O1657" t="b">
        <v>0</v>
      </c>
      <c r="P1657" s="7">
        <f>E1657/D1657</f>
        <v>1.4286666666666668</v>
      </c>
      <c r="Q1657" s="6">
        <f>IF(N1657&gt;0,E1657/N1657,0)</f>
        <v>44.645833333333336</v>
      </c>
      <c r="R1657" t="b">
        <v>1</v>
      </c>
      <c r="S1657" s="6" t="s">
        <v>8281</v>
      </c>
      <c r="T1657" s="6" t="s">
        <v>8302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tr">
        <f t="shared" si="75"/>
        <v>5000 to 9999</v>
      </c>
      <c r="H1658" t="s">
        <v>8222</v>
      </c>
      <c r="I1658" t="s">
        <v>8244</v>
      </c>
      <c r="J1658">
        <v>1355437052</v>
      </c>
      <c r="K1658" s="8">
        <f t="shared" si="76"/>
        <v>41256.928842592592</v>
      </c>
      <c r="L1658">
        <v>1352845052</v>
      </c>
      <c r="M1658" s="8">
        <f t="shared" si="77"/>
        <v>41226.928842592592</v>
      </c>
      <c r="N1658">
        <v>48</v>
      </c>
      <c r="O1658" t="b">
        <v>0</v>
      </c>
      <c r="P1658" s="7">
        <f>E1658/D1658</f>
        <v>1.0033493333333334</v>
      </c>
      <c r="Q1658" s="6">
        <f>IF(N1658&gt;0,E1658/N1658,0)</f>
        <v>156.77333333333334</v>
      </c>
      <c r="R1658" t="b">
        <v>1</v>
      </c>
      <c r="S1658" s="6" t="s">
        <v>8281</v>
      </c>
      <c r="T1658" s="6" t="s">
        <v>8302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tr">
        <f t="shared" si="75"/>
        <v>25000 to 29999</v>
      </c>
      <c r="H1659" t="s">
        <v>8222</v>
      </c>
      <c r="I1659" t="s">
        <v>8244</v>
      </c>
      <c r="J1659">
        <v>1337885168</v>
      </c>
      <c r="K1659" s="8">
        <f t="shared" si="76"/>
        <v>41053.782037037039</v>
      </c>
      <c r="L1659">
        <v>1335293168</v>
      </c>
      <c r="M1659" s="8">
        <f t="shared" si="77"/>
        <v>41023.782037037039</v>
      </c>
      <c r="N1659">
        <v>221</v>
      </c>
      <c r="O1659" t="b">
        <v>0</v>
      </c>
      <c r="P1659" s="7">
        <f>E1659/D1659</f>
        <v>1.0493380000000001</v>
      </c>
      <c r="Q1659" s="6">
        <f>IF(N1659&gt;0,E1659/N1659,0)</f>
        <v>118.70339366515837</v>
      </c>
      <c r="R1659" t="b">
        <v>1</v>
      </c>
      <c r="S1659" s="6" t="s">
        <v>8281</v>
      </c>
      <c r="T1659" s="6" t="s">
        <v>8302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tr">
        <f t="shared" si="75"/>
        <v>5000 to 9999</v>
      </c>
      <c r="H1660" t="s">
        <v>8222</v>
      </c>
      <c r="I1660" t="s">
        <v>8244</v>
      </c>
      <c r="J1660">
        <v>1355840400</v>
      </c>
      <c r="K1660" s="8">
        <f t="shared" si="76"/>
        <v>41261.597222222219</v>
      </c>
      <c r="L1660">
        <v>1352524767</v>
      </c>
      <c r="M1660" s="8">
        <f t="shared" si="77"/>
        <v>41223.22184027778</v>
      </c>
      <c r="N1660">
        <v>107</v>
      </c>
      <c r="O1660" t="b">
        <v>0</v>
      </c>
      <c r="P1660" s="7">
        <f>E1660/D1660</f>
        <v>1.3223333333333334</v>
      </c>
      <c r="Q1660" s="6">
        <f>IF(N1660&gt;0,E1660/N1660,0)</f>
        <v>74.149532710280369</v>
      </c>
      <c r="R1660" t="b">
        <v>1</v>
      </c>
      <c r="S1660" s="6" t="s">
        <v>8281</v>
      </c>
      <c r="T1660" s="6" t="s">
        <v>8302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tr">
        <f t="shared" si="75"/>
        <v>Less Than 1000</v>
      </c>
      <c r="H1661" t="s">
        <v>8223</v>
      </c>
      <c r="I1661" t="s">
        <v>8245</v>
      </c>
      <c r="J1661">
        <v>1387281600</v>
      </c>
      <c r="K1661" s="8">
        <f t="shared" si="76"/>
        <v>41625.5</v>
      </c>
      <c r="L1661">
        <v>1384811721</v>
      </c>
      <c r="M1661" s="8">
        <f t="shared" si="77"/>
        <v>41596.913437499999</v>
      </c>
      <c r="N1661">
        <v>45</v>
      </c>
      <c r="O1661" t="b">
        <v>0</v>
      </c>
      <c r="P1661" s="7">
        <f>E1661/D1661</f>
        <v>1.1279999999999999</v>
      </c>
      <c r="Q1661" s="6">
        <f>IF(N1661&gt;0,E1661/N1661,0)</f>
        <v>12.533333333333333</v>
      </c>
      <c r="R1661" t="b">
        <v>1</v>
      </c>
      <c r="S1661" s="6" t="s">
        <v>8281</v>
      </c>
      <c r="T1661" s="6" t="s">
        <v>8302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tr">
        <f t="shared" si="75"/>
        <v>Less Than 1000</v>
      </c>
      <c r="H1662" t="s">
        <v>8235</v>
      </c>
      <c r="I1662" t="s">
        <v>8247</v>
      </c>
      <c r="J1662">
        <v>1462053540</v>
      </c>
      <c r="K1662" s="8">
        <f t="shared" si="76"/>
        <v>42490.915972222225</v>
      </c>
      <c r="L1662">
        <v>1459355950</v>
      </c>
      <c r="M1662" s="8">
        <f t="shared" si="77"/>
        <v>42459.693865740745</v>
      </c>
      <c r="N1662">
        <v>36</v>
      </c>
      <c r="O1662" t="b">
        <v>0</v>
      </c>
      <c r="P1662" s="7">
        <f>E1662/D1662</f>
        <v>12.5375</v>
      </c>
      <c r="Q1662" s="6">
        <f>IF(N1662&gt;0,E1662/N1662,0)</f>
        <v>27.861111111111111</v>
      </c>
      <c r="R1662" t="b">
        <v>1</v>
      </c>
      <c r="S1662" s="6" t="s">
        <v>8281</v>
      </c>
      <c r="T1662" s="6" t="s">
        <v>8302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tr">
        <f t="shared" si="75"/>
        <v>5000 to 9999</v>
      </c>
      <c r="H1663" t="s">
        <v>8237</v>
      </c>
      <c r="I1663" t="s">
        <v>8247</v>
      </c>
      <c r="J1663">
        <v>1453064400</v>
      </c>
      <c r="K1663" s="8">
        <f t="shared" si="76"/>
        <v>42386.875</v>
      </c>
      <c r="L1663">
        <v>1449359831</v>
      </c>
      <c r="M1663" s="8">
        <f t="shared" si="77"/>
        <v>42343.998043981483</v>
      </c>
      <c r="N1663">
        <v>101</v>
      </c>
      <c r="O1663" t="b">
        <v>0</v>
      </c>
      <c r="P1663" s="7">
        <f>E1663/D1663</f>
        <v>1.0250632911392406</v>
      </c>
      <c r="Q1663" s="6">
        <f>IF(N1663&gt;0,E1663/N1663,0)</f>
        <v>80.178217821782184</v>
      </c>
      <c r="R1663" t="b">
        <v>1</v>
      </c>
      <c r="S1663" s="6" t="s">
        <v>8281</v>
      </c>
      <c r="T1663" s="6" t="s">
        <v>8302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tr">
        <f t="shared" si="75"/>
        <v>5000 to 9999</v>
      </c>
      <c r="H1664" t="s">
        <v>8222</v>
      </c>
      <c r="I1664" t="s">
        <v>8244</v>
      </c>
      <c r="J1664">
        <v>1325310336</v>
      </c>
      <c r="K1664" s="8">
        <f t="shared" si="76"/>
        <v>40908.239999999998</v>
      </c>
      <c r="L1664">
        <v>1320122736</v>
      </c>
      <c r="M1664" s="8">
        <f t="shared" si="77"/>
        <v>40848.198333333334</v>
      </c>
      <c r="N1664">
        <v>62</v>
      </c>
      <c r="O1664" t="b">
        <v>0</v>
      </c>
      <c r="P1664" s="7">
        <f>E1664/D1664</f>
        <v>1.026375</v>
      </c>
      <c r="Q1664" s="6">
        <f>IF(N1664&gt;0,E1664/N1664,0)</f>
        <v>132.43548387096774</v>
      </c>
      <c r="R1664" t="b">
        <v>1</v>
      </c>
      <c r="S1664" s="6" t="s">
        <v>8281</v>
      </c>
      <c r="T1664" s="6" t="s">
        <v>8302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tr">
        <f t="shared" si="75"/>
        <v>Less Than 1000</v>
      </c>
      <c r="H1665" t="s">
        <v>8222</v>
      </c>
      <c r="I1665" t="s">
        <v>8244</v>
      </c>
      <c r="J1665">
        <v>1422750707</v>
      </c>
      <c r="K1665" s="8">
        <f t="shared" si="76"/>
        <v>42036.02207175926</v>
      </c>
      <c r="L1665">
        <v>1420158707</v>
      </c>
      <c r="M1665" s="8">
        <f t="shared" si="77"/>
        <v>42006.02207175926</v>
      </c>
      <c r="N1665">
        <v>32</v>
      </c>
      <c r="O1665" t="b">
        <v>0</v>
      </c>
      <c r="P1665" s="7">
        <f>E1665/D1665</f>
        <v>1.08</v>
      </c>
      <c r="Q1665" s="6">
        <f>IF(N1665&gt;0,E1665/N1665,0)</f>
        <v>33.75</v>
      </c>
      <c r="R1665" t="b">
        <v>1</v>
      </c>
      <c r="S1665" s="6" t="s">
        <v>8281</v>
      </c>
      <c r="T1665" s="6" t="s">
        <v>8302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tr">
        <f t="shared" si="75"/>
        <v>1000 to 4999</v>
      </c>
      <c r="H1666" t="s">
        <v>8222</v>
      </c>
      <c r="I1666" t="s">
        <v>8244</v>
      </c>
      <c r="J1666">
        <v>1331870340</v>
      </c>
      <c r="K1666" s="8">
        <f t="shared" si="76"/>
        <v>40984.165972222225</v>
      </c>
      <c r="L1666">
        <v>1328033818</v>
      </c>
      <c r="M1666" s="8">
        <f t="shared" si="77"/>
        <v>40939.761782407404</v>
      </c>
      <c r="N1666">
        <v>89</v>
      </c>
      <c r="O1666" t="b">
        <v>0</v>
      </c>
      <c r="P1666" s="7">
        <f>E1666/D1666</f>
        <v>1.2240879999999998</v>
      </c>
      <c r="Q1666" s="6">
        <f>IF(N1666&gt;0,E1666/N1666,0)</f>
        <v>34.384494382022467</v>
      </c>
      <c r="R1666" t="b">
        <v>1</v>
      </c>
      <c r="S1666" s="6" t="s">
        <v>8281</v>
      </c>
      <c r="T1666" s="6" t="s">
        <v>8302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tr">
        <f t="shared" ref="G1667:G1730" si="78">IF(D1667&lt;=1000,"Less Than 1000",IF(D1667&lt;=4999,"1000 to 4999",IF(D1667&lt;=9999,"5000 to 9999",IF(D1667&lt;=14999,"10000 to 14999",IF(D1667&lt;=19999,"15000 to 19999",IF(D1667&lt;=24999,"20000 to 24999",IF(D1667&lt;=29999,"25000 to 29999",IF(D1667&lt;=34999,"30000 to 34999",IF(D1667&lt;=39999,"35000 to 39999",IF(D1667&lt;=44999,"40000 to 44999",IF(D1667&lt;=49999,"45000 to 49999",IF(D1667&gt;=50000,"Not within Scope",9999))))))))))))</f>
        <v>1000 to 4999</v>
      </c>
      <c r="H1667" t="s">
        <v>8222</v>
      </c>
      <c r="I1667" t="s">
        <v>8244</v>
      </c>
      <c r="J1667">
        <v>1298343600</v>
      </c>
      <c r="K1667" s="8">
        <f t="shared" ref="K1667:K1730" si="79">(((J1667/60)/60)/24)+DATE(1970,1,1)</f>
        <v>40596.125</v>
      </c>
      <c r="L1667">
        <v>1295624113</v>
      </c>
      <c r="M1667" s="8">
        <f t="shared" ref="M1667:M1730" si="80">(((L1667/60)/60)/24)+DATE(1970,1,1)</f>
        <v>40564.649456018517</v>
      </c>
      <c r="N1667">
        <v>93</v>
      </c>
      <c r="O1667" t="b">
        <v>0</v>
      </c>
      <c r="P1667" s="7">
        <f>E1667/D1667</f>
        <v>1.1945714285714286</v>
      </c>
      <c r="Q1667" s="6">
        <f>IF(N1667&gt;0,E1667/N1667,0)</f>
        <v>44.956989247311824</v>
      </c>
      <c r="R1667" t="b">
        <v>1</v>
      </c>
      <c r="S1667" s="6" t="s">
        <v>8281</v>
      </c>
      <c r="T1667" s="6" t="s">
        <v>8302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tr">
        <f t="shared" si="78"/>
        <v>1000 to 4999</v>
      </c>
      <c r="H1668" t="s">
        <v>8222</v>
      </c>
      <c r="I1668" t="s">
        <v>8244</v>
      </c>
      <c r="J1668">
        <v>1364447073</v>
      </c>
      <c r="K1668" s="8">
        <f t="shared" si="79"/>
        <v>41361.211493055554</v>
      </c>
      <c r="L1668">
        <v>1361858673</v>
      </c>
      <c r="M1668" s="8">
        <f t="shared" si="80"/>
        <v>41331.253159722226</v>
      </c>
      <c r="N1668">
        <v>98</v>
      </c>
      <c r="O1668" t="b">
        <v>0</v>
      </c>
      <c r="P1668" s="7">
        <f>E1668/D1668</f>
        <v>1.6088</v>
      </c>
      <c r="Q1668" s="6">
        <f>IF(N1668&gt;0,E1668/N1668,0)</f>
        <v>41.04081632653061</v>
      </c>
      <c r="R1668" t="b">
        <v>1</v>
      </c>
      <c r="S1668" s="6" t="s">
        <v>8281</v>
      </c>
      <c r="T1668" s="6" t="s">
        <v>8302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tr">
        <f t="shared" si="78"/>
        <v>1000 to 4999</v>
      </c>
      <c r="H1669" t="s">
        <v>8222</v>
      </c>
      <c r="I1669" t="s">
        <v>8244</v>
      </c>
      <c r="J1669">
        <v>1394521140</v>
      </c>
      <c r="K1669" s="8">
        <f t="shared" si="79"/>
        <v>41709.290972222225</v>
      </c>
      <c r="L1669">
        <v>1392169298</v>
      </c>
      <c r="M1669" s="8">
        <f t="shared" si="80"/>
        <v>41682.0705787037</v>
      </c>
      <c r="N1669">
        <v>82</v>
      </c>
      <c r="O1669" t="b">
        <v>0</v>
      </c>
      <c r="P1669" s="7">
        <f>E1669/D1669</f>
        <v>1.2685294117647059</v>
      </c>
      <c r="Q1669" s="6">
        <f>IF(N1669&gt;0,E1669/N1669,0)</f>
        <v>52.597560975609753</v>
      </c>
      <c r="R1669" t="b">
        <v>1</v>
      </c>
      <c r="S1669" s="6" t="s">
        <v>8281</v>
      </c>
      <c r="T1669" s="6" t="s">
        <v>8302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tr">
        <f t="shared" si="78"/>
        <v>5000 to 9999</v>
      </c>
      <c r="H1670" t="s">
        <v>8222</v>
      </c>
      <c r="I1670" t="s">
        <v>8244</v>
      </c>
      <c r="J1670">
        <v>1322454939</v>
      </c>
      <c r="K1670" s="8">
        <f t="shared" si="79"/>
        <v>40875.191423611112</v>
      </c>
      <c r="L1670">
        <v>1319859339</v>
      </c>
      <c r="M1670" s="8">
        <f t="shared" si="80"/>
        <v>40845.14975694444</v>
      </c>
      <c r="N1670">
        <v>116</v>
      </c>
      <c r="O1670" t="b">
        <v>0</v>
      </c>
      <c r="P1670" s="7">
        <f>E1670/D1670</f>
        <v>1.026375</v>
      </c>
      <c r="Q1670" s="6">
        <f>IF(N1670&gt;0,E1670/N1670,0)</f>
        <v>70.784482758620683</v>
      </c>
      <c r="R1670" t="b">
        <v>1</v>
      </c>
      <c r="S1670" s="6" t="s">
        <v>8281</v>
      </c>
      <c r="T1670" s="6" t="s">
        <v>8302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tr">
        <f t="shared" si="78"/>
        <v>1000 to 4999</v>
      </c>
      <c r="H1671" t="s">
        <v>8222</v>
      </c>
      <c r="I1671" t="s">
        <v>8244</v>
      </c>
      <c r="J1671">
        <v>1464729276</v>
      </c>
      <c r="K1671" s="8">
        <f t="shared" si="79"/>
        <v>42521.885138888887</v>
      </c>
      <c r="L1671">
        <v>1459545276</v>
      </c>
      <c r="M1671" s="8">
        <f t="shared" si="80"/>
        <v>42461.885138888887</v>
      </c>
      <c r="N1671">
        <v>52</v>
      </c>
      <c r="O1671" t="b">
        <v>0</v>
      </c>
      <c r="P1671" s="7">
        <f>E1671/D1671</f>
        <v>1.3975</v>
      </c>
      <c r="Q1671" s="6">
        <f>IF(N1671&gt;0,E1671/N1671,0)</f>
        <v>53.75</v>
      </c>
      <c r="R1671" t="b">
        <v>1</v>
      </c>
      <c r="S1671" s="6" t="s">
        <v>8281</v>
      </c>
      <c r="T1671" s="6" t="s">
        <v>8302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tr">
        <f t="shared" si="78"/>
        <v>Less Than 1000</v>
      </c>
      <c r="H1672" t="s">
        <v>8222</v>
      </c>
      <c r="I1672" t="s">
        <v>8244</v>
      </c>
      <c r="J1672">
        <v>1278302400</v>
      </c>
      <c r="K1672" s="8">
        <f t="shared" si="79"/>
        <v>40364.166666666664</v>
      </c>
      <c r="L1672">
        <v>1273961999</v>
      </c>
      <c r="M1672" s="8">
        <f t="shared" si="80"/>
        <v>40313.930543981485</v>
      </c>
      <c r="N1672">
        <v>23</v>
      </c>
      <c r="O1672" t="b">
        <v>0</v>
      </c>
      <c r="P1672" s="7">
        <f>E1672/D1672</f>
        <v>1.026</v>
      </c>
      <c r="Q1672" s="6">
        <f>IF(N1672&gt;0,E1672/N1672,0)</f>
        <v>44.608695652173914</v>
      </c>
      <c r="R1672" t="b">
        <v>1</v>
      </c>
      <c r="S1672" s="6" t="s">
        <v>8281</v>
      </c>
      <c r="T1672" s="6" t="s">
        <v>8302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tr">
        <f t="shared" si="78"/>
        <v>1000 to 4999</v>
      </c>
      <c r="H1673" t="s">
        <v>8222</v>
      </c>
      <c r="I1673" t="s">
        <v>8244</v>
      </c>
      <c r="J1673">
        <v>1470056614</v>
      </c>
      <c r="K1673" s="8">
        <f t="shared" si="79"/>
        <v>42583.54414351852</v>
      </c>
      <c r="L1673">
        <v>1467464614</v>
      </c>
      <c r="M1673" s="8">
        <f t="shared" si="80"/>
        <v>42553.54414351852</v>
      </c>
      <c r="N1673">
        <v>77</v>
      </c>
      <c r="O1673" t="b">
        <v>0</v>
      </c>
      <c r="P1673" s="7">
        <f>E1673/D1673</f>
        <v>1.0067349999999999</v>
      </c>
      <c r="Q1673" s="6">
        <f>IF(N1673&gt;0,E1673/N1673,0)</f>
        <v>26.148961038961041</v>
      </c>
      <c r="R1673" t="b">
        <v>1</v>
      </c>
      <c r="S1673" s="6" t="s">
        <v>8281</v>
      </c>
      <c r="T1673" s="6" t="s">
        <v>8302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tr">
        <f t="shared" si="78"/>
        <v>1000 to 4999</v>
      </c>
      <c r="H1674" t="s">
        <v>8222</v>
      </c>
      <c r="I1674" t="s">
        <v>8244</v>
      </c>
      <c r="J1674">
        <v>1338824730</v>
      </c>
      <c r="K1674" s="8">
        <f t="shared" si="79"/>
        <v>41064.656597222223</v>
      </c>
      <c r="L1674">
        <v>1336232730</v>
      </c>
      <c r="M1674" s="8">
        <f t="shared" si="80"/>
        <v>41034.656597222223</v>
      </c>
      <c r="N1674">
        <v>49</v>
      </c>
      <c r="O1674" t="b">
        <v>0</v>
      </c>
      <c r="P1674" s="7">
        <f>E1674/D1674</f>
        <v>1.1294117647058823</v>
      </c>
      <c r="Q1674" s="6">
        <f>IF(N1674&gt;0,E1674/N1674,0)</f>
        <v>39.183673469387756</v>
      </c>
      <c r="R1674" t="b">
        <v>1</v>
      </c>
      <c r="S1674" s="6" t="s">
        <v>8281</v>
      </c>
      <c r="T1674" s="6" t="s">
        <v>8302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tr">
        <f t="shared" si="78"/>
        <v>1000 to 4999</v>
      </c>
      <c r="H1675" t="s">
        <v>8222</v>
      </c>
      <c r="I1675" t="s">
        <v>8244</v>
      </c>
      <c r="J1675">
        <v>1425675892</v>
      </c>
      <c r="K1675" s="8">
        <f t="shared" si="79"/>
        <v>42069.878379629634</v>
      </c>
      <c r="L1675">
        <v>1423083892</v>
      </c>
      <c r="M1675" s="8">
        <f t="shared" si="80"/>
        <v>42039.878379629634</v>
      </c>
      <c r="N1675">
        <v>59</v>
      </c>
      <c r="O1675" t="b">
        <v>0</v>
      </c>
      <c r="P1675" s="7">
        <f>E1675/D1675</f>
        <v>1.2809523809523808</v>
      </c>
      <c r="Q1675" s="6">
        <f>IF(N1675&gt;0,E1675/N1675,0)</f>
        <v>45.593220338983052</v>
      </c>
      <c r="R1675" t="b">
        <v>1</v>
      </c>
      <c r="S1675" s="6" t="s">
        <v>8281</v>
      </c>
      <c r="T1675" s="6" t="s">
        <v>8302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tr">
        <f t="shared" si="78"/>
        <v>5000 to 9999</v>
      </c>
      <c r="H1676" t="s">
        <v>8222</v>
      </c>
      <c r="I1676" t="s">
        <v>8244</v>
      </c>
      <c r="J1676">
        <v>1471503540</v>
      </c>
      <c r="K1676" s="8">
        <f t="shared" si="79"/>
        <v>42600.290972222225</v>
      </c>
      <c r="L1676">
        <v>1468852306</v>
      </c>
      <c r="M1676" s="8">
        <f t="shared" si="80"/>
        <v>42569.605393518519</v>
      </c>
      <c r="N1676">
        <v>113</v>
      </c>
      <c r="O1676" t="b">
        <v>0</v>
      </c>
      <c r="P1676" s="7">
        <f>E1676/D1676</f>
        <v>2.0169999999999999</v>
      </c>
      <c r="Q1676" s="6">
        <f>IF(N1676&gt;0,E1676/N1676,0)</f>
        <v>89.247787610619469</v>
      </c>
      <c r="R1676" t="b">
        <v>1</v>
      </c>
      <c r="S1676" s="6" t="s">
        <v>8281</v>
      </c>
      <c r="T1676" s="6" t="s">
        <v>8302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tr">
        <f t="shared" si="78"/>
        <v>Less Than 1000</v>
      </c>
      <c r="H1677" t="s">
        <v>8222</v>
      </c>
      <c r="I1677" t="s">
        <v>8244</v>
      </c>
      <c r="J1677">
        <v>1318802580</v>
      </c>
      <c r="K1677" s="8">
        <f t="shared" si="79"/>
        <v>40832.918749999997</v>
      </c>
      <c r="L1677">
        <v>1316194540</v>
      </c>
      <c r="M1677" s="8">
        <f t="shared" si="80"/>
        <v>40802.733101851853</v>
      </c>
      <c r="N1677">
        <v>34</v>
      </c>
      <c r="O1677" t="b">
        <v>0</v>
      </c>
      <c r="P1677" s="7">
        <f>E1677/D1677</f>
        <v>1.37416</v>
      </c>
      <c r="Q1677" s="6">
        <f>IF(N1677&gt;0,E1677/N1677,0)</f>
        <v>40.416470588235299</v>
      </c>
      <c r="R1677" t="b">
        <v>1</v>
      </c>
      <c r="S1677" s="6" t="s">
        <v>8281</v>
      </c>
      <c r="T1677" s="6" t="s">
        <v>8302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tr">
        <f t="shared" si="78"/>
        <v>1000 to 4999</v>
      </c>
      <c r="H1678" t="s">
        <v>8222</v>
      </c>
      <c r="I1678" t="s">
        <v>8244</v>
      </c>
      <c r="J1678">
        <v>1334980740</v>
      </c>
      <c r="K1678" s="8">
        <f t="shared" si="79"/>
        <v>41020.165972222225</v>
      </c>
      <c r="L1678">
        <v>1330968347</v>
      </c>
      <c r="M1678" s="8">
        <f t="shared" si="80"/>
        <v>40973.72623842593</v>
      </c>
      <c r="N1678">
        <v>42</v>
      </c>
      <c r="O1678" t="b">
        <v>0</v>
      </c>
      <c r="P1678" s="7">
        <f>E1678/D1678</f>
        <v>1.1533333333333333</v>
      </c>
      <c r="Q1678" s="6">
        <f>IF(N1678&gt;0,E1678/N1678,0)</f>
        <v>82.38095238095238</v>
      </c>
      <c r="R1678" t="b">
        <v>1</v>
      </c>
      <c r="S1678" s="6" t="s">
        <v>8281</v>
      </c>
      <c r="T1678" s="6" t="s">
        <v>8302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tr">
        <f t="shared" si="78"/>
        <v>5000 to 9999</v>
      </c>
      <c r="H1679" t="s">
        <v>8225</v>
      </c>
      <c r="I1679" t="s">
        <v>8247</v>
      </c>
      <c r="J1679">
        <v>1460786340</v>
      </c>
      <c r="K1679" s="8">
        <f t="shared" si="79"/>
        <v>42476.249305555553</v>
      </c>
      <c r="L1679">
        <v>1455615976</v>
      </c>
      <c r="M1679" s="8">
        <f t="shared" si="80"/>
        <v>42416.407129629632</v>
      </c>
      <c r="N1679">
        <v>42</v>
      </c>
      <c r="O1679" t="b">
        <v>0</v>
      </c>
      <c r="P1679" s="7">
        <f>E1679/D1679</f>
        <v>1.1166666666666667</v>
      </c>
      <c r="Q1679" s="6">
        <f>IF(N1679&gt;0,E1679/N1679,0)</f>
        <v>159.52380952380952</v>
      </c>
      <c r="R1679" t="b">
        <v>1</v>
      </c>
      <c r="S1679" s="6" t="s">
        <v>8281</v>
      </c>
      <c r="T1679" s="6" t="s">
        <v>8302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tr">
        <f t="shared" si="78"/>
        <v>1000 to 4999</v>
      </c>
      <c r="H1680" t="s">
        <v>8222</v>
      </c>
      <c r="I1680" t="s">
        <v>8244</v>
      </c>
      <c r="J1680">
        <v>1391718671</v>
      </c>
      <c r="K1680" s="8">
        <f t="shared" si="79"/>
        <v>41676.854988425926</v>
      </c>
      <c r="L1680">
        <v>1390509071</v>
      </c>
      <c r="M1680" s="8">
        <f t="shared" si="80"/>
        <v>41662.854988425926</v>
      </c>
      <c r="N1680">
        <v>49</v>
      </c>
      <c r="O1680" t="b">
        <v>0</v>
      </c>
      <c r="P1680" s="7">
        <f>E1680/D1680</f>
        <v>1.1839999999999999</v>
      </c>
      <c r="Q1680" s="6">
        <f>IF(N1680&gt;0,E1680/N1680,0)</f>
        <v>36.244897959183675</v>
      </c>
      <c r="R1680" t="b">
        <v>1</v>
      </c>
      <c r="S1680" s="6" t="s">
        <v>8281</v>
      </c>
      <c r="T1680" s="6" t="s">
        <v>8302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tr">
        <f t="shared" si="78"/>
        <v>1000 to 4999</v>
      </c>
      <c r="H1681" t="s">
        <v>8222</v>
      </c>
      <c r="I1681" t="s">
        <v>8244</v>
      </c>
      <c r="J1681">
        <v>1311298745</v>
      </c>
      <c r="K1681" s="8">
        <f t="shared" si="79"/>
        <v>40746.068807870368</v>
      </c>
      <c r="L1681">
        <v>1309311545</v>
      </c>
      <c r="M1681" s="8">
        <f t="shared" si="80"/>
        <v>40723.068807870368</v>
      </c>
      <c r="N1681">
        <v>56</v>
      </c>
      <c r="O1681" t="b">
        <v>0</v>
      </c>
      <c r="P1681" s="7">
        <f>E1681/D1681</f>
        <v>1.75</v>
      </c>
      <c r="Q1681" s="6">
        <f>IF(N1681&gt;0,E1681/N1681,0)</f>
        <v>62.5</v>
      </c>
      <c r="R1681" t="b">
        <v>1</v>
      </c>
      <c r="S1681" s="6" t="s">
        <v>8281</v>
      </c>
      <c r="T1681" s="6" t="s">
        <v>8302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tr">
        <f t="shared" si="78"/>
        <v>Less Than 1000</v>
      </c>
      <c r="H1682" t="s">
        <v>8222</v>
      </c>
      <c r="I1682" t="s">
        <v>8244</v>
      </c>
      <c r="J1682">
        <v>1405188667</v>
      </c>
      <c r="K1682" s="8">
        <f t="shared" si="79"/>
        <v>41832.757719907408</v>
      </c>
      <c r="L1682">
        <v>1402596667</v>
      </c>
      <c r="M1682" s="8">
        <f t="shared" si="80"/>
        <v>41802.757719907408</v>
      </c>
      <c r="N1682">
        <v>25</v>
      </c>
      <c r="O1682" t="b">
        <v>0</v>
      </c>
      <c r="P1682" s="7">
        <f>E1682/D1682</f>
        <v>1.175</v>
      </c>
      <c r="Q1682" s="6">
        <f>IF(N1682&gt;0,E1682/N1682,0)</f>
        <v>47</v>
      </c>
      <c r="R1682" t="b">
        <v>1</v>
      </c>
      <c r="S1682" s="6" t="s">
        <v>8281</v>
      </c>
      <c r="T1682" s="6" t="s">
        <v>8302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8220</v>
      </c>
      <c r="G1683" t="str">
        <f t="shared" si="78"/>
        <v>Not within Scope</v>
      </c>
      <c r="H1683" t="s">
        <v>8222</v>
      </c>
      <c r="I1683" t="s">
        <v>8244</v>
      </c>
      <c r="J1683">
        <v>1490752800</v>
      </c>
      <c r="K1683" s="8">
        <f t="shared" si="79"/>
        <v>42823.083333333328</v>
      </c>
      <c r="L1683">
        <v>1486522484</v>
      </c>
      <c r="M1683" s="8">
        <f t="shared" si="80"/>
        <v>42774.121342592596</v>
      </c>
      <c r="N1683">
        <v>884</v>
      </c>
      <c r="O1683" t="b">
        <v>0</v>
      </c>
      <c r="P1683" s="7">
        <f>E1683/D1683</f>
        <v>1.0142212307692309</v>
      </c>
      <c r="Q1683" s="6">
        <f>IF(N1683&gt;0,E1683/N1683,0)</f>
        <v>74.575090497737563</v>
      </c>
      <c r="R1683" t="b">
        <v>0</v>
      </c>
      <c r="S1683" s="6" t="s">
        <v>8281</v>
      </c>
      <c r="T1683" s="6" t="s">
        <v>8303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8220</v>
      </c>
      <c r="G1684" t="str">
        <f t="shared" si="78"/>
        <v>5000 to 9999</v>
      </c>
      <c r="H1684" t="s">
        <v>8222</v>
      </c>
      <c r="I1684" t="s">
        <v>8244</v>
      </c>
      <c r="J1684">
        <v>1492142860</v>
      </c>
      <c r="K1684" s="8">
        <f t="shared" si="79"/>
        <v>42839.171990740739</v>
      </c>
      <c r="L1684">
        <v>1486962460</v>
      </c>
      <c r="M1684" s="8">
        <f t="shared" si="80"/>
        <v>42779.21365740741</v>
      </c>
      <c r="N1684">
        <v>0</v>
      </c>
      <c r="O1684" t="b">
        <v>0</v>
      </c>
      <c r="P1684" s="7">
        <f>E1684/D1684</f>
        <v>0</v>
      </c>
      <c r="Q1684" s="6">
        <f>IF(N1684&gt;0,E1684/N1684,0)</f>
        <v>0</v>
      </c>
      <c r="R1684" t="b">
        <v>0</v>
      </c>
      <c r="S1684" s="6" t="s">
        <v>8281</v>
      </c>
      <c r="T1684" s="6" t="s">
        <v>8303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8220</v>
      </c>
      <c r="G1685" t="str">
        <f t="shared" si="78"/>
        <v>1000 to 4999</v>
      </c>
      <c r="H1685" t="s">
        <v>8228</v>
      </c>
      <c r="I1685" t="s">
        <v>8247</v>
      </c>
      <c r="J1685">
        <v>1491590738</v>
      </c>
      <c r="K1685" s="8">
        <f t="shared" si="79"/>
        <v>42832.781689814816</v>
      </c>
      <c r="L1685">
        <v>1489517138</v>
      </c>
      <c r="M1685" s="8">
        <f t="shared" si="80"/>
        <v>42808.781689814816</v>
      </c>
      <c r="N1685">
        <v>10</v>
      </c>
      <c r="O1685" t="b">
        <v>0</v>
      </c>
      <c r="P1685" s="7">
        <f>E1685/D1685</f>
        <v>0.21714285714285714</v>
      </c>
      <c r="Q1685" s="6">
        <f>IF(N1685&gt;0,E1685/N1685,0)</f>
        <v>76</v>
      </c>
      <c r="R1685" t="b">
        <v>0</v>
      </c>
      <c r="S1685" s="6" t="s">
        <v>8281</v>
      </c>
      <c r="T1685" s="6" t="s">
        <v>8303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8220</v>
      </c>
      <c r="G1686" t="str">
        <f t="shared" si="78"/>
        <v>5000 to 9999</v>
      </c>
      <c r="H1686" t="s">
        <v>8222</v>
      </c>
      <c r="I1686" t="s">
        <v>8244</v>
      </c>
      <c r="J1686">
        <v>1489775641</v>
      </c>
      <c r="K1686" s="8">
        <f t="shared" si="79"/>
        <v>42811.773622685185</v>
      </c>
      <c r="L1686">
        <v>1487360041</v>
      </c>
      <c r="M1686" s="8">
        <f t="shared" si="80"/>
        <v>42783.815289351856</v>
      </c>
      <c r="N1686">
        <v>101</v>
      </c>
      <c r="O1686" t="b">
        <v>0</v>
      </c>
      <c r="P1686" s="7">
        <f>E1686/D1686</f>
        <v>1.0912500000000001</v>
      </c>
      <c r="Q1686" s="6">
        <f>IF(N1686&gt;0,E1686/N1686,0)</f>
        <v>86.43564356435644</v>
      </c>
      <c r="R1686" t="b">
        <v>0</v>
      </c>
      <c r="S1686" s="6" t="s">
        <v>8281</v>
      </c>
      <c r="T1686" s="6" t="s">
        <v>8303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8220</v>
      </c>
      <c r="G1687" t="str">
        <f t="shared" si="78"/>
        <v>Less Than 1000</v>
      </c>
      <c r="H1687" t="s">
        <v>8222</v>
      </c>
      <c r="I1687" t="s">
        <v>8244</v>
      </c>
      <c r="J1687">
        <v>1490331623</v>
      </c>
      <c r="K1687" s="8">
        <f t="shared" si="79"/>
        <v>42818.208599537036</v>
      </c>
      <c r="L1687">
        <v>1487743223</v>
      </c>
      <c r="M1687" s="8">
        <f t="shared" si="80"/>
        <v>42788.2502662037</v>
      </c>
      <c r="N1687">
        <v>15</v>
      </c>
      <c r="O1687" t="b">
        <v>0</v>
      </c>
      <c r="P1687" s="7">
        <f>E1687/D1687</f>
        <v>1.0285714285714285</v>
      </c>
      <c r="Q1687" s="6">
        <f>IF(N1687&gt;0,E1687/N1687,0)</f>
        <v>24</v>
      </c>
      <c r="R1687" t="b">
        <v>0</v>
      </c>
      <c r="S1687" s="6" t="s">
        <v>8281</v>
      </c>
      <c r="T1687" s="6" t="s">
        <v>8303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8220</v>
      </c>
      <c r="G1688" t="str">
        <f t="shared" si="78"/>
        <v>5000 to 9999</v>
      </c>
      <c r="H1688" t="s">
        <v>8227</v>
      </c>
      <c r="I1688" t="s">
        <v>8249</v>
      </c>
      <c r="J1688">
        <v>1493320519</v>
      </c>
      <c r="K1688" s="8">
        <f t="shared" si="79"/>
        <v>42852.802303240736</v>
      </c>
      <c r="L1688">
        <v>1488140119</v>
      </c>
      <c r="M1688" s="8">
        <f t="shared" si="80"/>
        <v>42792.843969907408</v>
      </c>
      <c r="N1688">
        <v>1</v>
      </c>
      <c r="O1688" t="b">
        <v>0</v>
      </c>
      <c r="P1688" s="7">
        <f>E1688/D1688</f>
        <v>3.5999999999999999E-3</v>
      </c>
      <c r="Q1688" s="6">
        <f>IF(N1688&gt;0,E1688/N1688,0)</f>
        <v>18</v>
      </c>
      <c r="R1688" t="b">
        <v>0</v>
      </c>
      <c r="S1688" s="6" t="s">
        <v>8281</v>
      </c>
      <c r="T1688" s="6" t="s">
        <v>8303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8220</v>
      </c>
      <c r="G1689" t="str">
        <f t="shared" si="78"/>
        <v>10000 to 14999</v>
      </c>
      <c r="H1689" t="s">
        <v>8222</v>
      </c>
      <c r="I1689" t="s">
        <v>8244</v>
      </c>
      <c r="J1689">
        <v>1491855300</v>
      </c>
      <c r="K1689" s="8">
        <f t="shared" si="79"/>
        <v>42835.84375</v>
      </c>
      <c r="L1689">
        <v>1488935245</v>
      </c>
      <c r="M1689" s="8">
        <f t="shared" si="80"/>
        <v>42802.046817129631</v>
      </c>
      <c r="N1689">
        <v>39</v>
      </c>
      <c r="O1689" t="b">
        <v>0</v>
      </c>
      <c r="P1689" s="7">
        <f>E1689/D1689</f>
        <v>0.3125</v>
      </c>
      <c r="Q1689" s="6">
        <f>IF(N1689&gt;0,E1689/N1689,0)</f>
        <v>80.128205128205124</v>
      </c>
      <c r="R1689" t="b">
        <v>0</v>
      </c>
      <c r="S1689" s="6" t="s">
        <v>8281</v>
      </c>
      <c r="T1689" s="6" t="s">
        <v>8303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8220</v>
      </c>
      <c r="G1690" t="str">
        <f t="shared" si="78"/>
        <v>1000 to 4999</v>
      </c>
      <c r="H1690" t="s">
        <v>8222</v>
      </c>
      <c r="I1690" t="s">
        <v>8244</v>
      </c>
      <c r="J1690">
        <v>1491738594</v>
      </c>
      <c r="K1690" s="8">
        <f t="shared" si="79"/>
        <v>42834.492986111116</v>
      </c>
      <c r="L1690">
        <v>1489150194</v>
      </c>
      <c r="M1690" s="8">
        <f t="shared" si="80"/>
        <v>42804.534652777773</v>
      </c>
      <c r="N1690">
        <v>7</v>
      </c>
      <c r="O1690" t="b">
        <v>0</v>
      </c>
      <c r="P1690" s="7">
        <f>E1690/D1690</f>
        <v>0.443</v>
      </c>
      <c r="Q1690" s="6">
        <f>IF(N1690&gt;0,E1690/N1690,0)</f>
        <v>253.14285714285714</v>
      </c>
      <c r="R1690" t="b">
        <v>0</v>
      </c>
      <c r="S1690" s="6" t="s">
        <v>8281</v>
      </c>
      <c r="T1690" s="6" t="s">
        <v>8303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8220</v>
      </c>
      <c r="G1691" t="str">
        <f t="shared" si="78"/>
        <v>1000 to 4999</v>
      </c>
      <c r="H1691" t="s">
        <v>8222</v>
      </c>
      <c r="I1691" t="s">
        <v>8244</v>
      </c>
      <c r="J1691">
        <v>1489700230</v>
      </c>
      <c r="K1691" s="8">
        <f t="shared" si="79"/>
        <v>42810.900810185187</v>
      </c>
      <c r="L1691">
        <v>1487111830</v>
      </c>
      <c r="M1691" s="8">
        <f t="shared" si="80"/>
        <v>42780.942476851851</v>
      </c>
      <c r="N1691">
        <v>14</v>
      </c>
      <c r="O1691" t="b">
        <v>0</v>
      </c>
      <c r="P1691" s="7">
        <f>E1691/D1691</f>
        <v>1</v>
      </c>
      <c r="Q1691" s="6">
        <f>IF(N1691&gt;0,E1691/N1691,0)</f>
        <v>171.42857142857142</v>
      </c>
      <c r="R1691" t="b">
        <v>0</v>
      </c>
      <c r="S1691" s="6" t="s">
        <v>8281</v>
      </c>
      <c r="T1691" s="6" t="s">
        <v>8303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8220</v>
      </c>
      <c r="G1692" t="str">
        <f t="shared" si="78"/>
        <v>1000 to 4999</v>
      </c>
      <c r="H1692" t="s">
        <v>8222</v>
      </c>
      <c r="I1692" t="s">
        <v>8244</v>
      </c>
      <c r="J1692">
        <v>1491470442</v>
      </c>
      <c r="K1692" s="8">
        <f t="shared" si="79"/>
        <v>42831.389374999999</v>
      </c>
      <c r="L1692">
        <v>1488882042</v>
      </c>
      <c r="M1692" s="8">
        <f t="shared" si="80"/>
        <v>42801.43104166667</v>
      </c>
      <c r="N1692">
        <v>11</v>
      </c>
      <c r="O1692" t="b">
        <v>0</v>
      </c>
      <c r="P1692" s="7">
        <f>E1692/D1692</f>
        <v>0.254</v>
      </c>
      <c r="Q1692" s="6">
        <f>IF(N1692&gt;0,E1692/N1692,0)</f>
        <v>57.727272727272727</v>
      </c>
      <c r="R1692" t="b">
        <v>0</v>
      </c>
      <c r="S1692" s="6" t="s">
        <v>8281</v>
      </c>
      <c r="T1692" s="6" t="s">
        <v>8303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8220</v>
      </c>
      <c r="G1693" t="str">
        <f t="shared" si="78"/>
        <v>30000 to 34999</v>
      </c>
      <c r="H1693" t="s">
        <v>8222</v>
      </c>
      <c r="I1693" t="s">
        <v>8244</v>
      </c>
      <c r="J1693">
        <v>1491181200</v>
      </c>
      <c r="K1693" s="8">
        <f t="shared" si="79"/>
        <v>42828.041666666672</v>
      </c>
      <c r="L1693">
        <v>1488387008</v>
      </c>
      <c r="M1693" s="8">
        <f t="shared" si="80"/>
        <v>42795.701481481476</v>
      </c>
      <c r="N1693">
        <v>38</v>
      </c>
      <c r="O1693" t="b">
        <v>0</v>
      </c>
      <c r="P1693" s="7">
        <f>E1693/D1693</f>
        <v>0.33473333333333333</v>
      </c>
      <c r="Q1693" s="6">
        <f>IF(N1693&gt;0,E1693/N1693,0)</f>
        <v>264.26315789473682</v>
      </c>
      <c r="R1693" t="b">
        <v>0</v>
      </c>
      <c r="S1693" s="6" t="s">
        <v>8281</v>
      </c>
      <c r="T1693" s="6" t="s">
        <v>8303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8220</v>
      </c>
      <c r="G1694" t="str">
        <f t="shared" si="78"/>
        <v>5000 to 9999</v>
      </c>
      <c r="H1694" t="s">
        <v>8222</v>
      </c>
      <c r="I1694" t="s">
        <v>8244</v>
      </c>
      <c r="J1694">
        <v>1490572740</v>
      </c>
      <c r="K1694" s="8">
        <f t="shared" si="79"/>
        <v>42820.999305555553</v>
      </c>
      <c r="L1694">
        <v>1487734667</v>
      </c>
      <c r="M1694" s="8">
        <f t="shared" si="80"/>
        <v>42788.151238425926</v>
      </c>
      <c r="N1694">
        <v>15</v>
      </c>
      <c r="O1694" t="b">
        <v>0</v>
      </c>
      <c r="P1694" s="7">
        <f>E1694/D1694</f>
        <v>0.47799999999999998</v>
      </c>
      <c r="Q1694" s="6">
        <f>IF(N1694&gt;0,E1694/N1694,0)</f>
        <v>159.33333333333334</v>
      </c>
      <c r="R1694" t="b">
        <v>0</v>
      </c>
      <c r="S1694" s="6" t="s">
        <v>8281</v>
      </c>
      <c r="T1694" s="6" t="s">
        <v>8303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8220</v>
      </c>
      <c r="G1695" t="str">
        <f t="shared" si="78"/>
        <v>1000 to 4999</v>
      </c>
      <c r="H1695" t="s">
        <v>8223</v>
      </c>
      <c r="I1695" t="s">
        <v>8245</v>
      </c>
      <c r="J1695">
        <v>1491768000</v>
      </c>
      <c r="K1695" s="8">
        <f t="shared" si="79"/>
        <v>42834.833333333328</v>
      </c>
      <c r="L1695">
        <v>1489097112</v>
      </c>
      <c r="M1695" s="8">
        <f t="shared" si="80"/>
        <v>42803.920277777783</v>
      </c>
      <c r="N1695">
        <v>8</v>
      </c>
      <c r="O1695" t="b">
        <v>0</v>
      </c>
      <c r="P1695" s="7">
        <f>E1695/D1695</f>
        <v>9.3333333333333338E-2</v>
      </c>
      <c r="Q1695" s="6">
        <f>IF(N1695&gt;0,E1695/N1695,0)</f>
        <v>35</v>
      </c>
      <c r="R1695" t="b">
        <v>0</v>
      </c>
      <c r="S1695" s="6" t="s">
        <v>8281</v>
      </c>
      <c r="T1695" s="6" t="s">
        <v>8303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8220</v>
      </c>
      <c r="G1696" t="str">
        <f t="shared" si="78"/>
        <v>10000 to 14999</v>
      </c>
      <c r="H1696" t="s">
        <v>8222</v>
      </c>
      <c r="I1696" t="s">
        <v>8244</v>
      </c>
      <c r="J1696">
        <v>1490589360</v>
      </c>
      <c r="K1696" s="8">
        <f t="shared" si="79"/>
        <v>42821.191666666666</v>
      </c>
      <c r="L1696">
        <v>1488038674</v>
      </c>
      <c r="M1696" s="8">
        <f t="shared" si="80"/>
        <v>42791.669837962967</v>
      </c>
      <c r="N1696">
        <v>1</v>
      </c>
      <c r="O1696" t="b">
        <v>0</v>
      </c>
      <c r="P1696" s="7">
        <f>E1696/D1696</f>
        <v>5.0000000000000001E-4</v>
      </c>
      <c r="Q1696" s="6">
        <f>IF(N1696&gt;0,E1696/N1696,0)</f>
        <v>5</v>
      </c>
      <c r="R1696" t="b">
        <v>0</v>
      </c>
      <c r="S1696" s="6" t="s">
        <v>8281</v>
      </c>
      <c r="T1696" s="6" t="s">
        <v>8303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8220</v>
      </c>
      <c r="G1697" t="str">
        <f t="shared" si="78"/>
        <v>10000 to 14999</v>
      </c>
      <c r="H1697" t="s">
        <v>8222</v>
      </c>
      <c r="I1697" t="s">
        <v>8244</v>
      </c>
      <c r="J1697">
        <v>1491786000</v>
      </c>
      <c r="K1697" s="8">
        <f t="shared" si="79"/>
        <v>42835.041666666672</v>
      </c>
      <c r="L1697">
        <v>1488847514</v>
      </c>
      <c r="M1697" s="8">
        <f t="shared" si="80"/>
        <v>42801.031412037039</v>
      </c>
      <c r="N1697">
        <v>23</v>
      </c>
      <c r="O1697" t="b">
        <v>0</v>
      </c>
      <c r="P1697" s="7">
        <f>E1697/D1697</f>
        <v>0.11708333333333333</v>
      </c>
      <c r="Q1697" s="6">
        <f>IF(N1697&gt;0,E1697/N1697,0)</f>
        <v>61.086956521739133</v>
      </c>
      <c r="R1697" t="b">
        <v>0</v>
      </c>
      <c r="S1697" s="6" t="s">
        <v>8281</v>
      </c>
      <c r="T1697" s="6" t="s">
        <v>8303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8220</v>
      </c>
      <c r="G1698" t="str">
        <f t="shared" si="78"/>
        <v>Not within Scope</v>
      </c>
      <c r="H1698" t="s">
        <v>8222</v>
      </c>
      <c r="I1698" t="s">
        <v>8244</v>
      </c>
      <c r="J1698">
        <v>1491007211</v>
      </c>
      <c r="K1698" s="8">
        <f t="shared" si="79"/>
        <v>42826.027905092589</v>
      </c>
      <c r="L1698">
        <v>1488418811</v>
      </c>
      <c r="M1698" s="8">
        <f t="shared" si="80"/>
        <v>42796.069571759261</v>
      </c>
      <c r="N1698">
        <v>0</v>
      </c>
      <c r="O1698" t="b">
        <v>0</v>
      </c>
      <c r="P1698" s="7">
        <f>E1698/D1698</f>
        <v>0</v>
      </c>
      <c r="Q1698" s="6">
        <f>IF(N1698&gt;0,E1698/N1698,0)</f>
        <v>0</v>
      </c>
      <c r="R1698" t="b">
        <v>0</v>
      </c>
      <c r="S1698" s="6" t="s">
        <v>8281</v>
      </c>
      <c r="T1698" s="6" t="s">
        <v>8303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8220</v>
      </c>
      <c r="G1699" t="str">
        <f t="shared" si="78"/>
        <v>10000 to 14999</v>
      </c>
      <c r="H1699" t="s">
        <v>8222</v>
      </c>
      <c r="I1699" t="s">
        <v>8244</v>
      </c>
      <c r="J1699">
        <v>1491781648</v>
      </c>
      <c r="K1699" s="8">
        <f t="shared" si="79"/>
        <v>42834.991296296299</v>
      </c>
      <c r="L1699">
        <v>1489193248</v>
      </c>
      <c r="M1699" s="8">
        <f t="shared" si="80"/>
        <v>42805.032962962956</v>
      </c>
      <c r="N1699">
        <v>22</v>
      </c>
      <c r="O1699" t="b">
        <v>0</v>
      </c>
      <c r="P1699" s="7">
        <f>E1699/D1699</f>
        <v>0.20208000000000001</v>
      </c>
      <c r="Q1699" s="6">
        <f>IF(N1699&gt;0,E1699/N1699,0)</f>
        <v>114.81818181818181</v>
      </c>
      <c r="R1699" t="b">
        <v>0</v>
      </c>
      <c r="S1699" s="6" t="s">
        <v>8281</v>
      </c>
      <c r="T1699" s="6" t="s">
        <v>8303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8220</v>
      </c>
      <c r="G1700" t="str">
        <f t="shared" si="78"/>
        <v>Not within Scope</v>
      </c>
      <c r="H1700" t="s">
        <v>8222</v>
      </c>
      <c r="I1700" t="s">
        <v>8244</v>
      </c>
      <c r="J1700">
        <v>1490499180</v>
      </c>
      <c r="K1700" s="8">
        <f t="shared" si="79"/>
        <v>42820.147916666669</v>
      </c>
      <c r="L1700">
        <v>1488430760</v>
      </c>
      <c r="M1700" s="8">
        <f t="shared" si="80"/>
        <v>42796.207870370374</v>
      </c>
      <c r="N1700">
        <v>0</v>
      </c>
      <c r="O1700" t="b">
        <v>0</v>
      </c>
      <c r="P1700" s="7">
        <f>E1700/D1700</f>
        <v>0</v>
      </c>
      <c r="Q1700" s="6">
        <f>IF(N1700&gt;0,E1700/N1700,0)</f>
        <v>0</v>
      </c>
      <c r="R1700" t="b">
        <v>0</v>
      </c>
      <c r="S1700" s="6" t="s">
        <v>8281</v>
      </c>
      <c r="T1700" s="6" t="s">
        <v>8303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8220</v>
      </c>
      <c r="G1701" t="str">
        <f t="shared" si="78"/>
        <v>5000 to 9999</v>
      </c>
      <c r="H1701" t="s">
        <v>8222</v>
      </c>
      <c r="I1701" t="s">
        <v>8244</v>
      </c>
      <c r="J1701">
        <v>1491943445</v>
      </c>
      <c r="K1701" s="8">
        <f t="shared" si="79"/>
        <v>42836.863946759258</v>
      </c>
      <c r="L1701">
        <v>1489351445</v>
      </c>
      <c r="M1701" s="8">
        <f t="shared" si="80"/>
        <v>42806.863946759258</v>
      </c>
      <c r="N1701">
        <v>4</v>
      </c>
      <c r="O1701" t="b">
        <v>0</v>
      </c>
      <c r="P1701" s="7">
        <f>E1701/D1701</f>
        <v>4.2311459353574929E-2</v>
      </c>
      <c r="Q1701" s="6">
        <f>IF(N1701&gt;0,E1701/N1701,0)</f>
        <v>54</v>
      </c>
      <c r="R1701" t="b">
        <v>0</v>
      </c>
      <c r="S1701" s="6" t="s">
        <v>8281</v>
      </c>
      <c r="T1701" s="6" t="s">
        <v>8303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8220</v>
      </c>
      <c r="G1702" t="str">
        <f t="shared" si="78"/>
        <v>20000 to 24999</v>
      </c>
      <c r="H1702" t="s">
        <v>8222</v>
      </c>
      <c r="I1702" t="s">
        <v>8244</v>
      </c>
      <c r="J1702">
        <v>1491019200</v>
      </c>
      <c r="K1702" s="8">
        <f t="shared" si="79"/>
        <v>42826.166666666672</v>
      </c>
      <c r="L1702">
        <v>1488418990</v>
      </c>
      <c r="M1702" s="8">
        <f t="shared" si="80"/>
        <v>42796.071643518517</v>
      </c>
      <c r="N1702">
        <v>79</v>
      </c>
      <c r="O1702" t="b">
        <v>0</v>
      </c>
      <c r="P1702" s="7">
        <f>E1702/D1702</f>
        <v>0.2606</v>
      </c>
      <c r="Q1702" s="6">
        <f>IF(N1702&gt;0,E1702/N1702,0)</f>
        <v>65.974683544303801</v>
      </c>
      <c r="R1702" t="b">
        <v>0</v>
      </c>
      <c r="S1702" s="6" t="s">
        <v>8281</v>
      </c>
      <c r="T1702" s="6" t="s">
        <v>8303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tr">
        <f t="shared" si="78"/>
        <v>5000 to 9999</v>
      </c>
      <c r="H1703" t="s">
        <v>8222</v>
      </c>
      <c r="I1703" t="s">
        <v>8244</v>
      </c>
      <c r="J1703">
        <v>1421337405</v>
      </c>
      <c r="K1703" s="8">
        <f t="shared" si="79"/>
        <v>42019.664409722223</v>
      </c>
      <c r="L1703">
        <v>1418745405</v>
      </c>
      <c r="M1703" s="8">
        <f t="shared" si="80"/>
        <v>41989.664409722223</v>
      </c>
      <c r="N1703">
        <v>2</v>
      </c>
      <c r="O1703" t="b">
        <v>0</v>
      </c>
      <c r="P1703" s="7">
        <f>E1703/D1703</f>
        <v>1.9801980198019802E-3</v>
      </c>
      <c r="Q1703" s="6">
        <f>IF(N1703&gt;0,E1703/N1703,0)</f>
        <v>5</v>
      </c>
      <c r="R1703" t="b">
        <v>0</v>
      </c>
      <c r="S1703" s="6" t="s">
        <v>8281</v>
      </c>
      <c r="T1703" s="6" t="s">
        <v>8303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tr">
        <f t="shared" si="78"/>
        <v>15000 to 19999</v>
      </c>
      <c r="H1704" t="s">
        <v>8222</v>
      </c>
      <c r="I1704" t="s">
        <v>8244</v>
      </c>
      <c r="J1704">
        <v>1427745150</v>
      </c>
      <c r="K1704" s="8">
        <f t="shared" si="79"/>
        <v>42093.828125</v>
      </c>
      <c r="L1704">
        <v>1425156750</v>
      </c>
      <c r="M1704" s="8">
        <f t="shared" si="80"/>
        <v>42063.869791666672</v>
      </c>
      <c r="N1704">
        <v>1</v>
      </c>
      <c r="O1704" t="b">
        <v>0</v>
      </c>
      <c r="P1704" s="7">
        <f>E1704/D1704</f>
        <v>6.0606060606060605E-5</v>
      </c>
      <c r="Q1704" s="6">
        <f>IF(N1704&gt;0,E1704/N1704,0)</f>
        <v>1</v>
      </c>
      <c r="R1704" t="b">
        <v>0</v>
      </c>
      <c r="S1704" s="6" t="s">
        <v>8281</v>
      </c>
      <c r="T1704" s="6" t="s">
        <v>8303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tr">
        <f t="shared" si="78"/>
        <v>5000 to 9999</v>
      </c>
      <c r="H1705" t="s">
        <v>8222</v>
      </c>
      <c r="I1705" t="s">
        <v>8244</v>
      </c>
      <c r="J1705">
        <v>1441003537</v>
      </c>
      <c r="K1705" s="8">
        <f t="shared" si="79"/>
        <v>42247.281678240746</v>
      </c>
      <c r="L1705">
        <v>1435819537</v>
      </c>
      <c r="M1705" s="8">
        <f t="shared" si="80"/>
        <v>42187.281678240746</v>
      </c>
      <c r="N1705">
        <v>2</v>
      </c>
      <c r="O1705" t="b">
        <v>0</v>
      </c>
      <c r="P1705" s="7">
        <f>E1705/D1705</f>
        <v>1.0200000000000001E-2</v>
      </c>
      <c r="Q1705" s="6">
        <f>IF(N1705&gt;0,E1705/N1705,0)</f>
        <v>25.5</v>
      </c>
      <c r="R1705" t="b">
        <v>0</v>
      </c>
      <c r="S1705" s="6" t="s">
        <v>8281</v>
      </c>
      <c r="T1705" s="6" t="s">
        <v>8303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tr">
        <f t="shared" si="78"/>
        <v>1000 to 4999</v>
      </c>
      <c r="H1706" t="s">
        <v>8222</v>
      </c>
      <c r="I1706" t="s">
        <v>8244</v>
      </c>
      <c r="J1706">
        <v>1424056873</v>
      </c>
      <c r="K1706" s="8">
        <f t="shared" si="79"/>
        <v>42051.139733796299</v>
      </c>
      <c r="L1706">
        <v>1421464873</v>
      </c>
      <c r="M1706" s="8">
        <f t="shared" si="80"/>
        <v>42021.139733796299</v>
      </c>
      <c r="N1706">
        <v>11</v>
      </c>
      <c r="O1706" t="b">
        <v>0</v>
      </c>
      <c r="P1706" s="7">
        <f>E1706/D1706</f>
        <v>0.65100000000000002</v>
      </c>
      <c r="Q1706" s="6">
        <f>IF(N1706&gt;0,E1706/N1706,0)</f>
        <v>118.36363636363636</v>
      </c>
      <c r="R1706" t="b">
        <v>0</v>
      </c>
      <c r="S1706" s="6" t="s">
        <v>8281</v>
      </c>
      <c r="T1706" s="6" t="s">
        <v>8303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tr">
        <f t="shared" si="78"/>
        <v>1000 to 4999</v>
      </c>
      <c r="H1707" t="s">
        <v>8222</v>
      </c>
      <c r="I1707" t="s">
        <v>8244</v>
      </c>
      <c r="J1707">
        <v>1441814400</v>
      </c>
      <c r="K1707" s="8">
        <f t="shared" si="79"/>
        <v>42256.666666666672</v>
      </c>
      <c r="L1707">
        <v>1440807846</v>
      </c>
      <c r="M1707" s="8">
        <f t="shared" si="80"/>
        <v>42245.016736111109</v>
      </c>
      <c r="N1707">
        <v>0</v>
      </c>
      <c r="O1707" t="b">
        <v>0</v>
      </c>
      <c r="P1707" s="7">
        <f>E1707/D1707</f>
        <v>0</v>
      </c>
      <c r="Q1707" s="6">
        <f>IF(N1707&gt;0,E1707/N1707,0)</f>
        <v>0</v>
      </c>
      <c r="R1707" t="b">
        <v>0</v>
      </c>
      <c r="S1707" s="6" t="s">
        <v>8281</v>
      </c>
      <c r="T1707" s="6" t="s">
        <v>8303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tr">
        <f t="shared" si="78"/>
        <v>5000 to 9999</v>
      </c>
      <c r="H1708" t="s">
        <v>8234</v>
      </c>
      <c r="I1708" t="s">
        <v>8247</v>
      </c>
      <c r="J1708">
        <v>1440314472</v>
      </c>
      <c r="K1708" s="8">
        <f t="shared" si="79"/>
        <v>42239.306388888886</v>
      </c>
      <c r="L1708">
        <v>1435130472</v>
      </c>
      <c r="M1708" s="8">
        <f t="shared" si="80"/>
        <v>42179.306388888886</v>
      </c>
      <c r="N1708">
        <v>0</v>
      </c>
      <c r="O1708" t="b">
        <v>0</v>
      </c>
      <c r="P1708" s="7">
        <f>E1708/D1708</f>
        <v>0</v>
      </c>
      <c r="Q1708" s="6">
        <f>IF(N1708&gt;0,E1708/N1708,0)</f>
        <v>0</v>
      </c>
      <c r="R1708" t="b">
        <v>0</v>
      </c>
      <c r="S1708" s="6" t="s">
        <v>8281</v>
      </c>
      <c r="T1708" s="6" t="s">
        <v>8303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tr">
        <f t="shared" si="78"/>
        <v>5000 to 9999</v>
      </c>
      <c r="H1709" t="s">
        <v>8222</v>
      </c>
      <c r="I1709" t="s">
        <v>8244</v>
      </c>
      <c r="J1709">
        <v>1459181895</v>
      </c>
      <c r="K1709" s="8">
        <f t="shared" si="79"/>
        <v>42457.679340277777</v>
      </c>
      <c r="L1709">
        <v>1456593495</v>
      </c>
      <c r="M1709" s="8">
        <f t="shared" si="80"/>
        <v>42427.721006944441</v>
      </c>
      <c r="N1709">
        <v>9</v>
      </c>
      <c r="O1709" t="b">
        <v>0</v>
      </c>
      <c r="P1709" s="7">
        <f>E1709/D1709</f>
        <v>9.74E-2</v>
      </c>
      <c r="Q1709" s="6">
        <f>IF(N1709&gt;0,E1709/N1709,0)</f>
        <v>54.111111111111114</v>
      </c>
      <c r="R1709" t="b">
        <v>0</v>
      </c>
      <c r="S1709" s="6" t="s">
        <v>8281</v>
      </c>
      <c r="T1709" s="6" t="s">
        <v>8303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tr">
        <f t="shared" si="78"/>
        <v>5000 to 9999</v>
      </c>
      <c r="H1710" t="s">
        <v>8222</v>
      </c>
      <c r="I1710" t="s">
        <v>8244</v>
      </c>
      <c r="J1710">
        <v>1462135706</v>
      </c>
      <c r="K1710" s="8">
        <f t="shared" si="79"/>
        <v>42491.866967592592</v>
      </c>
      <c r="L1710">
        <v>1458679706</v>
      </c>
      <c r="M1710" s="8">
        <f t="shared" si="80"/>
        <v>42451.866967592592</v>
      </c>
      <c r="N1710">
        <v>0</v>
      </c>
      <c r="O1710" t="b">
        <v>0</v>
      </c>
      <c r="P1710" s="7">
        <f>E1710/D1710</f>
        <v>0</v>
      </c>
      <c r="Q1710" s="6">
        <f>IF(N1710&gt;0,E1710/N1710,0)</f>
        <v>0</v>
      </c>
      <c r="R1710" t="b">
        <v>0</v>
      </c>
      <c r="S1710" s="6" t="s">
        <v>8281</v>
      </c>
      <c r="T1710" s="6" t="s">
        <v>8303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tr">
        <f t="shared" si="78"/>
        <v>1000 to 4999</v>
      </c>
      <c r="H1711" t="s">
        <v>8222</v>
      </c>
      <c r="I1711" t="s">
        <v>8244</v>
      </c>
      <c r="J1711">
        <v>1409513940</v>
      </c>
      <c r="K1711" s="8">
        <f t="shared" si="79"/>
        <v>41882.818749999999</v>
      </c>
      <c r="L1711">
        <v>1405949514</v>
      </c>
      <c r="M1711" s="8">
        <f t="shared" si="80"/>
        <v>41841.56381944444</v>
      </c>
      <c r="N1711">
        <v>4</v>
      </c>
      <c r="O1711" t="b">
        <v>0</v>
      </c>
      <c r="P1711" s="7">
        <f>E1711/D1711</f>
        <v>4.8571428571428571E-2</v>
      </c>
      <c r="Q1711" s="6">
        <f>IF(N1711&gt;0,E1711/N1711,0)</f>
        <v>21.25</v>
      </c>
      <c r="R1711" t="b">
        <v>0</v>
      </c>
      <c r="S1711" s="6" t="s">
        <v>8281</v>
      </c>
      <c r="T1711" s="6" t="s">
        <v>8303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tr">
        <f t="shared" si="78"/>
        <v>5000 to 9999</v>
      </c>
      <c r="H1712" t="s">
        <v>8234</v>
      </c>
      <c r="I1712" t="s">
        <v>8247</v>
      </c>
      <c r="J1712">
        <v>1453122000</v>
      </c>
      <c r="K1712" s="8">
        <f t="shared" si="79"/>
        <v>42387.541666666672</v>
      </c>
      <c r="L1712">
        <v>1449151888</v>
      </c>
      <c r="M1712" s="8">
        <f t="shared" si="80"/>
        <v>42341.59129629629</v>
      </c>
      <c r="N1712">
        <v>1</v>
      </c>
      <c r="O1712" t="b">
        <v>0</v>
      </c>
      <c r="P1712" s="7">
        <f>E1712/D1712</f>
        <v>6.7999999999999996E-3</v>
      </c>
      <c r="Q1712" s="6">
        <f>IF(N1712&gt;0,E1712/N1712,0)</f>
        <v>34</v>
      </c>
      <c r="R1712" t="b">
        <v>0</v>
      </c>
      <c r="S1712" s="6" t="s">
        <v>8281</v>
      </c>
      <c r="T1712" s="6" t="s">
        <v>8303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tr">
        <f t="shared" si="78"/>
        <v>10000 to 14999</v>
      </c>
      <c r="H1713" t="s">
        <v>8222</v>
      </c>
      <c r="I1713" t="s">
        <v>8244</v>
      </c>
      <c r="J1713">
        <v>1409585434</v>
      </c>
      <c r="K1713" s="8">
        <f t="shared" si="79"/>
        <v>41883.646226851852</v>
      </c>
      <c r="L1713">
        <v>1406907034</v>
      </c>
      <c r="M1713" s="8">
        <f t="shared" si="80"/>
        <v>41852.646226851852</v>
      </c>
      <c r="N1713">
        <v>2</v>
      </c>
      <c r="O1713" t="b">
        <v>0</v>
      </c>
      <c r="P1713" s="7">
        <f>E1713/D1713</f>
        <v>0.105</v>
      </c>
      <c r="Q1713" s="6">
        <f>IF(N1713&gt;0,E1713/N1713,0)</f>
        <v>525</v>
      </c>
      <c r="R1713" t="b">
        <v>0</v>
      </c>
      <c r="S1713" s="6" t="s">
        <v>8281</v>
      </c>
      <c r="T1713" s="6" t="s">
        <v>8303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tr">
        <f t="shared" si="78"/>
        <v>5000 to 9999</v>
      </c>
      <c r="H1714" t="s">
        <v>8222</v>
      </c>
      <c r="I1714" t="s">
        <v>8244</v>
      </c>
      <c r="J1714">
        <v>1435701353</v>
      </c>
      <c r="K1714" s="8">
        <f t="shared" si="79"/>
        <v>42185.913807870369</v>
      </c>
      <c r="L1714">
        <v>1430517353</v>
      </c>
      <c r="M1714" s="8">
        <f t="shared" si="80"/>
        <v>42125.913807870369</v>
      </c>
      <c r="N1714">
        <v>0</v>
      </c>
      <c r="O1714" t="b">
        <v>0</v>
      </c>
      <c r="P1714" s="7">
        <f>E1714/D1714</f>
        <v>0</v>
      </c>
      <c r="Q1714" s="6">
        <f>IF(N1714&gt;0,E1714/N1714,0)</f>
        <v>0</v>
      </c>
      <c r="R1714" t="b">
        <v>0</v>
      </c>
      <c r="S1714" s="6" t="s">
        <v>8281</v>
      </c>
      <c r="T1714" s="6" t="s">
        <v>8303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tr">
        <f t="shared" si="78"/>
        <v>1000 to 4999</v>
      </c>
      <c r="H1715" t="s">
        <v>8222</v>
      </c>
      <c r="I1715" t="s">
        <v>8244</v>
      </c>
      <c r="J1715">
        <v>1412536412</v>
      </c>
      <c r="K1715" s="8">
        <f t="shared" si="79"/>
        <v>41917.801064814819</v>
      </c>
      <c r="L1715">
        <v>1409944412</v>
      </c>
      <c r="M1715" s="8">
        <f t="shared" si="80"/>
        <v>41887.801064814819</v>
      </c>
      <c r="N1715">
        <v>1</v>
      </c>
      <c r="O1715" t="b">
        <v>0</v>
      </c>
      <c r="P1715" s="7">
        <f>E1715/D1715</f>
        <v>1.6666666666666666E-2</v>
      </c>
      <c r="Q1715" s="6">
        <f>IF(N1715&gt;0,E1715/N1715,0)</f>
        <v>50</v>
      </c>
      <c r="R1715" t="b">
        <v>0</v>
      </c>
      <c r="S1715" s="6" t="s">
        <v>8281</v>
      </c>
      <c r="T1715" s="6" t="s">
        <v>8303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tr">
        <f t="shared" si="78"/>
        <v>25000 to 29999</v>
      </c>
      <c r="H1716" t="s">
        <v>8222</v>
      </c>
      <c r="I1716" t="s">
        <v>8244</v>
      </c>
      <c r="J1716">
        <v>1430517761</v>
      </c>
      <c r="K1716" s="8">
        <f t="shared" si="79"/>
        <v>42125.918530092589</v>
      </c>
      <c r="L1716">
        <v>1427925761</v>
      </c>
      <c r="M1716" s="8">
        <f t="shared" si="80"/>
        <v>42095.918530092589</v>
      </c>
      <c r="N1716">
        <v>17</v>
      </c>
      <c r="O1716" t="b">
        <v>0</v>
      </c>
      <c r="P1716" s="7">
        <f>E1716/D1716</f>
        <v>7.868E-2</v>
      </c>
      <c r="Q1716" s="6">
        <f>IF(N1716&gt;0,E1716/N1716,0)</f>
        <v>115.70588235294117</v>
      </c>
      <c r="R1716" t="b">
        <v>0</v>
      </c>
      <c r="S1716" s="6" t="s">
        <v>8281</v>
      </c>
      <c r="T1716" s="6" t="s">
        <v>8303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tr">
        <f t="shared" si="78"/>
        <v>5000 to 9999</v>
      </c>
      <c r="H1717" t="s">
        <v>8222</v>
      </c>
      <c r="I1717" t="s">
        <v>8244</v>
      </c>
      <c r="J1717">
        <v>1427772120</v>
      </c>
      <c r="K1717" s="8">
        <f t="shared" si="79"/>
        <v>42094.140277777777</v>
      </c>
      <c r="L1717">
        <v>1425186785</v>
      </c>
      <c r="M1717" s="8">
        <f t="shared" si="80"/>
        <v>42064.217418981483</v>
      </c>
      <c r="N1717">
        <v>2</v>
      </c>
      <c r="O1717" t="b">
        <v>0</v>
      </c>
      <c r="P1717" s="7">
        <f>E1717/D1717</f>
        <v>2.2000000000000001E-3</v>
      </c>
      <c r="Q1717" s="6">
        <f>IF(N1717&gt;0,E1717/N1717,0)</f>
        <v>5.5</v>
      </c>
      <c r="R1717" t="b">
        <v>0</v>
      </c>
      <c r="S1717" s="6" t="s">
        <v>8281</v>
      </c>
      <c r="T1717" s="6" t="s">
        <v>8303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tr">
        <f t="shared" si="78"/>
        <v>1000 to 4999</v>
      </c>
      <c r="H1718" t="s">
        <v>8222</v>
      </c>
      <c r="I1718" t="s">
        <v>8244</v>
      </c>
      <c r="J1718">
        <v>1481295099</v>
      </c>
      <c r="K1718" s="8">
        <f t="shared" si="79"/>
        <v>42713.619201388887</v>
      </c>
      <c r="L1718">
        <v>1477835499</v>
      </c>
      <c r="M1718" s="8">
        <f t="shared" si="80"/>
        <v>42673.577534722222</v>
      </c>
      <c r="N1718">
        <v>3</v>
      </c>
      <c r="O1718" t="b">
        <v>0</v>
      </c>
      <c r="P1718" s="7">
        <f>E1718/D1718</f>
        <v>7.4999999999999997E-2</v>
      </c>
      <c r="Q1718" s="6">
        <f>IF(N1718&gt;0,E1718/N1718,0)</f>
        <v>50</v>
      </c>
      <c r="R1718" t="b">
        <v>0</v>
      </c>
      <c r="S1718" s="6" t="s">
        <v>8281</v>
      </c>
      <c r="T1718" s="6" t="s">
        <v>8303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tr">
        <f t="shared" si="78"/>
        <v>1000 to 4999</v>
      </c>
      <c r="H1719" t="s">
        <v>8222</v>
      </c>
      <c r="I1719" t="s">
        <v>8244</v>
      </c>
      <c r="J1719">
        <v>1461211200</v>
      </c>
      <c r="K1719" s="8">
        <f t="shared" si="79"/>
        <v>42481.166666666672</v>
      </c>
      <c r="L1719">
        <v>1459467238</v>
      </c>
      <c r="M1719" s="8">
        <f t="shared" si="80"/>
        <v>42460.98192129629</v>
      </c>
      <c r="N1719">
        <v>41</v>
      </c>
      <c r="O1719" t="b">
        <v>0</v>
      </c>
      <c r="P1719" s="7">
        <f>E1719/D1719</f>
        <v>0.42725880551301687</v>
      </c>
      <c r="Q1719" s="6">
        <f>IF(N1719&gt;0,E1719/N1719,0)</f>
        <v>34.024390243902438</v>
      </c>
      <c r="R1719" t="b">
        <v>0</v>
      </c>
      <c r="S1719" s="6" t="s">
        <v>8281</v>
      </c>
      <c r="T1719" s="6" t="s">
        <v>8303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tr">
        <f t="shared" si="78"/>
        <v>35000 to 39999</v>
      </c>
      <c r="H1720" t="s">
        <v>8222</v>
      </c>
      <c r="I1720" t="s">
        <v>8244</v>
      </c>
      <c r="J1720">
        <v>1463201940</v>
      </c>
      <c r="K1720" s="8">
        <f t="shared" si="79"/>
        <v>42504.207638888889</v>
      </c>
      <c r="L1720">
        <v>1459435149</v>
      </c>
      <c r="M1720" s="8">
        <f t="shared" si="80"/>
        <v>42460.610520833332</v>
      </c>
      <c r="N1720">
        <v>2</v>
      </c>
      <c r="O1720" t="b">
        <v>0</v>
      </c>
      <c r="P1720" s="7">
        <f>E1720/D1720</f>
        <v>2.142857142857143E-3</v>
      </c>
      <c r="Q1720" s="6">
        <f>IF(N1720&gt;0,E1720/N1720,0)</f>
        <v>37.5</v>
      </c>
      <c r="R1720" t="b">
        <v>0</v>
      </c>
      <c r="S1720" s="6" t="s">
        <v>8281</v>
      </c>
      <c r="T1720" s="6" t="s">
        <v>8303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tr">
        <f t="shared" si="78"/>
        <v>1000 to 4999</v>
      </c>
      <c r="H1721" t="s">
        <v>8222</v>
      </c>
      <c r="I1721" t="s">
        <v>8244</v>
      </c>
      <c r="J1721">
        <v>1410958191</v>
      </c>
      <c r="K1721" s="8">
        <f t="shared" si="79"/>
        <v>41899.534618055557</v>
      </c>
      <c r="L1721">
        <v>1408366191</v>
      </c>
      <c r="M1721" s="8">
        <f t="shared" si="80"/>
        <v>41869.534618055557</v>
      </c>
      <c r="N1721">
        <v>3</v>
      </c>
      <c r="O1721" t="b">
        <v>0</v>
      </c>
      <c r="P1721" s="7">
        <f>E1721/D1721</f>
        <v>8.7500000000000008E-3</v>
      </c>
      <c r="Q1721" s="6">
        <f>IF(N1721&gt;0,E1721/N1721,0)</f>
        <v>11.666666666666666</v>
      </c>
      <c r="R1721" t="b">
        <v>0</v>
      </c>
      <c r="S1721" s="6" t="s">
        <v>8281</v>
      </c>
      <c r="T1721" s="6" t="s">
        <v>8303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tr">
        <f t="shared" si="78"/>
        <v>1000 to 4999</v>
      </c>
      <c r="H1722" t="s">
        <v>8222</v>
      </c>
      <c r="I1722" t="s">
        <v>8244</v>
      </c>
      <c r="J1722">
        <v>1415562471</v>
      </c>
      <c r="K1722" s="8">
        <f t="shared" si="79"/>
        <v>41952.824895833335</v>
      </c>
      <c r="L1722">
        <v>1412966871</v>
      </c>
      <c r="M1722" s="8">
        <f t="shared" si="80"/>
        <v>41922.783229166671</v>
      </c>
      <c r="N1722">
        <v>8</v>
      </c>
      <c r="O1722" t="b">
        <v>0</v>
      </c>
      <c r="P1722" s="7">
        <f>E1722/D1722</f>
        <v>5.6250000000000001E-2</v>
      </c>
      <c r="Q1722" s="6">
        <f>IF(N1722&gt;0,E1722/N1722,0)</f>
        <v>28.125</v>
      </c>
      <c r="R1722" t="b">
        <v>0</v>
      </c>
      <c r="S1722" s="6" t="s">
        <v>8281</v>
      </c>
      <c r="T1722" s="6" t="s">
        <v>8303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tr">
        <f t="shared" si="78"/>
        <v>5000 to 9999</v>
      </c>
      <c r="H1723" t="s">
        <v>8222</v>
      </c>
      <c r="I1723" t="s">
        <v>8244</v>
      </c>
      <c r="J1723">
        <v>1449831863</v>
      </c>
      <c r="K1723" s="8">
        <f t="shared" si="79"/>
        <v>42349.461377314816</v>
      </c>
      <c r="L1723">
        <v>1447239863</v>
      </c>
      <c r="M1723" s="8">
        <f t="shared" si="80"/>
        <v>42319.461377314816</v>
      </c>
      <c r="N1723">
        <v>0</v>
      </c>
      <c r="O1723" t="b">
        <v>0</v>
      </c>
      <c r="P1723" s="7">
        <f>E1723/D1723</f>
        <v>0</v>
      </c>
      <c r="Q1723" s="6">
        <f>IF(N1723&gt;0,E1723/N1723,0)</f>
        <v>0</v>
      </c>
      <c r="R1723" t="b">
        <v>0</v>
      </c>
      <c r="S1723" s="6" t="s">
        <v>8281</v>
      </c>
      <c r="T1723" s="6" t="s">
        <v>8303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tr">
        <f t="shared" si="78"/>
        <v>1000 to 4999</v>
      </c>
      <c r="H1724" t="s">
        <v>8222</v>
      </c>
      <c r="I1724" t="s">
        <v>8244</v>
      </c>
      <c r="J1724">
        <v>1459642200</v>
      </c>
      <c r="K1724" s="8">
        <f t="shared" si="79"/>
        <v>42463.006944444445</v>
      </c>
      <c r="L1724">
        <v>1456441429</v>
      </c>
      <c r="M1724" s="8">
        <f t="shared" si="80"/>
        <v>42425.960983796293</v>
      </c>
      <c r="N1724">
        <v>1</v>
      </c>
      <c r="O1724" t="b">
        <v>0</v>
      </c>
      <c r="P1724" s="7">
        <f>E1724/D1724</f>
        <v>3.4722222222222224E-4</v>
      </c>
      <c r="Q1724" s="6">
        <f>IF(N1724&gt;0,E1724/N1724,0)</f>
        <v>1</v>
      </c>
      <c r="R1724" t="b">
        <v>0</v>
      </c>
      <c r="S1724" s="6" t="s">
        <v>8281</v>
      </c>
      <c r="T1724" s="6" t="s">
        <v>8303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tr">
        <f t="shared" si="78"/>
        <v>10000 to 14999</v>
      </c>
      <c r="H1725" t="s">
        <v>8222</v>
      </c>
      <c r="I1725" t="s">
        <v>8244</v>
      </c>
      <c r="J1725">
        <v>1435730400</v>
      </c>
      <c r="K1725" s="8">
        <f t="shared" si="79"/>
        <v>42186.25</v>
      </c>
      <c r="L1725">
        <v>1430855315</v>
      </c>
      <c r="M1725" s="8">
        <f t="shared" si="80"/>
        <v>42129.82540509259</v>
      </c>
      <c r="N1725">
        <v>3</v>
      </c>
      <c r="O1725" t="b">
        <v>0</v>
      </c>
      <c r="P1725" s="7">
        <f>E1725/D1725</f>
        <v>6.5000000000000002E-2</v>
      </c>
      <c r="Q1725" s="6">
        <f>IF(N1725&gt;0,E1725/N1725,0)</f>
        <v>216.66666666666666</v>
      </c>
      <c r="R1725" t="b">
        <v>0</v>
      </c>
      <c r="S1725" s="6" t="s">
        <v>8281</v>
      </c>
      <c r="T1725" s="6" t="s">
        <v>8303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tr">
        <f t="shared" si="78"/>
        <v>5000 to 9999</v>
      </c>
      <c r="H1726" t="s">
        <v>8222</v>
      </c>
      <c r="I1726" t="s">
        <v>8244</v>
      </c>
      <c r="J1726">
        <v>1414707762</v>
      </c>
      <c r="K1726" s="8">
        <f t="shared" si="79"/>
        <v>41942.932430555556</v>
      </c>
      <c r="L1726">
        <v>1412115762</v>
      </c>
      <c r="M1726" s="8">
        <f t="shared" si="80"/>
        <v>41912.932430555556</v>
      </c>
      <c r="N1726">
        <v>4</v>
      </c>
      <c r="O1726" t="b">
        <v>0</v>
      </c>
      <c r="P1726" s="7">
        <f>E1726/D1726</f>
        <v>5.8333333333333336E-3</v>
      </c>
      <c r="Q1726" s="6">
        <f>IF(N1726&gt;0,E1726/N1726,0)</f>
        <v>8.75</v>
      </c>
      <c r="R1726" t="b">
        <v>0</v>
      </c>
      <c r="S1726" s="6" t="s">
        <v>8281</v>
      </c>
      <c r="T1726" s="6" t="s">
        <v>8303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tr">
        <f t="shared" si="78"/>
        <v>5000 to 9999</v>
      </c>
      <c r="H1727" t="s">
        <v>8222</v>
      </c>
      <c r="I1727" t="s">
        <v>8244</v>
      </c>
      <c r="J1727">
        <v>1408922049</v>
      </c>
      <c r="K1727" s="8">
        <f t="shared" si="79"/>
        <v>41875.968159722222</v>
      </c>
      <c r="L1727">
        <v>1406330049</v>
      </c>
      <c r="M1727" s="8">
        <f t="shared" si="80"/>
        <v>41845.968159722222</v>
      </c>
      <c r="N1727">
        <v>9</v>
      </c>
      <c r="O1727" t="b">
        <v>0</v>
      </c>
      <c r="P1727" s="7">
        <f>E1727/D1727</f>
        <v>0.10181818181818182</v>
      </c>
      <c r="Q1727" s="6">
        <f>IF(N1727&gt;0,E1727/N1727,0)</f>
        <v>62.222222222222221</v>
      </c>
      <c r="R1727" t="b">
        <v>0</v>
      </c>
      <c r="S1727" s="6" t="s">
        <v>8281</v>
      </c>
      <c r="T1727" s="6" t="s">
        <v>8303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tr">
        <f t="shared" si="78"/>
        <v>5000 to 9999</v>
      </c>
      <c r="H1728" t="s">
        <v>8222</v>
      </c>
      <c r="I1728" t="s">
        <v>8244</v>
      </c>
      <c r="J1728">
        <v>1403906664</v>
      </c>
      <c r="K1728" s="8">
        <f t="shared" si="79"/>
        <v>41817.919722222221</v>
      </c>
      <c r="L1728">
        <v>1401401064</v>
      </c>
      <c r="M1728" s="8">
        <f t="shared" si="80"/>
        <v>41788.919722222221</v>
      </c>
      <c r="N1728">
        <v>16</v>
      </c>
      <c r="O1728" t="b">
        <v>0</v>
      </c>
      <c r="P1728" s="7">
        <f>E1728/D1728</f>
        <v>0.33784615384615385</v>
      </c>
      <c r="Q1728" s="6">
        <f>IF(N1728&gt;0,E1728/N1728,0)</f>
        <v>137.25</v>
      </c>
      <c r="R1728" t="b">
        <v>0</v>
      </c>
      <c r="S1728" s="6" t="s">
        <v>8281</v>
      </c>
      <c r="T1728" s="6" t="s">
        <v>8303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tr">
        <f t="shared" si="78"/>
        <v>1000 to 4999</v>
      </c>
      <c r="H1729" t="s">
        <v>8223</v>
      </c>
      <c r="I1729" t="s">
        <v>8245</v>
      </c>
      <c r="J1729">
        <v>1428231600</v>
      </c>
      <c r="K1729" s="8">
        <f t="shared" si="79"/>
        <v>42099.458333333328</v>
      </c>
      <c r="L1729">
        <v>1423520177</v>
      </c>
      <c r="M1729" s="8">
        <f t="shared" si="80"/>
        <v>42044.927974537044</v>
      </c>
      <c r="N1729">
        <v>1</v>
      </c>
      <c r="O1729" t="b">
        <v>0</v>
      </c>
      <c r="P1729" s="7">
        <f>E1729/D1729</f>
        <v>3.3333333333333332E-4</v>
      </c>
      <c r="Q1729" s="6">
        <f>IF(N1729&gt;0,E1729/N1729,0)</f>
        <v>1</v>
      </c>
      <c r="R1729" t="b">
        <v>0</v>
      </c>
      <c r="S1729" s="6" t="s">
        <v>8281</v>
      </c>
      <c r="T1729" s="6" t="s">
        <v>8303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tr">
        <f t="shared" si="78"/>
        <v>1000 to 4999</v>
      </c>
      <c r="H1730" t="s">
        <v>8222</v>
      </c>
      <c r="I1730" t="s">
        <v>8244</v>
      </c>
      <c r="J1730">
        <v>1445439674</v>
      </c>
      <c r="K1730" s="8">
        <f t="shared" si="79"/>
        <v>42298.625856481478</v>
      </c>
      <c r="L1730">
        <v>1442847674</v>
      </c>
      <c r="M1730" s="8">
        <f t="shared" si="80"/>
        <v>42268.625856481478</v>
      </c>
      <c r="N1730">
        <v>7</v>
      </c>
      <c r="O1730" t="b">
        <v>0</v>
      </c>
      <c r="P1730" s="7">
        <f>E1730/D1730</f>
        <v>0.68400000000000005</v>
      </c>
      <c r="Q1730" s="6">
        <f>IF(N1730&gt;0,E1730/N1730,0)</f>
        <v>122.14285714285714</v>
      </c>
      <c r="R1730" t="b">
        <v>0</v>
      </c>
      <c r="S1730" s="6" t="s">
        <v>8281</v>
      </c>
      <c r="T1730" s="6" t="s">
        <v>8303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tr">
        <f t="shared" ref="G1731:G1794" si="81">IF(D1731&lt;=1000,"Less Than 1000",IF(D1731&lt;=4999,"1000 to 4999",IF(D1731&lt;=9999,"5000 to 9999",IF(D1731&lt;=14999,"10000 to 14999",IF(D1731&lt;=19999,"15000 to 19999",IF(D1731&lt;=24999,"20000 to 24999",IF(D1731&lt;=29999,"25000 to 29999",IF(D1731&lt;=34999,"30000 to 34999",IF(D1731&lt;=39999,"35000 to 39999",IF(D1731&lt;=44999,"40000 to 44999",IF(D1731&lt;=49999,"45000 to 49999",IF(D1731&gt;=50000,"Not within Scope",9999))))))))))))</f>
        <v>10000 to 14999</v>
      </c>
      <c r="H1731" t="s">
        <v>8222</v>
      </c>
      <c r="I1731" t="s">
        <v>8244</v>
      </c>
      <c r="J1731">
        <v>1465521306</v>
      </c>
      <c r="K1731" s="8">
        <f t="shared" ref="K1731:K1794" si="82">(((J1731/60)/60)/24)+DATE(1970,1,1)</f>
        <v>42531.052152777775</v>
      </c>
      <c r="L1731">
        <v>1460337306</v>
      </c>
      <c r="M1731" s="8">
        <f t="shared" ref="M1731:M1794" si="83">(((L1731/60)/60)/24)+DATE(1970,1,1)</f>
        <v>42471.052152777775</v>
      </c>
      <c r="N1731">
        <v>0</v>
      </c>
      <c r="O1731" t="b">
        <v>0</v>
      </c>
      <c r="P1731" s="7">
        <f>E1731/D1731</f>
        <v>0</v>
      </c>
      <c r="Q1731" s="6">
        <f>IF(N1731&gt;0,E1731/N1731,0)</f>
        <v>0</v>
      </c>
      <c r="R1731" t="b">
        <v>0</v>
      </c>
      <c r="S1731" s="6" t="s">
        <v>8281</v>
      </c>
      <c r="T1731" s="6" t="s">
        <v>8303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tr">
        <f t="shared" si="81"/>
        <v>1000 to 4999</v>
      </c>
      <c r="H1732" t="s">
        <v>8222</v>
      </c>
      <c r="I1732" t="s">
        <v>8244</v>
      </c>
      <c r="J1732">
        <v>1445738783</v>
      </c>
      <c r="K1732" s="8">
        <f t="shared" si="82"/>
        <v>42302.087766203709</v>
      </c>
      <c r="L1732">
        <v>1443146783</v>
      </c>
      <c r="M1732" s="8">
        <f t="shared" si="83"/>
        <v>42272.087766203709</v>
      </c>
      <c r="N1732">
        <v>0</v>
      </c>
      <c r="O1732" t="b">
        <v>0</v>
      </c>
      <c r="P1732" s="7">
        <f>E1732/D1732</f>
        <v>0</v>
      </c>
      <c r="Q1732" s="6">
        <f>IF(N1732&gt;0,E1732/N1732,0)</f>
        <v>0</v>
      </c>
      <c r="R1732" t="b">
        <v>0</v>
      </c>
      <c r="S1732" s="6" t="s">
        <v>8281</v>
      </c>
      <c r="T1732" s="6" t="s">
        <v>8303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tr">
        <f t="shared" si="81"/>
        <v>Less Than 1000</v>
      </c>
      <c r="H1733" t="s">
        <v>8222</v>
      </c>
      <c r="I1733" t="s">
        <v>8244</v>
      </c>
      <c r="J1733">
        <v>1434034800</v>
      </c>
      <c r="K1733" s="8">
        <f t="shared" si="82"/>
        <v>42166.625</v>
      </c>
      <c r="L1733">
        <v>1432849552</v>
      </c>
      <c r="M1733" s="8">
        <f t="shared" si="83"/>
        <v>42152.906851851847</v>
      </c>
      <c r="N1733">
        <v>0</v>
      </c>
      <c r="O1733" t="b">
        <v>0</v>
      </c>
      <c r="P1733" s="7">
        <f>E1733/D1733</f>
        <v>0</v>
      </c>
      <c r="Q1733" s="6">
        <f>IF(N1733&gt;0,E1733/N1733,0)</f>
        <v>0</v>
      </c>
      <c r="R1733" t="b">
        <v>0</v>
      </c>
      <c r="S1733" s="6" t="s">
        <v>8281</v>
      </c>
      <c r="T1733" s="6" t="s">
        <v>8303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tr">
        <f t="shared" si="81"/>
        <v>1000 to 4999</v>
      </c>
      <c r="H1734" t="s">
        <v>8222</v>
      </c>
      <c r="I1734" t="s">
        <v>8244</v>
      </c>
      <c r="J1734">
        <v>1452920400</v>
      </c>
      <c r="K1734" s="8">
        <f t="shared" si="82"/>
        <v>42385.208333333328</v>
      </c>
      <c r="L1734">
        <v>1447777481</v>
      </c>
      <c r="M1734" s="8">
        <f t="shared" si="83"/>
        <v>42325.683807870373</v>
      </c>
      <c r="N1734">
        <v>0</v>
      </c>
      <c r="O1734" t="b">
        <v>0</v>
      </c>
      <c r="P1734" s="7">
        <f>E1734/D1734</f>
        <v>0</v>
      </c>
      <c r="Q1734" s="6">
        <f>IF(N1734&gt;0,E1734/N1734,0)</f>
        <v>0</v>
      </c>
      <c r="R1734" t="b">
        <v>0</v>
      </c>
      <c r="S1734" s="6" t="s">
        <v>8281</v>
      </c>
      <c r="T1734" s="6" t="s">
        <v>8303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tr">
        <f t="shared" si="81"/>
        <v>10000 to 14999</v>
      </c>
      <c r="H1735" t="s">
        <v>8222</v>
      </c>
      <c r="I1735" t="s">
        <v>8244</v>
      </c>
      <c r="J1735">
        <v>1473802200</v>
      </c>
      <c r="K1735" s="8">
        <f t="shared" si="82"/>
        <v>42626.895833333328</v>
      </c>
      <c r="L1735">
        <v>1472746374</v>
      </c>
      <c r="M1735" s="8">
        <f t="shared" si="83"/>
        <v>42614.675625000003</v>
      </c>
      <c r="N1735">
        <v>0</v>
      </c>
      <c r="O1735" t="b">
        <v>0</v>
      </c>
      <c r="P1735" s="7">
        <f>E1735/D1735</f>
        <v>0</v>
      </c>
      <c r="Q1735" s="6">
        <f>IF(N1735&gt;0,E1735/N1735,0)</f>
        <v>0</v>
      </c>
      <c r="R1735" t="b">
        <v>0</v>
      </c>
      <c r="S1735" s="6" t="s">
        <v>8281</v>
      </c>
      <c r="T1735" s="6" t="s">
        <v>8303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tr">
        <f t="shared" si="81"/>
        <v>1000 to 4999</v>
      </c>
      <c r="H1736" t="s">
        <v>8222</v>
      </c>
      <c r="I1736" t="s">
        <v>8244</v>
      </c>
      <c r="J1736">
        <v>1431046356</v>
      </c>
      <c r="K1736" s="8">
        <f t="shared" si="82"/>
        <v>42132.036527777775</v>
      </c>
      <c r="L1736">
        <v>1428454356</v>
      </c>
      <c r="M1736" s="8">
        <f t="shared" si="83"/>
        <v>42102.036527777775</v>
      </c>
      <c r="N1736">
        <v>1</v>
      </c>
      <c r="O1736" t="b">
        <v>0</v>
      </c>
      <c r="P1736" s="7">
        <f>E1736/D1736</f>
        <v>2.2222222222222223E-4</v>
      </c>
      <c r="Q1736" s="6">
        <f>IF(N1736&gt;0,E1736/N1736,0)</f>
        <v>1</v>
      </c>
      <c r="R1736" t="b">
        <v>0</v>
      </c>
      <c r="S1736" s="6" t="s">
        <v>8281</v>
      </c>
      <c r="T1736" s="6" t="s">
        <v>8303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tr">
        <f t="shared" si="81"/>
        <v>Less Than 1000</v>
      </c>
      <c r="H1737" t="s">
        <v>8222</v>
      </c>
      <c r="I1737" t="s">
        <v>8244</v>
      </c>
      <c r="J1737">
        <v>1470598345</v>
      </c>
      <c r="K1737" s="8">
        <f t="shared" si="82"/>
        <v>42589.814178240747</v>
      </c>
      <c r="L1737">
        <v>1468006345</v>
      </c>
      <c r="M1737" s="8">
        <f t="shared" si="83"/>
        <v>42559.814178240747</v>
      </c>
      <c r="N1737">
        <v>2</v>
      </c>
      <c r="O1737" t="b">
        <v>0</v>
      </c>
      <c r="P1737" s="7">
        <f>E1737/D1737</f>
        <v>0.11</v>
      </c>
      <c r="Q1737" s="6">
        <f>IF(N1737&gt;0,E1737/N1737,0)</f>
        <v>55</v>
      </c>
      <c r="R1737" t="b">
        <v>0</v>
      </c>
      <c r="S1737" s="6" t="s">
        <v>8281</v>
      </c>
      <c r="T1737" s="6" t="s">
        <v>8303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tr">
        <f t="shared" si="81"/>
        <v>1000 to 4999</v>
      </c>
      <c r="H1738" t="s">
        <v>8222</v>
      </c>
      <c r="I1738" t="s">
        <v>8244</v>
      </c>
      <c r="J1738">
        <v>1447018833</v>
      </c>
      <c r="K1738" s="8">
        <f t="shared" si="82"/>
        <v>42316.90315972222</v>
      </c>
      <c r="L1738">
        <v>1444423233</v>
      </c>
      <c r="M1738" s="8">
        <f t="shared" si="83"/>
        <v>42286.861493055556</v>
      </c>
      <c r="N1738">
        <v>1</v>
      </c>
      <c r="O1738" t="b">
        <v>0</v>
      </c>
      <c r="P1738" s="7">
        <f>E1738/D1738</f>
        <v>7.3333333333333332E-3</v>
      </c>
      <c r="Q1738" s="6">
        <f>IF(N1738&gt;0,E1738/N1738,0)</f>
        <v>22</v>
      </c>
      <c r="R1738" t="b">
        <v>0</v>
      </c>
      <c r="S1738" s="6" t="s">
        <v>8281</v>
      </c>
      <c r="T1738" s="6" t="s">
        <v>8303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tr">
        <f t="shared" si="81"/>
        <v>1000 to 4999</v>
      </c>
      <c r="H1739" t="s">
        <v>8222</v>
      </c>
      <c r="I1739" t="s">
        <v>8244</v>
      </c>
      <c r="J1739">
        <v>1437432392</v>
      </c>
      <c r="K1739" s="8">
        <f t="shared" si="82"/>
        <v>42205.948981481488</v>
      </c>
      <c r="L1739">
        <v>1434840392</v>
      </c>
      <c r="M1739" s="8">
        <f t="shared" si="83"/>
        <v>42175.948981481488</v>
      </c>
      <c r="N1739">
        <v>15</v>
      </c>
      <c r="O1739" t="b">
        <v>0</v>
      </c>
      <c r="P1739" s="7">
        <f>E1739/D1739</f>
        <v>0.21249999999999999</v>
      </c>
      <c r="Q1739" s="6">
        <f>IF(N1739&gt;0,E1739/N1739,0)</f>
        <v>56.666666666666664</v>
      </c>
      <c r="R1739" t="b">
        <v>0</v>
      </c>
      <c r="S1739" s="6" t="s">
        <v>8281</v>
      </c>
      <c r="T1739" s="6" t="s">
        <v>8303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tr">
        <f t="shared" si="81"/>
        <v>5000 to 9999</v>
      </c>
      <c r="H1740" t="s">
        <v>8222</v>
      </c>
      <c r="I1740" t="s">
        <v>8244</v>
      </c>
      <c r="J1740">
        <v>1412283542</v>
      </c>
      <c r="K1740" s="8">
        <f t="shared" si="82"/>
        <v>41914.874328703707</v>
      </c>
      <c r="L1740">
        <v>1409691542</v>
      </c>
      <c r="M1740" s="8">
        <f t="shared" si="83"/>
        <v>41884.874328703707</v>
      </c>
      <c r="N1740">
        <v>1</v>
      </c>
      <c r="O1740" t="b">
        <v>0</v>
      </c>
      <c r="P1740" s="7">
        <f>E1740/D1740</f>
        <v>4.0000000000000001E-3</v>
      </c>
      <c r="Q1740" s="6">
        <f>IF(N1740&gt;0,E1740/N1740,0)</f>
        <v>20</v>
      </c>
      <c r="R1740" t="b">
        <v>0</v>
      </c>
      <c r="S1740" s="6" t="s">
        <v>8281</v>
      </c>
      <c r="T1740" s="6" t="s">
        <v>8303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tr">
        <f t="shared" si="81"/>
        <v>Less Than 1000</v>
      </c>
      <c r="H1741" t="s">
        <v>8222</v>
      </c>
      <c r="I1741" t="s">
        <v>8244</v>
      </c>
      <c r="J1741">
        <v>1462391932</v>
      </c>
      <c r="K1741" s="8">
        <f t="shared" si="82"/>
        <v>42494.832546296297</v>
      </c>
      <c r="L1741">
        <v>1457297932</v>
      </c>
      <c r="M1741" s="8">
        <f t="shared" si="83"/>
        <v>42435.874212962968</v>
      </c>
      <c r="N1741">
        <v>1</v>
      </c>
      <c r="O1741" t="b">
        <v>0</v>
      </c>
      <c r="P1741" s="7">
        <f>E1741/D1741</f>
        <v>1E-3</v>
      </c>
      <c r="Q1741" s="6">
        <f>IF(N1741&gt;0,E1741/N1741,0)</f>
        <v>1</v>
      </c>
      <c r="R1741" t="b">
        <v>0</v>
      </c>
      <c r="S1741" s="6" t="s">
        <v>8281</v>
      </c>
      <c r="T1741" s="6" t="s">
        <v>8303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tr">
        <f t="shared" si="81"/>
        <v>1000 to 4999</v>
      </c>
      <c r="H1742" t="s">
        <v>8222</v>
      </c>
      <c r="I1742" t="s">
        <v>8244</v>
      </c>
      <c r="J1742">
        <v>1437075422</v>
      </c>
      <c r="K1742" s="8">
        <f t="shared" si="82"/>
        <v>42201.817384259266</v>
      </c>
      <c r="L1742">
        <v>1434483422</v>
      </c>
      <c r="M1742" s="8">
        <f t="shared" si="83"/>
        <v>42171.817384259266</v>
      </c>
      <c r="N1742">
        <v>0</v>
      </c>
      <c r="O1742" t="b">
        <v>0</v>
      </c>
      <c r="P1742" s="7">
        <f>E1742/D1742</f>
        <v>0</v>
      </c>
      <c r="Q1742" s="6">
        <f>IF(N1742&gt;0,E1742/N1742,0)</f>
        <v>0</v>
      </c>
      <c r="R1742" t="b">
        <v>0</v>
      </c>
      <c r="S1742" s="6" t="s">
        <v>8281</v>
      </c>
      <c r="T1742" s="6" t="s">
        <v>8303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tr">
        <f t="shared" si="81"/>
        <v>1000 to 4999</v>
      </c>
      <c r="H1743" t="s">
        <v>8223</v>
      </c>
      <c r="I1743" t="s">
        <v>8245</v>
      </c>
      <c r="J1743">
        <v>1433948671</v>
      </c>
      <c r="K1743" s="8">
        <f t="shared" si="82"/>
        <v>42165.628136574072</v>
      </c>
      <c r="L1743">
        <v>1430060671</v>
      </c>
      <c r="M1743" s="8">
        <f t="shared" si="83"/>
        <v>42120.628136574072</v>
      </c>
      <c r="N1743">
        <v>52</v>
      </c>
      <c r="O1743" t="b">
        <v>0</v>
      </c>
      <c r="P1743" s="7">
        <f>E1743/D1743</f>
        <v>1.1083333333333334</v>
      </c>
      <c r="Q1743" s="6">
        <f>IF(N1743&gt;0,E1743/N1743,0)</f>
        <v>25.576923076923077</v>
      </c>
      <c r="R1743" t="b">
        <v>1</v>
      </c>
      <c r="S1743" s="6" t="s">
        <v>8294</v>
      </c>
      <c r="T1743" s="6" t="s">
        <v>8295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tr">
        <f t="shared" si="81"/>
        <v>1000 to 4999</v>
      </c>
      <c r="H1744" t="s">
        <v>8222</v>
      </c>
      <c r="I1744" t="s">
        <v>8244</v>
      </c>
      <c r="J1744">
        <v>1483822800</v>
      </c>
      <c r="K1744" s="8">
        <f t="shared" si="82"/>
        <v>42742.875</v>
      </c>
      <c r="L1744">
        <v>1481058170</v>
      </c>
      <c r="M1744" s="8">
        <f t="shared" si="83"/>
        <v>42710.876967592587</v>
      </c>
      <c r="N1744">
        <v>34</v>
      </c>
      <c r="O1744" t="b">
        <v>0</v>
      </c>
      <c r="P1744" s="7">
        <f>E1744/D1744</f>
        <v>1.0874999999999999</v>
      </c>
      <c r="Q1744" s="6">
        <f>IF(N1744&gt;0,E1744/N1744,0)</f>
        <v>63.970588235294116</v>
      </c>
      <c r="R1744" t="b">
        <v>1</v>
      </c>
      <c r="S1744" s="6" t="s">
        <v>8294</v>
      </c>
      <c r="T1744" s="6" t="s">
        <v>8295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tr">
        <f t="shared" si="81"/>
        <v>5000 to 9999</v>
      </c>
      <c r="H1745" t="s">
        <v>8222</v>
      </c>
      <c r="I1745" t="s">
        <v>8244</v>
      </c>
      <c r="J1745">
        <v>1472270340</v>
      </c>
      <c r="K1745" s="8">
        <f t="shared" si="82"/>
        <v>42609.165972222225</v>
      </c>
      <c r="L1745">
        <v>1470348775</v>
      </c>
      <c r="M1745" s="8">
        <f t="shared" si="83"/>
        <v>42586.925636574073</v>
      </c>
      <c r="N1745">
        <v>67</v>
      </c>
      <c r="O1745" t="b">
        <v>0</v>
      </c>
      <c r="P1745" s="7">
        <f>E1745/D1745</f>
        <v>1.0041666666666667</v>
      </c>
      <c r="Q1745" s="6">
        <f>IF(N1745&gt;0,E1745/N1745,0)</f>
        <v>89.925373134328353</v>
      </c>
      <c r="R1745" t="b">
        <v>1</v>
      </c>
      <c r="S1745" s="6" t="s">
        <v>8294</v>
      </c>
      <c r="T1745" s="6" t="s">
        <v>8295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tr">
        <f t="shared" si="81"/>
        <v>5000 to 9999</v>
      </c>
      <c r="H1746" t="s">
        <v>8223</v>
      </c>
      <c r="I1746" t="s">
        <v>8245</v>
      </c>
      <c r="J1746">
        <v>1425821477</v>
      </c>
      <c r="K1746" s="8">
        <f t="shared" si="82"/>
        <v>42071.563391203701</v>
      </c>
      <c r="L1746">
        <v>1421937077</v>
      </c>
      <c r="M1746" s="8">
        <f t="shared" si="83"/>
        <v>42026.605057870373</v>
      </c>
      <c r="N1746">
        <v>70</v>
      </c>
      <c r="O1746" t="b">
        <v>0</v>
      </c>
      <c r="P1746" s="7">
        <f>E1746/D1746</f>
        <v>1.1845454545454546</v>
      </c>
      <c r="Q1746" s="6">
        <f>IF(N1746&gt;0,E1746/N1746,0)</f>
        <v>93.071428571428569</v>
      </c>
      <c r="R1746" t="b">
        <v>1</v>
      </c>
      <c r="S1746" s="6" t="s">
        <v>8294</v>
      </c>
      <c r="T1746" s="6" t="s">
        <v>8295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tr">
        <f t="shared" si="81"/>
        <v>5000 to 9999</v>
      </c>
      <c r="H1747" t="s">
        <v>8222</v>
      </c>
      <c r="I1747" t="s">
        <v>8244</v>
      </c>
      <c r="J1747">
        <v>1482372000</v>
      </c>
      <c r="K1747" s="8">
        <f t="shared" si="82"/>
        <v>42726.083333333328</v>
      </c>
      <c r="L1747">
        <v>1479276838</v>
      </c>
      <c r="M1747" s="8">
        <f t="shared" si="83"/>
        <v>42690.259699074071</v>
      </c>
      <c r="N1747">
        <v>89</v>
      </c>
      <c r="O1747" t="b">
        <v>0</v>
      </c>
      <c r="P1747" s="7">
        <f>E1747/D1747</f>
        <v>1.1401428571428571</v>
      </c>
      <c r="Q1747" s="6">
        <f>IF(N1747&gt;0,E1747/N1747,0)</f>
        <v>89.674157303370791</v>
      </c>
      <c r="R1747" t="b">
        <v>1</v>
      </c>
      <c r="S1747" s="6" t="s">
        <v>8294</v>
      </c>
      <c r="T1747" s="6" t="s">
        <v>8295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tr">
        <f t="shared" si="81"/>
        <v>15000 to 19999</v>
      </c>
      <c r="H1748" t="s">
        <v>8222</v>
      </c>
      <c r="I1748" t="s">
        <v>8244</v>
      </c>
      <c r="J1748">
        <v>1479952800</v>
      </c>
      <c r="K1748" s="8">
        <f t="shared" si="82"/>
        <v>42698.083333333328</v>
      </c>
      <c r="L1748">
        <v>1477368867</v>
      </c>
      <c r="M1748" s="8">
        <f t="shared" si="83"/>
        <v>42668.176701388889</v>
      </c>
      <c r="N1748">
        <v>107</v>
      </c>
      <c r="O1748" t="b">
        <v>0</v>
      </c>
      <c r="P1748" s="7">
        <f>E1748/D1748</f>
        <v>1.4810000000000001</v>
      </c>
      <c r="Q1748" s="6">
        <f>IF(N1748&gt;0,E1748/N1748,0)</f>
        <v>207.61682242990653</v>
      </c>
      <c r="R1748" t="b">
        <v>1</v>
      </c>
      <c r="S1748" s="6" t="s">
        <v>8294</v>
      </c>
      <c r="T1748" s="6" t="s">
        <v>8295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tr">
        <f t="shared" si="81"/>
        <v>5000 to 9999</v>
      </c>
      <c r="H1749" t="s">
        <v>8223</v>
      </c>
      <c r="I1749" t="s">
        <v>8245</v>
      </c>
      <c r="J1749">
        <v>1447426800</v>
      </c>
      <c r="K1749" s="8">
        <f t="shared" si="82"/>
        <v>42321.625</v>
      </c>
      <c r="L1749">
        <v>1444904830</v>
      </c>
      <c r="M1749" s="8">
        <f t="shared" si="83"/>
        <v>42292.435532407413</v>
      </c>
      <c r="N1749">
        <v>159</v>
      </c>
      <c r="O1749" t="b">
        <v>0</v>
      </c>
      <c r="P1749" s="7">
        <f>E1749/D1749</f>
        <v>1.0495555555555556</v>
      </c>
      <c r="Q1749" s="6">
        <f>IF(N1749&gt;0,E1749/N1749,0)</f>
        <v>59.408805031446541</v>
      </c>
      <c r="R1749" t="b">
        <v>1</v>
      </c>
      <c r="S1749" s="6" t="s">
        <v>8294</v>
      </c>
      <c r="T1749" s="6" t="s">
        <v>8295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tr">
        <f t="shared" si="81"/>
        <v>Not within Scope</v>
      </c>
      <c r="H1750" t="s">
        <v>8227</v>
      </c>
      <c r="I1750" t="s">
        <v>8249</v>
      </c>
      <c r="J1750">
        <v>1441234143</v>
      </c>
      <c r="K1750" s="8">
        <f t="shared" si="82"/>
        <v>42249.950729166667</v>
      </c>
      <c r="L1750">
        <v>1438642143</v>
      </c>
      <c r="M1750" s="8">
        <f t="shared" si="83"/>
        <v>42219.950729166667</v>
      </c>
      <c r="N1750">
        <v>181</v>
      </c>
      <c r="O1750" t="b">
        <v>0</v>
      </c>
      <c r="P1750" s="7">
        <f>E1750/D1750</f>
        <v>1.29948</v>
      </c>
      <c r="Q1750" s="6">
        <f>IF(N1750&gt;0,E1750/N1750,0)</f>
        <v>358.97237569060775</v>
      </c>
      <c r="R1750" t="b">
        <v>1</v>
      </c>
      <c r="S1750" s="6" t="s">
        <v>8294</v>
      </c>
      <c r="T1750" s="6" t="s">
        <v>8295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tr">
        <f t="shared" si="81"/>
        <v>10000 to 14999</v>
      </c>
      <c r="H1751" t="s">
        <v>8241</v>
      </c>
      <c r="I1751" t="s">
        <v>8247</v>
      </c>
      <c r="J1751">
        <v>1488394800</v>
      </c>
      <c r="K1751" s="8">
        <f t="shared" si="82"/>
        <v>42795.791666666672</v>
      </c>
      <c r="L1751">
        <v>1485213921</v>
      </c>
      <c r="M1751" s="8">
        <f t="shared" si="83"/>
        <v>42758.975937499999</v>
      </c>
      <c r="N1751">
        <v>131</v>
      </c>
      <c r="O1751" t="b">
        <v>0</v>
      </c>
      <c r="P1751" s="7">
        <f>E1751/D1751</f>
        <v>1.2348756218905472</v>
      </c>
      <c r="Q1751" s="6">
        <f>IF(N1751&gt;0,E1751/N1751,0)</f>
        <v>94.736641221374043</v>
      </c>
      <c r="R1751" t="b">
        <v>1</v>
      </c>
      <c r="S1751" s="6" t="s">
        <v>8294</v>
      </c>
      <c r="T1751" s="6" t="s">
        <v>8295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tr">
        <f t="shared" si="81"/>
        <v>5000 to 9999</v>
      </c>
      <c r="H1752" t="s">
        <v>8222</v>
      </c>
      <c r="I1752" t="s">
        <v>8244</v>
      </c>
      <c r="J1752">
        <v>1461096304</v>
      </c>
      <c r="K1752" s="8">
        <f t="shared" si="82"/>
        <v>42479.836851851855</v>
      </c>
      <c r="L1752">
        <v>1458936304</v>
      </c>
      <c r="M1752" s="8">
        <f t="shared" si="83"/>
        <v>42454.836851851855</v>
      </c>
      <c r="N1752">
        <v>125</v>
      </c>
      <c r="O1752" t="b">
        <v>0</v>
      </c>
      <c r="P1752" s="7">
        <f>E1752/D1752</f>
        <v>2.0162</v>
      </c>
      <c r="Q1752" s="6">
        <f>IF(N1752&gt;0,E1752/N1752,0)</f>
        <v>80.647999999999996</v>
      </c>
      <c r="R1752" t="b">
        <v>1</v>
      </c>
      <c r="S1752" s="6" t="s">
        <v>8294</v>
      </c>
      <c r="T1752" s="6" t="s">
        <v>8295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tr">
        <f t="shared" si="81"/>
        <v>10000 to 14999</v>
      </c>
      <c r="H1753" t="s">
        <v>8222</v>
      </c>
      <c r="I1753" t="s">
        <v>8244</v>
      </c>
      <c r="J1753">
        <v>1426787123</v>
      </c>
      <c r="K1753" s="8">
        <f t="shared" si="82"/>
        <v>42082.739849537036</v>
      </c>
      <c r="L1753">
        <v>1424198723</v>
      </c>
      <c r="M1753" s="8">
        <f t="shared" si="83"/>
        <v>42052.7815162037</v>
      </c>
      <c r="N1753">
        <v>61</v>
      </c>
      <c r="O1753" t="b">
        <v>0</v>
      </c>
      <c r="P1753" s="7">
        <f>E1753/D1753</f>
        <v>1.0289999999999999</v>
      </c>
      <c r="Q1753" s="6">
        <f>IF(N1753&gt;0,E1753/N1753,0)</f>
        <v>168.68852459016392</v>
      </c>
      <c r="R1753" t="b">
        <v>1</v>
      </c>
      <c r="S1753" s="6" t="s">
        <v>8294</v>
      </c>
      <c r="T1753" s="6" t="s">
        <v>8295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tr">
        <f t="shared" si="81"/>
        <v>1000 to 4999</v>
      </c>
      <c r="H1754" t="s">
        <v>8223</v>
      </c>
      <c r="I1754" t="s">
        <v>8245</v>
      </c>
      <c r="J1754">
        <v>1476425082</v>
      </c>
      <c r="K1754" s="8">
        <f t="shared" si="82"/>
        <v>42657.253263888888</v>
      </c>
      <c r="L1754">
        <v>1473833082</v>
      </c>
      <c r="M1754" s="8">
        <f t="shared" si="83"/>
        <v>42627.253263888888</v>
      </c>
      <c r="N1754">
        <v>90</v>
      </c>
      <c r="O1754" t="b">
        <v>0</v>
      </c>
      <c r="P1754" s="7">
        <f>E1754/D1754</f>
        <v>2.6016666666666666</v>
      </c>
      <c r="Q1754" s="6">
        <f>IF(N1754&gt;0,E1754/N1754,0)</f>
        <v>34.68888888888889</v>
      </c>
      <c r="R1754" t="b">
        <v>1</v>
      </c>
      <c r="S1754" s="6" t="s">
        <v>8294</v>
      </c>
      <c r="T1754" s="6" t="s">
        <v>8295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tr">
        <f t="shared" si="81"/>
        <v>15000 to 19999</v>
      </c>
      <c r="H1755" t="s">
        <v>8230</v>
      </c>
      <c r="I1755" t="s">
        <v>8251</v>
      </c>
      <c r="J1755">
        <v>1458579568</v>
      </c>
      <c r="K1755" s="8">
        <f t="shared" si="82"/>
        <v>42450.707962962959</v>
      </c>
      <c r="L1755">
        <v>1455991168</v>
      </c>
      <c r="M1755" s="8">
        <f t="shared" si="83"/>
        <v>42420.74962962963</v>
      </c>
      <c r="N1755">
        <v>35</v>
      </c>
      <c r="O1755" t="b">
        <v>0</v>
      </c>
      <c r="P1755" s="7">
        <f>E1755/D1755</f>
        <v>1.08</v>
      </c>
      <c r="Q1755" s="6">
        <f>IF(N1755&gt;0,E1755/N1755,0)</f>
        <v>462.85714285714283</v>
      </c>
      <c r="R1755" t="b">
        <v>1</v>
      </c>
      <c r="S1755" s="6" t="s">
        <v>8294</v>
      </c>
      <c r="T1755" s="6" t="s">
        <v>8295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tr">
        <f t="shared" si="81"/>
        <v>5000 to 9999</v>
      </c>
      <c r="H1756" t="s">
        <v>8227</v>
      </c>
      <c r="I1756" t="s">
        <v>8249</v>
      </c>
      <c r="J1756">
        <v>1428091353</v>
      </c>
      <c r="K1756" s="8">
        <f t="shared" si="82"/>
        <v>42097.835104166668</v>
      </c>
      <c r="L1756">
        <v>1425502953</v>
      </c>
      <c r="M1756" s="8">
        <f t="shared" si="83"/>
        <v>42067.876770833333</v>
      </c>
      <c r="N1756">
        <v>90</v>
      </c>
      <c r="O1756" t="b">
        <v>0</v>
      </c>
      <c r="P1756" s="7">
        <f>E1756/D1756</f>
        <v>1.1052941176470588</v>
      </c>
      <c r="Q1756" s="6">
        <f>IF(N1756&gt;0,E1756/N1756,0)</f>
        <v>104.38888888888889</v>
      </c>
      <c r="R1756" t="b">
        <v>1</v>
      </c>
      <c r="S1756" s="6" t="s">
        <v>8294</v>
      </c>
      <c r="T1756" s="6" t="s">
        <v>8295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tr">
        <f t="shared" si="81"/>
        <v>Less Than 1000</v>
      </c>
      <c r="H1757" t="s">
        <v>8222</v>
      </c>
      <c r="I1757" t="s">
        <v>8244</v>
      </c>
      <c r="J1757">
        <v>1444071361</v>
      </c>
      <c r="K1757" s="8">
        <f t="shared" si="82"/>
        <v>42282.788900462961</v>
      </c>
      <c r="L1757">
        <v>1441479361</v>
      </c>
      <c r="M1757" s="8">
        <f t="shared" si="83"/>
        <v>42252.788900462961</v>
      </c>
      <c r="N1757">
        <v>4</v>
      </c>
      <c r="O1757" t="b">
        <v>0</v>
      </c>
      <c r="P1757" s="7">
        <f>E1757/D1757</f>
        <v>1.2</v>
      </c>
      <c r="Q1757" s="6">
        <f>IF(N1757&gt;0,E1757/N1757,0)</f>
        <v>7.5</v>
      </c>
      <c r="R1757" t="b">
        <v>1</v>
      </c>
      <c r="S1757" s="6" t="s">
        <v>8294</v>
      </c>
      <c r="T1757" s="6" t="s">
        <v>8295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tr">
        <f t="shared" si="81"/>
        <v>5000 to 9999</v>
      </c>
      <c r="H1758" t="s">
        <v>8222</v>
      </c>
      <c r="I1758" t="s">
        <v>8244</v>
      </c>
      <c r="J1758">
        <v>1472443269</v>
      </c>
      <c r="K1758" s="8">
        <f t="shared" si="82"/>
        <v>42611.167465277773</v>
      </c>
      <c r="L1758">
        <v>1468987269</v>
      </c>
      <c r="M1758" s="8">
        <f t="shared" si="83"/>
        <v>42571.167465277773</v>
      </c>
      <c r="N1758">
        <v>120</v>
      </c>
      <c r="O1758" t="b">
        <v>0</v>
      </c>
      <c r="P1758" s="7">
        <f>E1758/D1758</f>
        <v>1.0282909090909091</v>
      </c>
      <c r="Q1758" s="6">
        <f>IF(N1758&gt;0,E1758/N1758,0)</f>
        <v>47.13</v>
      </c>
      <c r="R1758" t="b">
        <v>1</v>
      </c>
      <c r="S1758" s="6" t="s">
        <v>8294</v>
      </c>
      <c r="T1758" s="6" t="s">
        <v>8295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tr">
        <f t="shared" si="81"/>
        <v>5000 to 9999</v>
      </c>
      <c r="H1759" t="s">
        <v>8222</v>
      </c>
      <c r="I1759" t="s">
        <v>8244</v>
      </c>
      <c r="J1759">
        <v>1485631740</v>
      </c>
      <c r="K1759" s="8">
        <f t="shared" si="82"/>
        <v>42763.811805555553</v>
      </c>
      <c r="L1759">
        <v>1483041083</v>
      </c>
      <c r="M1759" s="8">
        <f t="shared" si="83"/>
        <v>42733.827349537038</v>
      </c>
      <c r="N1759">
        <v>14</v>
      </c>
      <c r="O1759" t="b">
        <v>0</v>
      </c>
      <c r="P1759" s="7">
        <f>E1759/D1759</f>
        <v>1.1599999999999999</v>
      </c>
      <c r="Q1759" s="6">
        <f>IF(N1759&gt;0,E1759/N1759,0)</f>
        <v>414.28571428571428</v>
      </c>
      <c r="R1759" t="b">
        <v>1</v>
      </c>
      <c r="S1759" s="6" t="s">
        <v>8294</v>
      </c>
      <c r="T1759" s="6" t="s">
        <v>8295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tr">
        <f t="shared" si="81"/>
        <v>Less Than 1000</v>
      </c>
      <c r="H1760" t="s">
        <v>8222</v>
      </c>
      <c r="I1760" t="s">
        <v>8244</v>
      </c>
      <c r="J1760">
        <v>1468536992</v>
      </c>
      <c r="K1760" s="8">
        <f t="shared" si="82"/>
        <v>42565.955925925926</v>
      </c>
      <c r="L1760">
        <v>1463352992</v>
      </c>
      <c r="M1760" s="8">
        <f t="shared" si="83"/>
        <v>42505.955925925926</v>
      </c>
      <c r="N1760">
        <v>27</v>
      </c>
      <c r="O1760" t="b">
        <v>0</v>
      </c>
      <c r="P1760" s="7">
        <f>E1760/D1760</f>
        <v>1.147</v>
      </c>
      <c r="Q1760" s="6">
        <f>IF(N1760&gt;0,E1760/N1760,0)</f>
        <v>42.481481481481481</v>
      </c>
      <c r="R1760" t="b">
        <v>1</v>
      </c>
      <c r="S1760" s="6" t="s">
        <v>8294</v>
      </c>
      <c r="T1760" s="6" t="s">
        <v>8295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tr">
        <f t="shared" si="81"/>
        <v>5000 to 9999</v>
      </c>
      <c r="H1761" t="s">
        <v>8222</v>
      </c>
      <c r="I1761" t="s">
        <v>8244</v>
      </c>
      <c r="J1761">
        <v>1427309629</v>
      </c>
      <c r="K1761" s="8">
        <f t="shared" si="82"/>
        <v>42088.787372685183</v>
      </c>
      <c r="L1761">
        <v>1425585229</v>
      </c>
      <c r="M1761" s="8">
        <f t="shared" si="83"/>
        <v>42068.829039351855</v>
      </c>
      <c r="N1761">
        <v>49</v>
      </c>
      <c r="O1761" t="b">
        <v>0</v>
      </c>
      <c r="P1761" s="7">
        <f>E1761/D1761</f>
        <v>1.0660000000000001</v>
      </c>
      <c r="Q1761" s="6">
        <f>IF(N1761&gt;0,E1761/N1761,0)</f>
        <v>108.77551020408163</v>
      </c>
      <c r="R1761" t="b">
        <v>1</v>
      </c>
      <c r="S1761" s="6" t="s">
        <v>8294</v>
      </c>
      <c r="T1761" s="6" t="s">
        <v>8295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tr">
        <f t="shared" si="81"/>
        <v>5000 to 9999</v>
      </c>
      <c r="H1762" t="s">
        <v>8222</v>
      </c>
      <c r="I1762" t="s">
        <v>8244</v>
      </c>
      <c r="J1762">
        <v>1456416513</v>
      </c>
      <c r="K1762" s="8">
        <f t="shared" si="82"/>
        <v>42425.67260416667</v>
      </c>
      <c r="L1762">
        <v>1454688513</v>
      </c>
      <c r="M1762" s="8">
        <f t="shared" si="83"/>
        <v>42405.67260416667</v>
      </c>
      <c r="N1762">
        <v>102</v>
      </c>
      <c r="O1762" t="b">
        <v>0</v>
      </c>
      <c r="P1762" s="7">
        <f>E1762/D1762</f>
        <v>1.6544000000000001</v>
      </c>
      <c r="Q1762" s="6">
        <f>IF(N1762&gt;0,E1762/N1762,0)</f>
        <v>81.098039215686271</v>
      </c>
      <c r="R1762" t="b">
        <v>1</v>
      </c>
      <c r="S1762" s="6" t="s">
        <v>8294</v>
      </c>
      <c r="T1762" s="6" t="s">
        <v>8295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tr">
        <f t="shared" si="81"/>
        <v>Less Than 1000</v>
      </c>
      <c r="H1763" t="s">
        <v>8223</v>
      </c>
      <c r="I1763" t="s">
        <v>8245</v>
      </c>
      <c r="J1763">
        <v>1442065060</v>
      </c>
      <c r="K1763" s="8">
        <f t="shared" si="82"/>
        <v>42259.567824074074</v>
      </c>
      <c r="L1763">
        <v>1437745060</v>
      </c>
      <c r="M1763" s="8">
        <f t="shared" si="83"/>
        <v>42209.567824074074</v>
      </c>
      <c r="N1763">
        <v>3</v>
      </c>
      <c r="O1763" t="b">
        <v>0</v>
      </c>
      <c r="P1763" s="7">
        <f>E1763/D1763</f>
        <v>1.55</v>
      </c>
      <c r="Q1763" s="6">
        <f>IF(N1763&gt;0,E1763/N1763,0)</f>
        <v>51.666666666666664</v>
      </c>
      <c r="R1763" t="b">
        <v>1</v>
      </c>
      <c r="S1763" s="6" t="s">
        <v>8294</v>
      </c>
      <c r="T1763" s="6" t="s">
        <v>8295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tr">
        <f t="shared" si="81"/>
        <v>Less Than 1000</v>
      </c>
      <c r="H1764" t="s">
        <v>8222</v>
      </c>
      <c r="I1764" t="s">
        <v>8244</v>
      </c>
      <c r="J1764">
        <v>1457739245</v>
      </c>
      <c r="K1764" s="8">
        <f t="shared" si="82"/>
        <v>42440.982002314813</v>
      </c>
      <c r="L1764">
        <v>1455147245</v>
      </c>
      <c r="M1764" s="8">
        <f t="shared" si="83"/>
        <v>42410.982002314813</v>
      </c>
      <c r="N1764">
        <v>25</v>
      </c>
      <c r="O1764" t="b">
        <v>0</v>
      </c>
      <c r="P1764" s="7">
        <f>E1764/D1764</f>
        <v>8.85</v>
      </c>
      <c r="Q1764" s="6">
        <f>IF(N1764&gt;0,E1764/N1764,0)</f>
        <v>35.4</v>
      </c>
      <c r="R1764" t="b">
        <v>1</v>
      </c>
      <c r="S1764" s="6" t="s">
        <v>8294</v>
      </c>
      <c r="T1764" s="6" t="s">
        <v>8295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tr">
        <f t="shared" si="81"/>
        <v>10000 to 14999</v>
      </c>
      <c r="H1765" t="s">
        <v>8222</v>
      </c>
      <c r="I1765" t="s">
        <v>8244</v>
      </c>
      <c r="J1765">
        <v>1477255840</v>
      </c>
      <c r="K1765" s="8">
        <f t="shared" si="82"/>
        <v>42666.868518518517</v>
      </c>
      <c r="L1765">
        <v>1474663840</v>
      </c>
      <c r="M1765" s="8">
        <f t="shared" si="83"/>
        <v>42636.868518518517</v>
      </c>
      <c r="N1765">
        <v>118</v>
      </c>
      <c r="O1765" t="b">
        <v>0</v>
      </c>
      <c r="P1765" s="7">
        <f>E1765/D1765</f>
        <v>1.0190833333333333</v>
      </c>
      <c r="Q1765" s="6">
        <f>IF(N1765&gt;0,E1765/N1765,0)</f>
        <v>103.63559322033899</v>
      </c>
      <c r="R1765" t="b">
        <v>1</v>
      </c>
      <c r="S1765" s="6" t="s">
        <v>8294</v>
      </c>
      <c r="T1765" s="6" t="s">
        <v>8295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tr">
        <f t="shared" si="81"/>
        <v>10000 to 14999</v>
      </c>
      <c r="H1766" t="s">
        <v>8223</v>
      </c>
      <c r="I1766" t="s">
        <v>8245</v>
      </c>
      <c r="J1766">
        <v>1407065979</v>
      </c>
      <c r="K1766" s="8">
        <f t="shared" si="82"/>
        <v>41854.485868055555</v>
      </c>
      <c r="L1766">
        <v>1404560379</v>
      </c>
      <c r="M1766" s="8">
        <f t="shared" si="83"/>
        <v>41825.485868055555</v>
      </c>
      <c r="N1766">
        <v>39</v>
      </c>
      <c r="O1766" t="b">
        <v>1</v>
      </c>
      <c r="P1766" s="7">
        <f>E1766/D1766</f>
        <v>0.19600000000000001</v>
      </c>
      <c r="Q1766" s="6">
        <f>IF(N1766&gt;0,E1766/N1766,0)</f>
        <v>55.282051282051285</v>
      </c>
      <c r="R1766" t="b">
        <v>0</v>
      </c>
      <c r="S1766" s="6" t="s">
        <v>8294</v>
      </c>
      <c r="T1766" s="6" t="s">
        <v>8295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tr">
        <f t="shared" si="81"/>
        <v>10000 to 14999</v>
      </c>
      <c r="H1767" t="s">
        <v>8222</v>
      </c>
      <c r="I1767" t="s">
        <v>8244</v>
      </c>
      <c r="J1767">
        <v>1407972712</v>
      </c>
      <c r="K1767" s="8">
        <f t="shared" si="82"/>
        <v>41864.980462962965</v>
      </c>
      <c r="L1767">
        <v>1405380712</v>
      </c>
      <c r="M1767" s="8">
        <f t="shared" si="83"/>
        <v>41834.980462962965</v>
      </c>
      <c r="N1767">
        <v>103</v>
      </c>
      <c r="O1767" t="b">
        <v>1</v>
      </c>
      <c r="P1767" s="7">
        <f>E1767/D1767</f>
        <v>0.59467839999999994</v>
      </c>
      <c r="Q1767" s="6">
        <f>IF(N1767&gt;0,E1767/N1767,0)</f>
        <v>72.16970873786407</v>
      </c>
      <c r="R1767" t="b">
        <v>0</v>
      </c>
      <c r="S1767" s="6" t="s">
        <v>8294</v>
      </c>
      <c r="T1767" s="6" t="s">
        <v>8295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tr">
        <f t="shared" si="81"/>
        <v>1000 to 4999</v>
      </c>
      <c r="H1768" t="s">
        <v>8224</v>
      </c>
      <c r="I1768" t="s">
        <v>8246</v>
      </c>
      <c r="J1768">
        <v>1408999088</v>
      </c>
      <c r="K1768" s="8">
        <f t="shared" si="82"/>
        <v>41876.859814814816</v>
      </c>
      <c r="L1768">
        <v>1407184688</v>
      </c>
      <c r="M1768" s="8">
        <f t="shared" si="83"/>
        <v>41855.859814814816</v>
      </c>
      <c r="N1768">
        <v>0</v>
      </c>
      <c r="O1768" t="b">
        <v>1</v>
      </c>
      <c r="P1768" s="7">
        <f>E1768/D1768</f>
        <v>0</v>
      </c>
      <c r="Q1768" s="6">
        <f>IF(N1768&gt;0,E1768/N1768,0)</f>
        <v>0</v>
      </c>
      <c r="R1768" t="b">
        <v>0</v>
      </c>
      <c r="S1768" s="6" t="s">
        <v>8294</v>
      </c>
      <c r="T1768" s="6" t="s">
        <v>8295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tr">
        <f t="shared" si="81"/>
        <v>5000 to 9999</v>
      </c>
      <c r="H1769" t="s">
        <v>8222</v>
      </c>
      <c r="I1769" t="s">
        <v>8244</v>
      </c>
      <c r="J1769">
        <v>1407080884</v>
      </c>
      <c r="K1769" s="8">
        <f t="shared" si="82"/>
        <v>41854.658379629633</v>
      </c>
      <c r="L1769">
        <v>1404488884</v>
      </c>
      <c r="M1769" s="8">
        <f t="shared" si="83"/>
        <v>41824.658379629633</v>
      </c>
      <c r="N1769">
        <v>39</v>
      </c>
      <c r="O1769" t="b">
        <v>1</v>
      </c>
      <c r="P1769" s="7">
        <f>E1769/D1769</f>
        <v>0.4572</v>
      </c>
      <c r="Q1769" s="6">
        <f>IF(N1769&gt;0,E1769/N1769,0)</f>
        <v>58.615384615384613</v>
      </c>
      <c r="R1769" t="b">
        <v>0</v>
      </c>
      <c r="S1769" s="6" t="s">
        <v>8294</v>
      </c>
      <c r="T1769" s="6" t="s">
        <v>8295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tr">
        <f t="shared" si="81"/>
        <v>5000 to 9999</v>
      </c>
      <c r="H1770" t="s">
        <v>8222</v>
      </c>
      <c r="I1770" t="s">
        <v>8244</v>
      </c>
      <c r="J1770">
        <v>1411824444</v>
      </c>
      <c r="K1770" s="8">
        <f t="shared" si="82"/>
        <v>41909.560694444444</v>
      </c>
      <c r="L1770">
        <v>1406640444</v>
      </c>
      <c r="M1770" s="8">
        <f t="shared" si="83"/>
        <v>41849.560694444444</v>
      </c>
      <c r="N1770">
        <v>15</v>
      </c>
      <c r="O1770" t="b">
        <v>1</v>
      </c>
      <c r="P1770" s="7">
        <f>E1770/D1770</f>
        <v>3.7400000000000003E-2</v>
      </c>
      <c r="Q1770" s="6">
        <f>IF(N1770&gt;0,E1770/N1770,0)</f>
        <v>12.466666666666667</v>
      </c>
      <c r="R1770" t="b">
        <v>0</v>
      </c>
      <c r="S1770" s="6" t="s">
        <v>8294</v>
      </c>
      <c r="T1770" s="6" t="s">
        <v>8295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tr">
        <f t="shared" si="81"/>
        <v>40000 to 44999</v>
      </c>
      <c r="H1771" t="s">
        <v>8222</v>
      </c>
      <c r="I1771" t="s">
        <v>8244</v>
      </c>
      <c r="J1771">
        <v>1421177959</v>
      </c>
      <c r="K1771" s="8">
        <f t="shared" si="82"/>
        <v>42017.818969907406</v>
      </c>
      <c r="L1771">
        <v>1418585959</v>
      </c>
      <c r="M1771" s="8">
        <f t="shared" si="83"/>
        <v>41987.818969907406</v>
      </c>
      <c r="N1771">
        <v>22</v>
      </c>
      <c r="O1771" t="b">
        <v>1</v>
      </c>
      <c r="P1771" s="7">
        <f>E1771/D1771</f>
        <v>2.7025E-2</v>
      </c>
      <c r="Q1771" s="6">
        <f>IF(N1771&gt;0,E1771/N1771,0)</f>
        <v>49.136363636363633</v>
      </c>
      <c r="R1771" t="b">
        <v>0</v>
      </c>
      <c r="S1771" s="6" t="s">
        <v>8294</v>
      </c>
      <c r="T1771" s="6" t="s">
        <v>8295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tr">
        <f t="shared" si="81"/>
        <v>20000 to 24999</v>
      </c>
      <c r="H1772" t="s">
        <v>8222</v>
      </c>
      <c r="I1772" t="s">
        <v>8244</v>
      </c>
      <c r="J1772">
        <v>1413312194</v>
      </c>
      <c r="K1772" s="8">
        <f t="shared" si="82"/>
        <v>41926.780023148152</v>
      </c>
      <c r="L1772">
        <v>1410288194</v>
      </c>
      <c r="M1772" s="8">
        <f t="shared" si="83"/>
        <v>41891.780023148152</v>
      </c>
      <c r="N1772">
        <v>92</v>
      </c>
      <c r="O1772" t="b">
        <v>1</v>
      </c>
      <c r="P1772" s="7">
        <f>E1772/D1772</f>
        <v>0.56514285714285717</v>
      </c>
      <c r="Q1772" s="6">
        <f>IF(N1772&gt;0,E1772/N1772,0)</f>
        <v>150.5</v>
      </c>
      <c r="R1772" t="b">
        <v>0</v>
      </c>
      <c r="S1772" s="6" t="s">
        <v>8294</v>
      </c>
      <c r="T1772" s="6" t="s">
        <v>8295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tr">
        <f t="shared" si="81"/>
        <v>1000 to 4999</v>
      </c>
      <c r="H1773" t="s">
        <v>8223</v>
      </c>
      <c r="I1773" t="s">
        <v>8245</v>
      </c>
      <c r="J1773">
        <v>1414107040</v>
      </c>
      <c r="K1773" s="8">
        <f t="shared" si="82"/>
        <v>41935.979629629634</v>
      </c>
      <c r="L1773">
        <v>1411515040</v>
      </c>
      <c r="M1773" s="8">
        <f t="shared" si="83"/>
        <v>41905.979629629634</v>
      </c>
      <c r="N1773">
        <v>25</v>
      </c>
      <c r="O1773" t="b">
        <v>1</v>
      </c>
      <c r="P1773" s="7">
        <f>E1773/D1773</f>
        <v>0.21309523809523809</v>
      </c>
      <c r="Q1773" s="6">
        <f>IF(N1773&gt;0,E1773/N1773,0)</f>
        <v>35.799999999999997</v>
      </c>
      <c r="R1773" t="b">
        <v>0</v>
      </c>
      <c r="S1773" s="6" t="s">
        <v>8294</v>
      </c>
      <c r="T1773" s="6" t="s">
        <v>8295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tr">
        <f t="shared" si="81"/>
        <v>5000 to 9999</v>
      </c>
      <c r="H1774" t="s">
        <v>8223</v>
      </c>
      <c r="I1774" t="s">
        <v>8245</v>
      </c>
      <c r="J1774">
        <v>1404666836</v>
      </c>
      <c r="K1774" s="8">
        <f t="shared" si="82"/>
        <v>41826.718009259261</v>
      </c>
      <c r="L1774">
        <v>1399482836</v>
      </c>
      <c r="M1774" s="8">
        <f t="shared" si="83"/>
        <v>41766.718009259261</v>
      </c>
      <c r="N1774">
        <v>19</v>
      </c>
      <c r="O1774" t="b">
        <v>1</v>
      </c>
      <c r="P1774" s="7">
        <f>E1774/D1774</f>
        <v>0.156</v>
      </c>
      <c r="Q1774" s="6">
        <f>IF(N1774&gt;0,E1774/N1774,0)</f>
        <v>45.157894736842103</v>
      </c>
      <c r="R1774" t="b">
        <v>0</v>
      </c>
      <c r="S1774" s="6" t="s">
        <v>8294</v>
      </c>
      <c r="T1774" s="6" t="s">
        <v>8295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tr">
        <f t="shared" si="81"/>
        <v>30000 to 34999</v>
      </c>
      <c r="H1775" t="s">
        <v>8222</v>
      </c>
      <c r="I1775" t="s">
        <v>8244</v>
      </c>
      <c r="J1775">
        <v>1421691298</v>
      </c>
      <c r="K1775" s="8">
        <f t="shared" si="82"/>
        <v>42023.760393518518</v>
      </c>
      <c r="L1775">
        <v>1417803298</v>
      </c>
      <c r="M1775" s="8">
        <f t="shared" si="83"/>
        <v>41978.760393518518</v>
      </c>
      <c r="N1775">
        <v>19</v>
      </c>
      <c r="O1775" t="b">
        <v>1</v>
      </c>
      <c r="P1775" s="7">
        <f>E1775/D1775</f>
        <v>6.2566666666666673E-2</v>
      </c>
      <c r="Q1775" s="6">
        <f>IF(N1775&gt;0,E1775/N1775,0)</f>
        <v>98.78947368421052</v>
      </c>
      <c r="R1775" t="b">
        <v>0</v>
      </c>
      <c r="S1775" s="6" t="s">
        <v>8294</v>
      </c>
      <c r="T1775" s="6" t="s">
        <v>8295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tr">
        <f t="shared" si="81"/>
        <v>1000 to 4999</v>
      </c>
      <c r="H1776" t="s">
        <v>8222</v>
      </c>
      <c r="I1776" t="s">
        <v>8244</v>
      </c>
      <c r="J1776">
        <v>1417273140</v>
      </c>
      <c r="K1776" s="8">
        <f t="shared" si="82"/>
        <v>41972.624305555553</v>
      </c>
      <c r="L1776">
        <v>1413609292</v>
      </c>
      <c r="M1776" s="8">
        <f t="shared" si="83"/>
        <v>41930.218657407408</v>
      </c>
      <c r="N1776">
        <v>13</v>
      </c>
      <c r="O1776" t="b">
        <v>1</v>
      </c>
      <c r="P1776" s="7">
        <f>E1776/D1776</f>
        <v>0.4592</v>
      </c>
      <c r="Q1776" s="6">
        <f>IF(N1776&gt;0,E1776/N1776,0)</f>
        <v>88.307692307692307</v>
      </c>
      <c r="R1776" t="b">
        <v>0</v>
      </c>
      <c r="S1776" s="6" t="s">
        <v>8294</v>
      </c>
      <c r="T1776" s="6" t="s">
        <v>8295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tr">
        <f t="shared" si="81"/>
        <v>30000 to 34999</v>
      </c>
      <c r="H1777" t="s">
        <v>8222</v>
      </c>
      <c r="I1777" t="s">
        <v>8244</v>
      </c>
      <c r="J1777">
        <v>1414193160</v>
      </c>
      <c r="K1777" s="8">
        <f t="shared" si="82"/>
        <v>41936.976388888892</v>
      </c>
      <c r="L1777">
        <v>1410305160</v>
      </c>
      <c r="M1777" s="8">
        <f t="shared" si="83"/>
        <v>41891.976388888892</v>
      </c>
      <c r="N1777">
        <v>124</v>
      </c>
      <c r="O1777" t="b">
        <v>1</v>
      </c>
      <c r="P1777" s="7">
        <f>E1777/D1777</f>
        <v>0.65101538461538466</v>
      </c>
      <c r="Q1777" s="6">
        <f>IF(N1777&gt;0,E1777/N1777,0)</f>
        <v>170.62903225806451</v>
      </c>
      <c r="R1777" t="b">
        <v>0</v>
      </c>
      <c r="S1777" s="6" t="s">
        <v>8294</v>
      </c>
      <c r="T1777" s="6" t="s">
        <v>8295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tr">
        <f t="shared" si="81"/>
        <v>5000 to 9999</v>
      </c>
      <c r="H1778" t="s">
        <v>8223</v>
      </c>
      <c r="I1778" t="s">
        <v>8245</v>
      </c>
      <c r="J1778">
        <v>1414623471</v>
      </c>
      <c r="K1778" s="8">
        <f t="shared" si="82"/>
        <v>41941.95684027778</v>
      </c>
      <c r="L1778">
        <v>1411513071</v>
      </c>
      <c r="M1778" s="8">
        <f t="shared" si="83"/>
        <v>41905.95684027778</v>
      </c>
      <c r="N1778">
        <v>4</v>
      </c>
      <c r="O1778" t="b">
        <v>1</v>
      </c>
      <c r="P1778" s="7">
        <f>E1778/D1778</f>
        <v>6.7000000000000004E-2</v>
      </c>
      <c r="Q1778" s="6">
        <f>IF(N1778&gt;0,E1778/N1778,0)</f>
        <v>83.75</v>
      </c>
      <c r="R1778" t="b">
        <v>0</v>
      </c>
      <c r="S1778" s="6" t="s">
        <v>8294</v>
      </c>
      <c r="T1778" s="6" t="s">
        <v>8295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tr">
        <f t="shared" si="81"/>
        <v>1000 to 4999</v>
      </c>
      <c r="H1779" t="s">
        <v>8231</v>
      </c>
      <c r="I1779" t="s">
        <v>8247</v>
      </c>
      <c r="J1779">
        <v>1424421253</v>
      </c>
      <c r="K1779" s="8">
        <f t="shared" si="82"/>
        <v>42055.357094907406</v>
      </c>
      <c r="L1779">
        <v>1421829253</v>
      </c>
      <c r="M1779" s="8">
        <f t="shared" si="83"/>
        <v>42025.357094907406</v>
      </c>
      <c r="N1779">
        <v>10</v>
      </c>
      <c r="O1779" t="b">
        <v>1</v>
      </c>
      <c r="P1779" s="7">
        <f>E1779/D1779</f>
        <v>0.135625</v>
      </c>
      <c r="Q1779" s="6">
        <f>IF(N1779&gt;0,E1779/N1779,0)</f>
        <v>65.099999999999994</v>
      </c>
      <c r="R1779" t="b">
        <v>0</v>
      </c>
      <c r="S1779" s="6" t="s">
        <v>8294</v>
      </c>
      <c r="T1779" s="6" t="s">
        <v>8295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tr">
        <f t="shared" si="81"/>
        <v>Not within Scope</v>
      </c>
      <c r="H1780" t="s">
        <v>8222</v>
      </c>
      <c r="I1780" t="s">
        <v>8244</v>
      </c>
      <c r="J1780">
        <v>1427485395</v>
      </c>
      <c r="K1780" s="8">
        <f t="shared" si="82"/>
        <v>42090.821701388893</v>
      </c>
      <c r="L1780">
        <v>1423600995</v>
      </c>
      <c r="M1780" s="8">
        <f t="shared" si="83"/>
        <v>42045.86336805555</v>
      </c>
      <c r="N1780">
        <v>15</v>
      </c>
      <c r="O1780" t="b">
        <v>1</v>
      </c>
      <c r="P1780" s="7">
        <f>E1780/D1780</f>
        <v>1.9900000000000001E-2</v>
      </c>
      <c r="Q1780" s="6">
        <f>IF(N1780&gt;0,E1780/N1780,0)</f>
        <v>66.333333333333329</v>
      </c>
      <c r="R1780" t="b">
        <v>0</v>
      </c>
      <c r="S1780" s="6" t="s">
        <v>8294</v>
      </c>
      <c r="T1780" s="6" t="s">
        <v>8295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tr">
        <f t="shared" si="81"/>
        <v>10000 to 14999</v>
      </c>
      <c r="H1781" t="s">
        <v>8222</v>
      </c>
      <c r="I1781" t="s">
        <v>8244</v>
      </c>
      <c r="J1781">
        <v>1472834180</v>
      </c>
      <c r="K1781" s="8">
        <f t="shared" si="82"/>
        <v>42615.691898148143</v>
      </c>
      <c r="L1781">
        <v>1470242180</v>
      </c>
      <c r="M1781" s="8">
        <f t="shared" si="83"/>
        <v>42585.691898148143</v>
      </c>
      <c r="N1781">
        <v>38</v>
      </c>
      <c r="O1781" t="b">
        <v>1</v>
      </c>
      <c r="P1781" s="7">
        <f>E1781/D1781</f>
        <v>0.36236363636363639</v>
      </c>
      <c r="Q1781" s="6">
        <f>IF(N1781&gt;0,E1781/N1781,0)</f>
        <v>104.89473684210526</v>
      </c>
      <c r="R1781" t="b">
        <v>0</v>
      </c>
      <c r="S1781" s="6" t="s">
        <v>8294</v>
      </c>
      <c r="T1781" s="6" t="s">
        <v>8295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tr">
        <f t="shared" si="81"/>
        <v>30000 to 34999</v>
      </c>
      <c r="H1782" t="s">
        <v>8222</v>
      </c>
      <c r="I1782" t="s">
        <v>8244</v>
      </c>
      <c r="J1782">
        <v>1467469510</v>
      </c>
      <c r="K1782" s="8">
        <f t="shared" si="82"/>
        <v>42553.600810185191</v>
      </c>
      <c r="L1782">
        <v>1462285510</v>
      </c>
      <c r="M1782" s="8">
        <f t="shared" si="83"/>
        <v>42493.600810185191</v>
      </c>
      <c r="N1782">
        <v>152</v>
      </c>
      <c r="O1782" t="b">
        <v>1</v>
      </c>
      <c r="P1782" s="7">
        <f>E1782/D1782</f>
        <v>0.39743333333333336</v>
      </c>
      <c r="Q1782" s="6">
        <f>IF(N1782&gt;0,E1782/N1782,0)</f>
        <v>78.440789473684205</v>
      </c>
      <c r="R1782" t="b">
        <v>0</v>
      </c>
      <c r="S1782" s="6" t="s">
        <v>8294</v>
      </c>
      <c r="T1782" s="6" t="s">
        <v>8295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tr">
        <f t="shared" si="81"/>
        <v>5000 to 9999</v>
      </c>
      <c r="H1783" t="s">
        <v>8222</v>
      </c>
      <c r="I1783" t="s">
        <v>8244</v>
      </c>
      <c r="J1783">
        <v>1473950945</v>
      </c>
      <c r="K1783" s="8">
        <f t="shared" si="82"/>
        <v>42628.617418981477</v>
      </c>
      <c r="L1783">
        <v>1471272545</v>
      </c>
      <c r="M1783" s="8">
        <f t="shared" si="83"/>
        <v>42597.617418981477</v>
      </c>
      <c r="N1783">
        <v>24</v>
      </c>
      <c r="O1783" t="b">
        <v>1</v>
      </c>
      <c r="P1783" s="7">
        <f>E1783/D1783</f>
        <v>0.25763636363636366</v>
      </c>
      <c r="Q1783" s="6">
        <f>IF(N1783&gt;0,E1783/N1783,0)</f>
        <v>59.041666666666664</v>
      </c>
      <c r="R1783" t="b">
        <v>0</v>
      </c>
      <c r="S1783" s="6" t="s">
        <v>8294</v>
      </c>
      <c r="T1783" s="6" t="s">
        <v>8295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tr">
        <f t="shared" si="81"/>
        <v>35000 to 39999</v>
      </c>
      <c r="H1784" t="s">
        <v>8222</v>
      </c>
      <c r="I1784" t="s">
        <v>8244</v>
      </c>
      <c r="J1784">
        <v>1456062489</v>
      </c>
      <c r="K1784" s="8">
        <f t="shared" si="82"/>
        <v>42421.575104166666</v>
      </c>
      <c r="L1784">
        <v>1453211289</v>
      </c>
      <c r="M1784" s="8">
        <f t="shared" si="83"/>
        <v>42388.575104166666</v>
      </c>
      <c r="N1784">
        <v>76</v>
      </c>
      <c r="O1784" t="b">
        <v>1</v>
      </c>
      <c r="P1784" s="7">
        <f>E1784/D1784</f>
        <v>0.15491428571428573</v>
      </c>
      <c r="Q1784" s="6">
        <f>IF(N1784&gt;0,E1784/N1784,0)</f>
        <v>71.34210526315789</v>
      </c>
      <c r="R1784" t="b">
        <v>0</v>
      </c>
      <c r="S1784" s="6" t="s">
        <v>8294</v>
      </c>
      <c r="T1784" s="6" t="s">
        <v>8295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tr">
        <f t="shared" si="81"/>
        <v>40000 to 44999</v>
      </c>
      <c r="H1785" t="s">
        <v>8222</v>
      </c>
      <c r="I1785" t="s">
        <v>8244</v>
      </c>
      <c r="J1785">
        <v>1432248478</v>
      </c>
      <c r="K1785" s="8">
        <f t="shared" si="82"/>
        <v>42145.949976851851</v>
      </c>
      <c r="L1785">
        <v>1429656478</v>
      </c>
      <c r="M1785" s="8">
        <f t="shared" si="83"/>
        <v>42115.949976851851</v>
      </c>
      <c r="N1785">
        <v>185</v>
      </c>
      <c r="O1785" t="b">
        <v>1</v>
      </c>
      <c r="P1785" s="7">
        <f>E1785/D1785</f>
        <v>0.236925</v>
      </c>
      <c r="Q1785" s="6">
        <f>IF(N1785&gt;0,E1785/N1785,0)</f>
        <v>51.227027027027027</v>
      </c>
      <c r="R1785" t="b">
        <v>0</v>
      </c>
      <c r="S1785" s="6" t="s">
        <v>8294</v>
      </c>
      <c r="T1785" s="6" t="s">
        <v>8295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tr">
        <f t="shared" si="81"/>
        <v>5000 to 9999</v>
      </c>
      <c r="H1786" t="s">
        <v>8222</v>
      </c>
      <c r="I1786" t="s">
        <v>8244</v>
      </c>
      <c r="J1786">
        <v>1422674700</v>
      </c>
      <c r="K1786" s="8">
        <f t="shared" si="82"/>
        <v>42035.142361111109</v>
      </c>
      <c r="L1786">
        <v>1419954240</v>
      </c>
      <c r="M1786" s="8">
        <f t="shared" si="83"/>
        <v>42003.655555555553</v>
      </c>
      <c r="N1786">
        <v>33</v>
      </c>
      <c r="O1786" t="b">
        <v>1</v>
      </c>
      <c r="P1786" s="7">
        <f>E1786/D1786</f>
        <v>0.39760000000000001</v>
      </c>
      <c r="Q1786" s="6">
        <f>IF(N1786&gt;0,E1786/N1786,0)</f>
        <v>60.242424242424242</v>
      </c>
      <c r="R1786" t="b">
        <v>0</v>
      </c>
      <c r="S1786" s="6" t="s">
        <v>8294</v>
      </c>
      <c r="T1786" s="6" t="s">
        <v>8295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tr">
        <f t="shared" si="81"/>
        <v>20000 to 24999</v>
      </c>
      <c r="H1787" t="s">
        <v>8222</v>
      </c>
      <c r="I1787" t="s">
        <v>8244</v>
      </c>
      <c r="J1787">
        <v>1413417600</v>
      </c>
      <c r="K1787" s="8">
        <f t="shared" si="82"/>
        <v>41928</v>
      </c>
      <c r="L1787">
        <v>1410750855</v>
      </c>
      <c r="M1787" s="8">
        <f t="shared" si="83"/>
        <v>41897.134895833333</v>
      </c>
      <c r="N1787">
        <v>108</v>
      </c>
      <c r="O1787" t="b">
        <v>1</v>
      </c>
      <c r="P1787" s="7">
        <f>E1787/D1787</f>
        <v>0.20220833333333332</v>
      </c>
      <c r="Q1787" s="6">
        <f>IF(N1787&gt;0,E1787/N1787,0)</f>
        <v>44.935185185185183</v>
      </c>
      <c r="R1787" t="b">
        <v>0</v>
      </c>
      <c r="S1787" s="6" t="s">
        <v>8294</v>
      </c>
      <c r="T1787" s="6" t="s">
        <v>8295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tr">
        <f t="shared" si="81"/>
        <v>1000 to 4999</v>
      </c>
      <c r="H1788" t="s">
        <v>8231</v>
      </c>
      <c r="I1788" t="s">
        <v>8247</v>
      </c>
      <c r="J1788">
        <v>1418649177</v>
      </c>
      <c r="K1788" s="8">
        <f t="shared" si="82"/>
        <v>41988.550659722227</v>
      </c>
      <c r="L1788">
        <v>1416057177</v>
      </c>
      <c r="M1788" s="8">
        <f t="shared" si="83"/>
        <v>41958.550659722227</v>
      </c>
      <c r="N1788">
        <v>29</v>
      </c>
      <c r="O1788" t="b">
        <v>1</v>
      </c>
      <c r="P1788" s="7">
        <f>E1788/D1788</f>
        <v>0.47631578947368419</v>
      </c>
      <c r="Q1788" s="6">
        <f>IF(N1788&gt;0,E1788/N1788,0)</f>
        <v>31.206896551724139</v>
      </c>
      <c r="R1788" t="b">
        <v>0</v>
      </c>
      <c r="S1788" s="6" t="s">
        <v>8294</v>
      </c>
      <c r="T1788" s="6" t="s">
        <v>8295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tr">
        <f t="shared" si="81"/>
        <v>10000 to 14999</v>
      </c>
      <c r="H1789" t="s">
        <v>8222</v>
      </c>
      <c r="I1789" t="s">
        <v>8244</v>
      </c>
      <c r="J1789">
        <v>1428158637</v>
      </c>
      <c r="K1789" s="8">
        <f t="shared" si="82"/>
        <v>42098.613854166666</v>
      </c>
      <c r="L1789">
        <v>1425570237</v>
      </c>
      <c r="M1789" s="8">
        <f t="shared" si="83"/>
        <v>42068.65552083333</v>
      </c>
      <c r="N1789">
        <v>24</v>
      </c>
      <c r="O1789" t="b">
        <v>1</v>
      </c>
      <c r="P1789" s="7">
        <f>E1789/D1789</f>
        <v>0.15329999999999999</v>
      </c>
      <c r="Q1789" s="6">
        <f>IF(N1789&gt;0,E1789/N1789,0)</f>
        <v>63.875</v>
      </c>
      <c r="R1789" t="b">
        <v>0</v>
      </c>
      <c r="S1789" s="6" t="s">
        <v>8294</v>
      </c>
      <c r="T1789" s="6" t="s">
        <v>8295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tr">
        <f t="shared" si="81"/>
        <v>5000 to 9999</v>
      </c>
      <c r="H1790" t="s">
        <v>8223</v>
      </c>
      <c r="I1790" t="s">
        <v>8245</v>
      </c>
      <c r="J1790">
        <v>1414795542</v>
      </c>
      <c r="K1790" s="8">
        <f t="shared" si="82"/>
        <v>41943.94840277778</v>
      </c>
      <c r="L1790">
        <v>1412203542</v>
      </c>
      <c r="M1790" s="8">
        <f t="shared" si="83"/>
        <v>41913.94840277778</v>
      </c>
      <c r="N1790">
        <v>4</v>
      </c>
      <c r="O1790" t="b">
        <v>1</v>
      </c>
      <c r="P1790" s="7">
        <f>E1790/D1790</f>
        <v>1.3818181818181818E-2</v>
      </c>
      <c r="Q1790" s="6">
        <f>IF(N1790&gt;0,E1790/N1790,0)</f>
        <v>19</v>
      </c>
      <c r="R1790" t="b">
        <v>0</v>
      </c>
      <c r="S1790" s="6" t="s">
        <v>8294</v>
      </c>
      <c r="T1790" s="6" t="s">
        <v>8295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tr">
        <f t="shared" si="81"/>
        <v>5000 to 9999</v>
      </c>
      <c r="H1791" t="s">
        <v>8222</v>
      </c>
      <c r="I1791" t="s">
        <v>8244</v>
      </c>
      <c r="J1791">
        <v>1421042403</v>
      </c>
      <c r="K1791" s="8">
        <f t="shared" si="82"/>
        <v>42016.250034722223</v>
      </c>
      <c r="L1791">
        <v>1415858403</v>
      </c>
      <c r="M1791" s="8">
        <f t="shared" si="83"/>
        <v>41956.250034722223</v>
      </c>
      <c r="N1791">
        <v>4</v>
      </c>
      <c r="O1791" t="b">
        <v>1</v>
      </c>
      <c r="P1791" s="7">
        <f>E1791/D1791</f>
        <v>5.0000000000000001E-3</v>
      </c>
      <c r="Q1791" s="6">
        <f>IF(N1791&gt;0,E1791/N1791,0)</f>
        <v>10</v>
      </c>
      <c r="R1791" t="b">
        <v>0</v>
      </c>
      <c r="S1791" s="6" t="s">
        <v>8294</v>
      </c>
      <c r="T1791" s="6" t="s">
        <v>8295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tr">
        <f t="shared" si="81"/>
        <v>30000 to 34999</v>
      </c>
      <c r="H1792" t="s">
        <v>8222</v>
      </c>
      <c r="I1792" t="s">
        <v>8244</v>
      </c>
      <c r="J1792">
        <v>1423152678</v>
      </c>
      <c r="K1792" s="8">
        <f t="shared" si="82"/>
        <v>42040.674513888895</v>
      </c>
      <c r="L1792">
        <v>1420560678</v>
      </c>
      <c r="M1792" s="8">
        <f t="shared" si="83"/>
        <v>42010.674513888895</v>
      </c>
      <c r="N1792">
        <v>15</v>
      </c>
      <c r="O1792" t="b">
        <v>1</v>
      </c>
      <c r="P1792" s="7">
        <f>E1792/D1792</f>
        <v>4.9575757575757579E-2</v>
      </c>
      <c r="Q1792" s="6">
        <f>IF(N1792&gt;0,E1792/N1792,0)</f>
        <v>109.06666666666666</v>
      </c>
      <c r="R1792" t="b">
        <v>0</v>
      </c>
      <c r="S1792" s="6" t="s">
        <v>8294</v>
      </c>
      <c r="T1792" s="6" t="s">
        <v>8295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tr">
        <f t="shared" si="81"/>
        <v>1000 to 4999</v>
      </c>
      <c r="H1793" t="s">
        <v>8223</v>
      </c>
      <c r="I1793" t="s">
        <v>8245</v>
      </c>
      <c r="J1793">
        <v>1422553565</v>
      </c>
      <c r="K1793" s="8">
        <f t="shared" si="82"/>
        <v>42033.740335648152</v>
      </c>
      <c r="L1793">
        <v>1417369565</v>
      </c>
      <c r="M1793" s="8">
        <f t="shared" si="83"/>
        <v>41973.740335648152</v>
      </c>
      <c r="N1793">
        <v>4</v>
      </c>
      <c r="O1793" t="b">
        <v>1</v>
      </c>
      <c r="P1793" s="7">
        <f>E1793/D1793</f>
        <v>3.5666666666666666E-2</v>
      </c>
      <c r="Q1793" s="6">
        <f>IF(N1793&gt;0,E1793/N1793,0)</f>
        <v>26.75</v>
      </c>
      <c r="R1793" t="b">
        <v>0</v>
      </c>
      <c r="S1793" s="6" t="s">
        <v>8294</v>
      </c>
      <c r="T1793" s="6" t="s">
        <v>8295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tr">
        <f t="shared" si="81"/>
        <v>25000 to 29999</v>
      </c>
      <c r="H1794" t="s">
        <v>8222</v>
      </c>
      <c r="I1794" t="s">
        <v>8244</v>
      </c>
      <c r="J1794">
        <v>1439189940</v>
      </c>
      <c r="K1794" s="8">
        <f t="shared" si="82"/>
        <v>42226.290972222225</v>
      </c>
      <c r="L1794">
        <v>1435970682</v>
      </c>
      <c r="M1794" s="8">
        <f t="shared" si="83"/>
        <v>42189.031041666662</v>
      </c>
      <c r="N1794">
        <v>139</v>
      </c>
      <c r="O1794" t="b">
        <v>1</v>
      </c>
      <c r="P1794" s="7">
        <f>E1794/D1794</f>
        <v>0.61124000000000001</v>
      </c>
      <c r="Q1794" s="6">
        <f>IF(N1794&gt;0,E1794/N1794,0)</f>
        <v>109.93525179856115</v>
      </c>
      <c r="R1794" t="b">
        <v>0</v>
      </c>
      <c r="S1794" s="6" t="s">
        <v>8294</v>
      </c>
      <c r="T1794" s="6" t="s">
        <v>8295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tr">
        <f t="shared" ref="G1795:G1858" si="84">IF(D1795&lt;=1000,"Less Than 1000",IF(D1795&lt;=4999,"1000 to 4999",IF(D1795&lt;=9999,"5000 to 9999",IF(D1795&lt;=14999,"10000 to 14999",IF(D1795&lt;=19999,"15000 to 19999",IF(D1795&lt;=24999,"20000 to 24999",IF(D1795&lt;=29999,"25000 to 29999",IF(D1795&lt;=34999,"30000 to 34999",IF(D1795&lt;=39999,"35000 to 39999",IF(D1795&lt;=44999,"40000 to 44999",IF(D1795&lt;=49999,"45000 to 49999",IF(D1795&gt;=50000,"Not within Scope",9999))))))))))))</f>
        <v>1000 to 4999</v>
      </c>
      <c r="H1795" t="s">
        <v>8224</v>
      </c>
      <c r="I1795" t="s">
        <v>8246</v>
      </c>
      <c r="J1795">
        <v>1417127040</v>
      </c>
      <c r="K1795" s="8">
        <f t="shared" ref="K1795:K1858" si="85">(((J1795/60)/60)/24)+DATE(1970,1,1)</f>
        <v>41970.933333333334</v>
      </c>
      <c r="L1795">
        <v>1414531440</v>
      </c>
      <c r="M1795" s="8">
        <f t="shared" ref="M1795:M1858" si="86">(((L1795/60)/60)/24)+DATE(1970,1,1)</f>
        <v>41940.89166666667</v>
      </c>
      <c r="N1795">
        <v>2</v>
      </c>
      <c r="O1795" t="b">
        <v>1</v>
      </c>
      <c r="P1795" s="7">
        <f>E1795/D1795</f>
        <v>1.3333333333333334E-2</v>
      </c>
      <c r="Q1795" s="6">
        <f>IF(N1795&gt;0,E1795/N1795,0)</f>
        <v>20</v>
      </c>
      <c r="R1795" t="b">
        <v>0</v>
      </c>
      <c r="S1795" s="6" t="s">
        <v>8294</v>
      </c>
      <c r="T1795" s="6" t="s">
        <v>8295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tr">
        <f t="shared" si="84"/>
        <v>5000 to 9999</v>
      </c>
      <c r="H1796" t="s">
        <v>8222</v>
      </c>
      <c r="I1796" t="s">
        <v>8244</v>
      </c>
      <c r="J1796">
        <v>1423660422</v>
      </c>
      <c r="K1796" s="8">
        <f t="shared" si="85"/>
        <v>42046.551180555558</v>
      </c>
      <c r="L1796">
        <v>1420636422</v>
      </c>
      <c r="M1796" s="8">
        <f t="shared" si="86"/>
        <v>42011.551180555558</v>
      </c>
      <c r="N1796">
        <v>18</v>
      </c>
      <c r="O1796" t="b">
        <v>1</v>
      </c>
      <c r="P1796" s="7">
        <f>E1796/D1796</f>
        <v>0.11077777777777778</v>
      </c>
      <c r="Q1796" s="6">
        <f>IF(N1796&gt;0,E1796/N1796,0)</f>
        <v>55.388888888888886</v>
      </c>
      <c r="R1796" t="b">
        <v>0</v>
      </c>
      <c r="S1796" s="6" t="s">
        <v>8294</v>
      </c>
      <c r="T1796" s="6" t="s">
        <v>8295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tr">
        <f t="shared" si="84"/>
        <v>25000 to 29999</v>
      </c>
      <c r="H1797" t="s">
        <v>8234</v>
      </c>
      <c r="I1797" t="s">
        <v>8247</v>
      </c>
      <c r="J1797">
        <v>1476460800</v>
      </c>
      <c r="K1797" s="8">
        <f t="shared" si="85"/>
        <v>42657.666666666672</v>
      </c>
      <c r="L1797">
        <v>1473922541</v>
      </c>
      <c r="M1797" s="8">
        <f t="shared" si="86"/>
        <v>42628.288668981477</v>
      </c>
      <c r="N1797">
        <v>81</v>
      </c>
      <c r="O1797" t="b">
        <v>1</v>
      </c>
      <c r="P1797" s="7">
        <f>E1797/D1797</f>
        <v>0.38735714285714284</v>
      </c>
      <c r="Q1797" s="6">
        <f>IF(N1797&gt;0,E1797/N1797,0)</f>
        <v>133.90123456790124</v>
      </c>
      <c r="R1797" t="b">
        <v>0</v>
      </c>
      <c r="S1797" s="6" t="s">
        <v>8294</v>
      </c>
      <c r="T1797" s="6" t="s">
        <v>8295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tr">
        <f t="shared" si="84"/>
        <v>15000 to 19999</v>
      </c>
      <c r="H1798" t="s">
        <v>8223</v>
      </c>
      <c r="I1798" t="s">
        <v>8245</v>
      </c>
      <c r="J1798">
        <v>1469356366</v>
      </c>
      <c r="K1798" s="8">
        <f t="shared" si="85"/>
        <v>42575.439421296294</v>
      </c>
      <c r="L1798">
        <v>1464172366</v>
      </c>
      <c r="M1798" s="8">
        <f t="shared" si="86"/>
        <v>42515.439421296294</v>
      </c>
      <c r="N1798">
        <v>86</v>
      </c>
      <c r="O1798" t="b">
        <v>1</v>
      </c>
      <c r="P1798" s="7">
        <f>E1798/D1798</f>
        <v>0.22052631578947368</v>
      </c>
      <c r="Q1798" s="6">
        <f>IF(N1798&gt;0,E1798/N1798,0)</f>
        <v>48.720930232558139</v>
      </c>
      <c r="R1798" t="b">
        <v>0</v>
      </c>
      <c r="S1798" s="6" t="s">
        <v>8294</v>
      </c>
      <c r="T1798" s="6" t="s">
        <v>8295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tr">
        <f t="shared" si="84"/>
        <v>10000 to 14999</v>
      </c>
      <c r="H1799" t="s">
        <v>8222</v>
      </c>
      <c r="I1799" t="s">
        <v>8244</v>
      </c>
      <c r="J1799">
        <v>1481809189</v>
      </c>
      <c r="K1799" s="8">
        <f t="shared" si="85"/>
        <v>42719.56931712963</v>
      </c>
      <c r="L1799">
        <v>1479217189</v>
      </c>
      <c r="M1799" s="8">
        <f t="shared" si="86"/>
        <v>42689.56931712963</v>
      </c>
      <c r="N1799">
        <v>140</v>
      </c>
      <c r="O1799" t="b">
        <v>1</v>
      </c>
      <c r="P1799" s="7">
        <f>E1799/D1799</f>
        <v>0.67549999999999999</v>
      </c>
      <c r="Q1799" s="6">
        <f>IF(N1799&gt;0,E1799/N1799,0)</f>
        <v>48.25</v>
      </c>
      <c r="R1799" t="b">
        <v>0</v>
      </c>
      <c r="S1799" s="6" t="s">
        <v>8294</v>
      </c>
      <c r="T1799" s="6" t="s">
        <v>8295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tr">
        <f t="shared" si="84"/>
        <v>15000 to 19999</v>
      </c>
      <c r="H1800" t="s">
        <v>8222</v>
      </c>
      <c r="I1800" t="s">
        <v>8244</v>
      </c>
      <c r="J1800">
        <v>1454572233</v>
      </c>
      <c r="K1800" s="8">
        <f t="shared" si="85"/>
        <v>42404.32677083333</v>
      </c>
      <c r="L1800">
        <v>1449388233</v>
      </c>
      <c r="M1800" s="8">
        <f t="shared" si="86"/>
        <v>42344.32677083333</v>
      </c>
      <c r="N1800">
        <v>37</v>
      </c>
      <c r="O1800" t="b">
        <v>1</v>
      </c>
      <c r="P1800" s="7">
        <f>E1800/D1800</f>
        <v>0.136375</v>
      </c>
      <c r="Q1800" s="6">
        <f>IF(N1800&gt;0,E1800/N1800,0)</f>
        <v>58.972972972972975</v>
      </c>
      <c r="R1800" t="b">
        <v>0</v>
      </c>
      <c r="S1800" s="6" t="s">
        <v>8294</v>
      </c>
      <c r="T1800" s="6" t="s">
        <v>8295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tr">
        <f t="shared" si="84"/>
        <v>1000 to 4999</v>
      </c>
      <c r="H1801" t="s">
        <v>8223</v>
      </c>
      <c r="I1801" t="s">
        <v>8245</v>
      </c>
      <c r="J1801">
        <v>1415740408</v>
      </c>
      <c r="K1801" s="8">
        <f t="shared" si="85"/>
        <v>41954.884351851855</v>
      </c>
      <c r="L1801">
        <v>1414008808</v>
      </c>
      <c r="M1801" s="8">
        <f t="shared" si="86"/>
        <v>41934.842685185184</v>
      </c>
      <c r="N1801">
        <v>6</v>
      </c>
      <c r="O1801" t="b">
        <v>1</v>
      </c>
      <c r="P1801" s="7">
        <f>E1801/D1801</f>
        <v>1.7457500000000001E-2</v>
      </c>
      <c r="Q1801" s="6">
        <f>IF(N1801&gt;0,E1801/N1801,0)</f>
        <v>11.638333333333334</v>
      </c>
      <c r="R1801" t="b">
        <v>0</v>
      </c>
      <c r="S1801" s="6" t="s">
        <v>8294</v>
      </c>
      <c r="T1801" s="6" t="s">
        <v>8295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tr">
        <f t="shared" si="84"/>
        <v>45000 to 49999</v>
      </c>
      <c r="H1802" t="s">
        <v>8223</v>
      </c>
      <c r="I1802" t="s">
        <v>8245</v>
      </c>
      <c r="J1802">
        <v>1476109970</v>
      </c>
      <c r="K1802" s="8">
        <f t="shared" si="85"/>
        <v>42653.606134259258</v>
      </c>
      <c r="L1802">
        <v>1473517970</v>
      </c>
      <c r="M1802" s="8">
        <f t="shared" si="86"/>
        <v>42623.606134259258</v>
      </c>
      <c r="N1802">
        <v>113</v>
      </c>
      <c r="O1802" t="b">
        <v>1</v>
      </c>
      <c r="P1802" s="7">
        <f>E1802/D1802</f>
        <v>0.20449632511889321</v>
      </c>
      <c r="Q1802" s="6">
        <f>IF(N1802&gt;0,E1802/N1802,0)</f>
        <v>83.716814159292042</v>
      </c>
      <c r="R1802" t="b">
        <v>0</v>
      </c>
      <c r="S1802" s="6" t="s">
        <v>8294</v>
      </c>
      <c r="T1802" s="6" t="s">
        <v>8295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tr">
        <f t="shared" si="84"/>
        <v>15000 to 19999</v>
      </c>
      <c r="H1803" t="s">
        <v>8223</v>
      </c>
      <c r="I1803" t="s">
        <v>8245</v>
      </c>
      <c r="J1803">
        <v>1450181400</v>
      </c>
      <c r="K1803" s="8">
        <f t="shared" si="85"/>
        <v>42353.506944444445</v>
      </c>
      <c r="L1803">
        <v>1447429868</v>
      </c>
      <c r="M1803" s="8">
        <f t="shared" si="86"/>
        <v>42321.660509259258</v>
      </c>
      <c r="N1803">
        <v>37</v>
      </c>
      <c r="O1803" t="b">
        <v>1</v>
      </c>
      <c r="P1803" s="7">
        <f>E1803/D1803</f>
        <v>0.13852941176470587</v>
      </c>
      <c r="Q1803" s="6">
        <f>IF(N1803&gt;0,E1803/N1803,0)</f>
        <v>63.648648648648646</v>
      </c>
      <c r="R1803" t="b">
        <v>0</v>
      </c>
      <c r="S1803" s="6" t="s">
        <v>8294</v>
      </c>
      <c r="T1803" s="6" t="s">
        <v>8295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tr">
        <f t="shared" si="84"/>
        <v>1000 to 4999</v>
      </c>
      <c r="H1804" t="s">
        <v>8234</v>
      </c>
      <c r="I1804" t="s">
        <v>8247</v>
      </c>
      <c r="J1804">
        <v>1435442340</v>
      </c>
      <c r="K1804" s="8">
        <f t="shared" si="85"/>
        <v>42182.915972222225</v>
      </c>
      <c r="L1804">
        <v>1433416830</v>
      </c>
      <c r="M1804" s="8">
        <f t="shared" si="86"/>
        <v>42159.47256944445</v>
      </c>
      <c r="N1804">
        <v>18</v>
      </c>
      <c r="O1804" t="b">
        <v>1</v>
      </c>
      <c r="P1804" s="7">
        <f>E1804/D1804</f>
        <v>0.48485714285714288</v>
      </c>
      <c r="Q1804" s="6">
        <f>IF(N1804&gt;0,E1804/N1804,0)</f>
        <v>94.277777777777771</v>
      </c>
      <c r="R1804" t="b">
        <v>0</v>
      </c>
      <c r="S1804" s="6" t="s">
        <v>8294</v>
      </c>
      <c r="T1804" s="6" t="s">
        <v>8295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tr">
        <f t="shared" si="84"/>
        <v>15000 to 19999</v>
      </c>
      <c r="H1805" t="s">
        <v>8222</v>
      </c>
      <c r="I1805" t="s">
        <v>8244</v>
      </c>
      <c r="J1805">
        <v>1423878182</v>
      </c>
      <c r="K1805" s="8">
        <f t="shared" si="85"/>
        <v>42049.071550925932</v>
      </c>
      <c r="L1805">
        <v>1421199782</v>
      </c>
      <c r="M1805" s="8">
        <f t="shared" si="86"/>
        <v>42018.071550925932</v>
      </c>
      <c r="N1805">
        <v>75</v>
      </c>
      <c r="O1805" t="b">
        <v>1</v>
      </c>
      <c r="P1805" s="7">
        <f>E1805/D1805</f>
        <v>0.308</v>
      </c>
      <c r="Q1805" s="6">
        <f>IF(N1805&gt;0,E1805/N1805,0)</f>
        <v>71.86666666666666</v>
      </c>
      <c r="R1805" t="b">
        <v>0</v>
      </c>
      <c r="S1805" s="6" t="s">
        <v>8294</v>
      </c>
      <c r="T1805" s="6" t="s">
        <v>8295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tr">
        <f t="shared" si="84"/>
        <v>15000 to 19999</v>
      </c>
      <c r="H1806" t="s">
        <v>8222</v>
      </c>
      <c r="I1806" t="s">
        <v>8244</v>
      </c>
      <c r="J1806">
        <v>1447521404</v>
      </c>
      <c r="K1806" s="8">
        <f t="shared" si="85"/>
        <v>42322.719953703709</v>
      </c>
      <c r="L1806">
        <v>1444061804</v>
      </c>
      <c r="M1806" s="8">
        <f t="shared" si="86"/>
        <v>42282.678287037037</v>
      </c>
      <c r="N1806">
        <v>52</v>
      </c>
      <c r="O1806" t="b">
        <v>1</v>
      </c>
      <c r="P1806" s="7">
        <f>E1806/D1806</f>
        <v>0.35174193548387095</v>
      </c>
      <c r="Q1806" s="6">
        <f>IF(N1806&gt;0,E1806/N1806,0)</f>
        <v>104.84615384615384</v>
      </c>
      <c r="R1806" t="b">
        <v>0</v>
      </c>
      <c r="S1806" s="6" t="s">
        <v>8294</v>
      </c>
      <c r="T1806" s="6" t="s">
        <v>8295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tr">
        <f t="shared" si="84"/>
        <v>20000 to 24999</v>
      </c>
      <c r="H1807" t="s">
        <v>8234</v>
      </c>
      <c r="I1807" t="s">
        <v>8247</v>
      </c>
      <c r="J1807">
        <v>1443808800</v>
      </c>
      <c r="K1807" s="8">
        <f t="shared" si="85"/>
        <v>42279.75</v>
      </c>
      <c r="L1807">
        <v>1441048658</v>
      </c>
      <c r="M1807" s="8">
        <f t="shared" si="86"/>
        <v>42247.803912037038</v>
      </c>
      <c r="N1807">
        <v>122</v>
      </c>
      <c r="O1807" t="b">
        <v>1</v>
      </c>
      <c r="P1807" s="7">
        <f>E1807/D1807</f>
        <v>0.36404444444444445</v>
      </c>
      <c r="Q1807" s="6">
        <f>IF(N1807&gt;0,E1807/N1807,0)</f>
        <v>67.139344262295083</v>
      </c>
      <c r="R1807" t="b">
        <v>0</v>
      </c>
      <c r="S1807" s="6" t="s">
        <v>8294</v>
      </c>
      <c r="T1807" s="6" t="s">
        <v>8295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tr">
        <f t="shared" si="84"/>
        <v>20000 to 24999</v>
      </c>
      <c r="H1808" t="s">
        <v>8223</v>
      </c>
      <c r="I1808" t="s">
        <v>8245</v>
      </c>
      <c r="J1808">
        <v>1412090349</v>
      </c>
      <c r="K1808" s="8">
        <f t="shared" si="85"/>
        <v>41912.638298611113</v>
      </c>
      <c r="L1808">
        <v>1409066349</v>
      </c>
      <c r="M1808" s="8">
        <f t="shared" si="86"/>
        <v>41877.638298611113</v>
      </c>
      <c r="N1808">
        <v>8</v>
      </c>
      <c r="O1808" t="b">
        <v>1</v>
      </c>
      <c r="P1808" s="7">
        <f>E1808/D1808</f>
        <v>2.955E-2</v>
      </c>
      <c r="Q1808" s="6">
        <f>IF(N1808&gt;0,E1808/N1808,0)</f>
        <v>73.875</v>
      </c>
      <c r="R1808" t="b">
        <v>0</v>
      </c>
      <c r="S1808" s="6" t="s">
        <v>8294</v>
      </c>
      <c r="T1808" s="6" t="s">
        <v>8295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tr">
        <f t="shared" si="84"/>
        <v>5000 to 9999</v>
      </c>
      <c r="H1809" t="s">
        <v>8222</v>
      </c>
      <c r="I1809" t="s">
        <v>8244</v>
      </c>
      <c r="J1809">
        <v>1411868313</v>
      </c>
      <c r="K1809" s="8">
        <f t="shared" si="85"/>
        <v>41910.068437499998</v>
      </c>
      <c r="L1809">
        <v>1409276313</v>
      </c>
      <c r="M1809" s="8">
        <f t="shared" si="86"/>
        <v>41880.068437499998</v>
      </c>
      <c r="N1809">
        <v>8</v>
      </c>
      <c r="O1809" t="b">
        <v>1</v>
      </c>
      <c r="P1809" s="7">
        <f>E1809/D1809</f>
        <v>0.1106</v>
      </c>
      <c r="Q1809" s="6">
        <f>IF(N1809&gt;0,E1809/N1809,0)</f>
        <v>69.125</v>
      </c>
      <c r="R1809" t="b">
        <v>0</v>
      </c>
      <c r="S1809" s="6" t="s">
        <v>8294</v>
      </c>
      <c r="T1809" s="6" t="s">
        <v>8295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tr">
        <f t="shared" si="84"/>
        <v>25000 to 29999</v>
      </c>
      <c r="H1810" t="s">
        <v>8222</v>
      </c>
      <c r="I1810" t="s">
        <v>8244</v>
      </c>
      <c r="J1810">
        <v>1486830030</v>
      </c>
      <c r="K1810" s="8">
        <f t="shared" si="85"/>
        <v>42777.680902777778</v>
      </c>
      <c r="L1810">
        <v>1483806030</v>
      </c>
      <c r="M1810" s="8">
        <f t="shared" si="86"/>
        <v>42742.680902777778</v>
      </c>
      <c r="N1810">
        <v>96</v>
      </c>
      <c r="O1810" t="b">
        <v>1</v>
      </c>
      <c r="P1810" s="7">
        <f>E1810/D1810</f>
        <v>0.41407142857142859</v>
      </c>
      <c r="Q1810" s="6">
        <f>IF(N1810&gt;0,E1810/N1810,0)</f>
        <v>120.77083333333333</v>
      </c>
      <c r="R1810" t="b">
        <v>0</v>
      </c>
      <c r="S1810" s="6" t="s">
        <v>8294</v>
      </c>
      <c r="T1810" s="6" t="s">
        <v>8295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tr">
        <f t="shared" si="84"/>
        <v>1000 to 4999</v>
      </c>
      <c r="H1811" t="s">
        <v>8227</v>
      </c>
      <c r="I1811" t="s">
        <v>8249</v>
      </c>
      <c r="J1811">
        <v>1425246439</v>
      </c>
      <c r="K1811" s="8">
        <f t="shared" si="85"/>
        <v>42064.907858796301</v>
      </c>
      <c r="L1811">
        <v>1422222439</v>
      </c>
      <c r="M1811" s="8">
        <f t="shared" si="86"/>
        <v>42029.907858796301</v>
      </c>
      <c r="N1811">
        <v>9</v>
      </c>
      <c r="O1811" t="b">
        <v>1</v>
      </c>
      <c r="P1811" s="7">
        <f>E1811/D1811</f>
        <v>0.10857142857142857</v>
      </c>
      <c r="Q1811" s="6">
        <f>IF(N1811&gt;0,E1811/N1811,0)</f>
        <v>42.222222222222221</v>
      </c>
      <c r="R1811" t="b">
        <v>0</v>
      </c>
      <c r="S1811" s="6" t="s">
        <v>8294</v>
      </c>
      <c r="T1811" s="6" t="s">
        <v>8295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tr">
        <f t="shared" si="84"/>
        <v>Less Than 1000</v>
      </c>
      <c r="H1812" t="s">
        <v>8222</v>
      </c>
      <c r="I1812" t="s">
        <v>8244</v>
      </c>
      <c r="J1812">
        <v>1408657826</v>
      </c>
      <c r="K1812" s="8">
        <f t="shared" si="85"/>
        <v>41872.91002314815</v>
      </c>
      <c r="L1812">
        <v>1407621026</v>
      </c>
      <c r="M1812" s="8">
        <f t="shared" si="86"/>
        <v>41860.91002314815</v>
      </c>
      <c r="N1812">
        <v>2</v>
      </c>
      <c r="O1812" t="b">
        <v>0</v>
      </c>
      <c r="P1812" s="7">
        <f>E1812/D1812</f>
        <v>3.3333333333333333E-2</v>
      </c>
      <c r="Q1812" s="6">
        <f>IF(N1812&gt;0,E1812/N1812,0)</f>
        <v>7.5</v>
      </c>
      <c r="R1812" t="b">
        <v>0</v>
      </c>
      <c r="S1812" s="6" t="s">
        <v>8294</v>
      </c>
      <c r="T1812" s="6" t="s">
        <v>8295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tr">
        <f t="shared" si="84"/>
        <v>Not within Scope</v>
      </c>
      <c r="H1813" t="s">
        <v>8222</v>
      </c>
      <c r="I1813" t="s">
        <v>8244</v>
      </c>
      <c r="J1813">
        <v>1414123200</v>
      </c>
      <c r="K1813" s="8">
        <f t="shared" si="85"/>
        <v>41936.166666666664</v>
      </c>
      <c r="L1813">
        <v>1408962270</v>
      </c>
      <c r="M1813" s="8">
        <f t="shared" si="86"/>
        <v>41876.433680555558</v>
      </c>
      <c r="N1813">
        <v>26</v>
      </c>
      <c r="O1813" t="b">
        <v>0</v>
      </c>
      <c r="P1813" s="7">
        <f>E1813/D1813</f>
        <v>7.407407407407407E-4</v>
      </c>
      <c r="Q1813" s="6">
        <f>IF(N1813&gt;0,E1813/N1813,0)</f>
        <v>1.5384615384615385</v>
      </c>
      <c r="R1813" t="b">
        <v>0</v>
      </c>
      <c r="S1813" s="6" t="s">
        <v>8294</v>
      </c>
      <c r="T1813" s="6" t="s">
        <v>8295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tr">
        <f t="shared" si="84"/>
        <v>5000 to 9999</v>
      </c>
      <c r="H1814" t="s">
        <v>8223</v>
      </c>
      <c r="I1814" t="s">
        <v>8245</v>
      </c>
      <c r="J1814">
        <v>1467531536</v>
      </c>
      <c r="K1814" s="8">
        <f t="shared" si="85"/>
        <v>42554.318703703699</v>
      </c>
      <c r="L1814">
        <v>1464939536</v>
      </c>
      <c r="M1814" s="8">
        <f t="shared" si="86"/>
        <v>42524.318703703699</v>
      </c>
      <c r="N1814">
        <v>23</v>
      </c>
      <c r="O1814" t="b">
        <v>0</v>
      </c>
      <c r="P1814" s="7">
        <f>E1814/D1814</f>
        <v>0.13307692307692306</v>
      </c>
      <c r="Q1814" s="6">
        <f>IF(N1814&gt;0,E1814/N1814,0)</f>
        <v>37.608695652173914</v>
      </c>
      <c r="R1814" t="b">
        <v>0</v>
      </c>
      <c r="S1814" s="6" t="s">
        <v>8294</v>
      </c>
      <c r="T1814" s="6" t="s">
        <v>8295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tr">
        <f t="shared" si="84"/>
        <v>5000 to 9999</v>
      </c>
      <c r="H1815" t="s">
        <v>8223</v>
      </c>
      <c r="I1815" t="s">
        <v>8245</v>
      </c>
      <c r="J1815">
        <v>1407532812</v>
      </c>
      <c r="K1815" s="8">
        <f t="shared" si="85"/>
        <v>41859.889027777775</v>
      </c>
      <c r="L1815">
        <v>1404940812</v>
      </c>
      <c r="M1815" s="8">
        <f t="shared" si="86"/>
        <v>41829.889027777775</v>
      </c>
      <c r="N1815">
        <v>0</v>
      </c>
      <c r="O1815" t="b">
        <v>0</v>
      </c>
      <c r="P1815" s="7">
        <f>E1815/D1815</f>
        <v>0</v>
      </c>
      <c r="Q1815" s="6">
        <f>IF(N1815&gt;0,E1815/N1815,0)</f>
        <v>0</v>
      </c>
      <c r="R1815" t="b">
        <v>0</v>
      </c>
      <c r="S1815" s="6" t="s">
        <v>8294</v>
      </c>
      <c r="T1815" s="6" t="s">
        <v>8295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tr">
        <f t="shared" si="84"/>
        <v>10000 to 14999</v>
      </c>
      <c r="H1816" t="s">
        <v>8223</v>
      </c>
      <c r="I1816" t="s">
        <v>8245</v>
      </c>
      <c r="J1816">
        <v>1425108736</v>
      </c>
      <c r="K1816" s="8">
        <f t="shared" si="85"/>
        <v>42063.314074074078</v>
      </c>
      <c r="L1816">
        <v>1422516736</v>
      </c>
      <c r="M1816" s="8">
        <f t="shared" si="86"/>
        <v>42033.314074074078</v>
      </c>
      <c r="N1816">
        <v>140</v>
      </c>
      <c r="O1816" t="b">
        <v>0</v>
      </c>
      <c r="P1816" s="7">
        <f>E1816/D1816</f>
        <v>0.49183333333333334</v>
      </c>
      <c r="Q1816" s="6">
        <f>IF(N1816&gt;0,E1816/N1816,0)</f>
        <v>42.157142857142858</v>
      </c>
      <c r="R1816" t="b">
        <v>0</v>
      </c>
      <c r="S1816" s="6" t="s">
        <v>8294</v>
      </c>
      <c r="T1816" s="6" t="s">
        <v>8295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tr">
        <f t="shared" si="84"/>
        <v>1000 to 4999</v>
      </c>
      <c r="H1817" t="s">
        <v>8222</v>
      </c>
      <c r="I1817" t="s">
        <v>8244</v>
      </c>
      <c r="J1817">
        <v>1435787137</v>
      </c>
      <c r="K1817" s="8">
        <f t="shared" si="85"/>
        <v>42186.906678240746</v>
      </c>
      <c r="L1817">
        <v>1434577537</v>
      </c>
      <c r="M1817" s="8">
        <f t="shared" si="86"/>
        <v>42172.906678240746</v>
      </c>
      <c r="N1817">
        <v>0</v>
      </c>
      <c r="O1817" t="b">
        <v>0</v>
      </c>
      <c r="P1817" s="7">
        <f>E1817/D1817</f>
        <v>0</v>
      </c>
      <c r="Q1817" s="6">
        <f>IF(N1817&gt;0,E1817/N1817,0)</f>
        <v>0</v>
      </c>
      <c r="R1817" t="b">
        <v>0</v>
      </c>
      <c r="S1817" s="6" t="s">
        <v>8294</v>
      </c>
      <c r="T1817" s="6" t="s">
        <v>8295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tr">
        <f t="shared" si="84"/>
        <v>25000 to 29999</v>
      </c>
      <c r="H1818" t="s">
        <v>8238</v>
      </c>
      <c r="I1818" t="s">
        <v>8255</v>
      </c>
      <c r="J1818">
        <v>1469473200</v>
      </c>
      <c r="K1818" s="8">
        <f t="shared" si="85"/>
        <v>42576.791666666672</v>
      </c>
      <c r="L1818">
        <v>1467061303</v>
      </c>
      <c r="M1818" s="8">
        <f t="shared" si="86"/>
        <v>42548.876192129625</v>
      </c>
      <c r="N1818">
        <v>6</v>
      </c>
      <c r="O1818" t="b">
        <v>0</v>
      </c>
      <c r="P1818" s="7">
        <f>E1818/D1818</f>
        <v>2.036E-2</v>
      </c>
      <c r="Q1818" s="6">
        <f>IF(N1818&gt;0,E1818/N1818,0)</f>
        <v>84.833333333333329</v>
      </c>
      <c r="R1818" t="b">
        <v>0</v>
      </c>
      <c r="S1818" s="6" t="s">
        <v>8294</v>
      </c>
      <c r="T1818" s="6" t="s">
        <v>8295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tr">
        <f t="shared" si="84"/>
        <v>15000 to 19999</v>
      </c>
      <c r="H1819" t="s">
        <v>8222</v>
      </c>
      <c r="I1819" t="s">
        <v>8244</v>
      </c>
      <c r="J1819">
        <v>1485759540</v>
      </c>
      <c r="K1819" s="8">
        <f t="shared" si="85"/>
        <v>42765.290972222225</v>
      </c>
      <c r="L1819">
        <v>1480607607</v>
      </c>
      <c r="M1819" s="8">
        <f t="shared" si="86"/>
        <v>42705.662118055552</v>
      </c>
      <c r="N1819">
        <v>100</v>
      </c>
      <c r="O1819" t="b">
        <v>0</v>
      </c>
      <c r="P1819" s="7">
        <f>E1819/D1819</f>
        <v>0.52327777777777773</v>
      </c>
      <c r="Q1819" s="6">
        <f>IF(N1819&gt;0,E1819/N1819,0)</f>
        <v>94.19</v>
      </c>
      <c r="R1819" t="b">
        <v>0</v>
      </c>
      <c r="S1819" s="6" t="s">
        <v>8294</v>
      </c>
      <c r="T1819" s="6" t="s">
        <v>8295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tr">
        <f t="shared" si="84"/>
        <v>15000 to 19999</v>
      </c>
      <c r="H1820" t="s">
        <v>8222</v>
      </c>
      <c r="I1820" t="s">
        <v>8244</v>
      </c>
      <c r="J1820">
        <v>1428035850</v>
      </c>
      <c r="K1820" s="8">
        <f t="shared" si="85"/>
        <v>42097.192708333328</v>
      </c>
      <c r="L1820">
        <v>1425447450</v>
      </c>
      <c r="M1820" s="8">
        <f t="shared" si="86"/>
        <v>42067.234375</v>
      </c>
      <c r="N1820">
        <v>0</v>
      </c>
      <c r="O1820" t="b">
        <v>0</v>
      </c>
      <c r="P1820" s="7">
        <f>E1820/D1820</f>
        <v>0</v>
      </c>
      <c r="Q1820" s="6">
        <f>IF(N1820&gt;0,E1820/N1820,0)</f>
        <v>0</v>
      </c>
      <c r="R1820" t="b">
        <v>0</v>
      </c>
      <c r="S1820" s="6" t="s">
        <v>8294</v>
      </c>
      <c r="T1820" s="6" t="s">
        <v>8295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tr">
        <f t="shared" si="84"/>
        <v>1000 to 4999</v>
      </c>
      <c r="H1821" t="s">
        <v>8222</v>
      </c>
      <c r="I1821" t="s">
        <v>8244</v>
      </c>
      <c r="J1821">
        <v>1406743396</v>
      </c>
      <c r="K1821" s="8">
        <f t="shared" si="85"/>
        <v>41850.752268518518</v>
      </c>
      <c r="L1821">
        <v>1404151396</v>
      </c>
      <c r="M1821" s="8">
        <f t="shared" si="86"/>
        <v>41820.752268518518</v>
      </c>
      <c r="N1821">
        <v>4</v>
      </c>
      <c r="O1821" t="b">
        <v>0</v>
      </c>
      <c r="P1821" s="7">
        <f>E1821/D1821</f>
        <v>2.0833333333333332E-2</v>
      </c>
      <c r="Q1821" s="6">
        <f>IF(N1821&gt;0,E1821/N1821,0)</f>
        <v>6.25</v>
      </c>
      <c r="R1821" t="b">
        <v>0</v>
      </c>
      <c r="S1821" s="6" t="s">
        <v>8294</v>
      </c>
      <c r="T1821" s="6" t="s">
        <v>8295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tr">
        <f t="shared" si="84"/>
        <v>25000 to 29999</v>
      </c>
      <c r="H1822" t="s">
        <v>8222</v>
      </c>
      <c r="I1822" t="s">
        <v>8244</v>
      </c>
      <c r="J1822">
        <v>1427850090</v>
      </c>
      <c r="K1822" s="8">
        <f t="shared" si="85"/>
        <v>42095.042708333334</v>
      </c>
      <c r="L1822">
        <v>1425261690</v>
      </c>
      <c r="M1822" s="8">
        <f t="shared" si="86"/>
        <v>42065.084375000006</v>
      </c>
      <c r="N1822">
        <v>8</v>
      </c>
      <c r="O1822" t="b">
        <v>0</v>
      </c>
      <c r="P1822" s="7">
        <f>E1822/D1822</f>
        <v>6.565384615384616E-2</v>
      </c>
      <c r="Q1822" s="6">
        <f>IF(N1822&gt;0,E1822/N1822,0)</f>
        <v>213.375</v>
      </c>
      <c r="R1822" t="b">
        <v>0</v>
      </c>
      <c r="S1822" s="6" t="s">
        <v>8294</v>
      </c>
      <c r="T1822" s="6" t="s">
        <v>8295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tr">
        <f t="shared" si="84"/>
        <v>1000 to 4999</v>
      </c>
      <c r="H1823" t="s">
        <v>8222</v>
      </c>
      <c r="I1823" t="s">
        <v>8244</v>
      </c>
      <c r="J1823">
        <v>1330760367</v>
      </c>
      <c r="K1823" s="8">
        <f t="shared" si="85"/>
        <v>40971.319062499999</v>
      </c>
      <c r="L1823">
        <v>1326872367</v>
      </c>
      <c r="M1823" s="8">
        <f t="shared" si="86"/>
        <v>40926.319062499999</v>
      </c>
      <c r="N1823">
        <v>57</v>
      </c>
      <c r="O1823" t="b">
        <v>0</v>
      </c>
      <c r="P1823" s="7">
        <f>E1823/D1823</f>
        <v>1.3489</v>
      </c>
      <c r="Q1823" s="6">
        <f>IF(N1823&gt;0,E1823/N1823,0)</f>
        <v>59.162280701754383</v>
      </c>
      <c r="R1823" t="b">
        <v>1</v>
      </c>
      <c r="S1823" s="6" t="s">
        <v>8281</v>
      </c>
      <c r="T1823" s="6" t="s">
        <v>8282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tr">
        <f t="shared" si="84"/>
        <v>Less Than 1000</v>
      </c>
      <c r="H1824" t="s">
        <v>8227</v>
      </c>
      <c r="I1824" t="s">
        <v>8249</v>
      </c>
      <c r="J1824">
        <v>1391194860</v>
      </c>
      <c r="K1824" s="8">
        <f t="shared" si="85"/>
        <v>41670.792361111111</v>
      </c>
      <c r="L1824">
        <v>1388084862</v>
      </c>
      <c r="M1824" s="8">
        <f t="shared" si="86"/>
        <v>41634.797013888885</v>
      </c>
      <c r="N1824">
        <v>11</v>
      </c>
      <c r="O1824" t="b">
        <v>0</v>
      </c>
      <c r="P1824" s="7">
        <f>E1824/D1824</f>
        <v>1</v>
      </c>
      <c r="Q1824" s="6">
        <f>IF(N1824&gt;0,E1824/N1824,0)</f>
        <v>27.272727272727273</v>
      </c>
      <c r="R1824" t="b">
        <v>1</v>
      </c>
      <c r="S1824" s="6" t="s">
        <v>8281</v>
      </c>
      <c r="T1824" s="6" t="s">
        <v>8282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tr">
        <f t="shared" si="84"/>
        <v>Less Than 1000</v>
      </c>
      <c r="H1825" t="s">
        <v>8222</v>
      </c>
      <c r="I1825" t="s">
        <v>8244</v>
      </c>
      <c r="J1825">
        <v>1351095976</v>
      </c>
      <c r="K1825" s="8">
        <f t="shared" si="85"/>
        <v>41206.684907407405</v>
      </c>
      <c r="L1825">
        <v>1348503976</v>
      </c>
      <c r="M1825" s="8">
        <f t="shared" si="86"/>
        <v>41176.684907407405</v>
      </c>
      <c r="N1825">
        <v>33</v>
      </c>
      <c r="O1825" t="b">
        <v>0</v>
      </c>
      <c r="P1825" s="7">
        <f>E1825/D1825</f>
        <v>1.1585714285714286</v>
      </c>
      <c r="Q1825" s="6">
        <f>IF(N1825&gt;0,E1825/N1825,0)</f>
        <v>24.575757575757574</v>
      </c>
      <c r="R1825" t="b">
        <v>1</v>
      </c>
      <c r="S1825" s="6" t="s">
        <v>8281</v>
      </c>
      <c r="T1825" s="6" t="s">
        <v>8282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tr">
        <f t="shared" si="84"/>
        <v>1000 to 4999</v>
      </c>
      <c r="H1826" t="s">
        <v>8222</v>
      </c>
      <c r="I1826" t="s">
        <v>8244</v>
      </c>
      <c r="J1826">
        <v>1389146880</v>
      </c>
      <c r="K1826" s="8">
        <f t="shared" si="85"/>
        <v>41647.088888888888</v>
      </c>
      <c r="L1826">
        <v>1387403967</v>
      </c>
      <c r="M1826" s="8">
        <f t="shared" si="86"/>
        <v>41626.916284722225</v>
      </c>
      <c r="N1826">
        <v>40</v>
      </c>
      <c r="O1826" t="b">
        <v>0</v>
      </c>
      <c r="P1826" s="7">
        <f>E1826/D1826</f>
        <v>1.0006666666666666</v>
      </c>
      <c r="Q1826" s="6">
        <f>IF(N1826&gt;0,E1826/N1826,0)</f>
        <v>75.05</v>
      </c>
      <c r="R1826" t="b">
        <v>1</v>
      </c>
      <c r="S1826" s="6" t="s">
        <v>8281</v>
      </c>
      <c r="T1826" s="6" t="s">
        <v>8282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tr">
        <f t="shared" si="84"/>
        <v>1000 to 4999</v>
      </c>
      <c r="H1827" t="s">
        <v>8222</v>
      </c>
      <c r="I1827" t="s">
        <v>8244</v>
      </c>
      <c r="J1827">
        <v>1373572903</v>
      </c>
      <c r="K1827" s="8">
        <f t="shared" si="85"/>
        <v>41466.83452546296</v>
      </c>
      <c r="L1827">
        <v>1371585703</v>
      </c>
      <c r="M1827" s="8">
        <f t="shared" si="86"/>
        <v>41443.83452546296</v>
      </c>
      <c r="N1827">
        <v>50</v>
      </c>
      <c r="O1827" t="b">
        <v>0</v>
      </c>
      <c r="P1827" s="7">
        <f>E1827/D1827</f>
        <v>1.0505</v>
      </c>
      <c r="Q1827" s="6">
        <f>IF(N1827&gt;0,E1827/N1827,0)</f>
        <v>42.02</v>
      </c>
      <c r="R1827" t="b">
        <v>1</v>
      </c>
      <c r="S1827" s="6" t="s">
        <v>8281</v>
      </c>
      <c r="T1827" s="6" t="s">
        <v>8282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tr">
        <f t="shared" si="84"/>
        <v>1000 to 4999</v>
      </c>
      <c r="H1828" t="s">
        <v>8222</v>
      </c>
      <c r="I1828" t="s">
        <v>8244</v>
      </c>
      <c r="J1828">
        <v>1392675017</v>
      </c>
      <c r="K1828" s="8">
        <f t="shared" si="85"/>
        <v>41687.923807870371</v>
      </c>
      <c r="L1828">
        <v>1390083017</v>
      </c>
      <c r="M1828" s="8">
        <f t="shared" si="86"/>
        <v>41657.923807870371</v>
      </c>
      <c r="N1828">
        <v>38</v>
      </c>
      <c r="O1828" t="b">
        <v>0</v>
      </c>
      <c r="P1828" s="7">
        <f>E1828/D1828</f>
        <v>1.01</v>
      </c>
      <c r="Q1828" s="6">
        <f>IF(N1828&gt;0,E1828/N1828,0)</f>
        <v>53.157894736842103</v>
      </c>
      <c r="R1828" t="b">
        <v>1</v>
      </c>
      <c r="S1828" s="6" t="s">
        <v>8281</v>
      </c>
      <c r="T1828" s="6" t="s">
        <v>8282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tr">
        <f t="shared" si="84"/>
        <v>5000 to 9999</v>
      </c>
      <c r="H1829" t="s">
        <v>8222</v>
      </c>
      <c r="I1829" t="s">
        <v>8244</v>
      </c>
      <c r="J1829">
        <v>1299138561</v>
      </c>
      <c r="K1829" s="8">
        <f t="shared" si="85"/>
        <v>40605.325937499998</v>
      </c>
      <c r="L1829">
        <v>1294818561</v>
      </c>
      <c r="M1829" s="8">
        <f t="shared" si="86"/>
        <v>40555.325937499998</v>
      </c>
      <c r="N1829">
        <v>96</v>
      </c>
      <c r="O1829" t="b">
        <v>0</v>
      </c>
      <c r="P1829" s="7">
        <f>E1829/D1829</f>
        <v>1.0066250000000001</v>
      </c>
      <c r="Q1829" s="6">
        <f>IF(N1829&gt;0,E1829/N1829,0)</f>
        <v>83.885416666666671</v>
      </c>
      <c r="R1829" t="b">
        <v>1</v>
      </c>
      <c r="S1829" s="6" t="s">
        <v>8281</v>
      </c>
      <c r="T1829" s="6" t="s">
        <v>8282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tr">
        <f t="shared" si="84"/>
        <v>20000 to 24999</v>
      </c>
      <c r="H1830" t="s">
        <v>8222</v>
      </c>
      <c r="I1830" t="s">
        <v>8244</v>
      </c>
      <c r="J1830">
        <v>1399672800</v>
      </c>
      <c r="K1830" s="8">
        <f t="shared" si="85"/>
        <v>41768.916666666664</v>
      </c>
      <c r="L1830">
        <v>1396906530</v>
      </c>
      <c r="M1830" s="8">
        <f t="shared" si="86"/>
        <v>41736.899652777778</v>
      </c>
      <c r="N1830">
        <v>48</v>
      </c>
      <c r="O1830" t="b">
        <v>0</v>
      </c>
      <c r="P1830" s="7">
        <f>E1830/D1830</f>
        <v>1.0016</v>
      </c>
      <c r="Q1830" s="6">
        <f>IF(N1830&gt;0,E1830/N1830,0)</f>
        <v>417.33333333333331</v>
      </c>
      <c r="R1830" t="b">
        <v>1</v>
      </c>
      <c r="S1830" s="6" t="s">
        <v>8281</v>
      </c>
      <c r="T1830" s="6" t="s">
        <v>8282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tr">
        <f t="shared" si="84"/>
        <v>1000 to 4999</v>
      </c>
      <c r="H1831" t="s">
        <v>8222</v>
      </c>
      <c r="I1831" t="s">
        <v>8244</v>
      </c>
      <c r="J1831">
        <v>1295647200</v>
      </c>
      <c r="K1831" s="8">
        <f t="shared" si="85"/>
        <v>40564.916666666664</v>
      </c>
      <c r="L1831">
        <v>1291428371</v>
      </c>
      <c r="M1831" s="8">
        <f t="shared" si="86"/>
        <v>40516.087627314817</v>
      </c>
      <c r="N1831">
        <v>33</v>
      </c>
      <c r="O1831" t="b">
        <v>0</v>
      </c>
      <c r="P1831" s="7">
        <f>E1831/D1831</f>
        <v>1.6668333333333334</v>
      </c>
      <c r="Q1831" s="6">
        <f>IF(N1831&gt;0,E1831/N1831,0)</f>
        <v>75.765151515151516</v>
      </c>
      <c r="R1831" t="b">
        <v>1</v>
      </c>
      <c r="S1831" s="6" t="s">
        <v>8281</v>
      </c>
      <c r="T1831" s="6" t="s">
        <v>8282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tr">
        <f t="shared" si="84"/>
        <v>15000 to 19999</v>
      </c>
      <c r="H1832" t="s">
        <v>8222</v>
      </c>
      <c r="I1832" t="s">
        <v>8244</v>
      </c>
      <c r="J1832">
        <v>1393259107</v>
      </c>
      <c r="K1832" s="8">
        <f t="shared" si="85"/>
        <v>41694.684108796297</v>
      </c>
      <c r="L1832">
        <v>1390667107</v>
      </c>
      <c r="M1832" s="8">
        <f t="shared" si="86"/>
        <v>41664.684108796297</v>
      </c>
      <c r="N1832">
        <v>226</v>
      </c>
      <c r="O1832" t="b">
        <v>0</v>
      </c>
      <c r="P1832" s="7">
        <f>E1832/D1832</f>
        <v>1.0153333333333334</v>
      </c>
      <c r="Q1832" s="6">
        <f>IF(N1832&gt;0,E1832/N1832,0)</f>
        <v>67.389380530973455</v>
      </c>
      <c r="R1832" t="b">
        <v>1</v>
      </c>
      <c r="S1832" s="6" t="s">
        <v>8281</v>
      </c>
      <c r="T1832" s="6" t="s">
        <v>8282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tr">
        <f t="shared" si="84"/>
        <v>Less Than 1000</v>
      </c>
      <c r="H1833" t="s">
        <v>8222</v>
      </c>
      <c r="I1833" t="s">
        <v>8244</v>
      </c>
      <c r="J1833">
        <v>1336866863</v>
      </c>
      <c r="K1833" s="8">
        <f t="shared" si="85"/>
        <v>41041.996099537035</v>
      </c>
      <c r="L1833">
        <v>1335570863</v>
      </c>
      <c r="M1833" s="8">
        <f t="shared" si="86"/>
        <v>41026.996099537035</v>
      </c>
      <c r="N1833">
        <v>14</v>
      </c>
      <c r="O1833" t="b">
        <v>0</v>
      </c>
      <c r="P1833" s="7">
        <f>E1833/D1833</f>
        <v>1.03</v>
      </c>
      <c r="Q1833" s="6">
        <f>IF(N1833&gt;0,E1833/N1833,0)</f>
        <v>73.571428571428569</v>
      </c>
      <c r="R1833" t="b">
        <v>1</v>
      </c>
      <c r="S1833" s="6" t="s">
        <v>8281</v>
      </c>
      <c r="T1833" s="6" t="s">
        <v>8282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tr">
        <f t="shared" si="84"/>
        <v>Less Than 1000</v>
      </c>
      <c r="H1834" t="s">
        <v>8222</v>
      </c>
      <c r="I1834" t="s">
        <v>8244</v>
      </c>
      <c r="J1834">
        <v>1299243427</v>
      </c>
      <c r="K1834" s="8">
        <f t="shared" si="85"/>
        <v>40606.539664351854</v>
      </c>
      <c r="L1834">
        <v>1296651427</v>
      </c>
      <c r="M1834" s="8">
        <f t="shared" si="86"/>
        <v>40576.539664351854</v>
      </c>
      <c r="N1834">
        <v>20</v>
      </c>
      <c r="O1834" t="b">
        <v>0</v>
      </c>
      <c r="P1834" s="7">
        <f>E1834/D1834</f>
        <v>1.4285714285714286</v>
      </c>
      <c r="Q1834" s="6">
        <f>IF(N1834&gt;0,E1834/N1834,0)</f>
        <v>25</v>
      </c>
      <c r="R1834" t="b">
        <v>1</v>
      </c>
      <c r="S1834" s="6" t="s">
        <v>8281</v>
      </c>
      <c r="T1834" s="6" t="s">
        <v>8282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tr">
        <f t="shared" si="84"/>
        <v>Less Than 1000</v>
      </c>
      <c r="H1835" t="s">
        <v>8222</v>
      </c>
      <c r="I1835" t="s">
        <v>8244</v>
      </c>
      <c r="J1835">
        <v>1362211140</v>
      </c>
      <c r="K1835" s="8">
        <f t="shared" si="85"/>
        <v>41335.332638888889</v>
      </c>
      <c r="L1835">
        <v>1359421403</v>
      </c>
      <c r="M1835" s="8">
        <f t="shared" si="86"/>
        <v>41303.044016203705</v>
      </c>
      <c r="N1835">
        <v>25</v>
      </c>
      <c r="O1835" t="b">
        <v>0</v>
      </c>
      <c r="P1835" s="7">
        <f>E1835/D1835</f>
        <v>2.625</v>
      </c>
      <c r="Q1835" s="6">
        <f>IF(N1835&gt;0,E1835/N1835,0)</f>
        <v>42</v>
      </c>
      <c r="R1835" t="b">
        <v>1</v>
      </c>
      <c r="S1835" s="6" t="s">
        <v>8281</v>
      </c>
      <c r="T1835" s="6" t="s">
        <v>8282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tr">
        <f t="shared" si="84"/>
        <v>10000 to 14999</v>
      </c>
      <c r="H1836" t="s">
        <v>8222</v>
      </c>
      <c r="I1836" t="s">
        <v>8244</v>
      </c>
      <c r="J1836">
        <v>1422140895</v>
      </c>
      <c r="K1836" s="8">
        <f t="shared" si="85"/>
        <v>42028.964062500003</v>
      </c>
      <c r="L1836">
        <v>1418684895</v>
      </c>
      <c r="M1836" s="8">
        <f t="shared" si="86"/>
        <v>41988.964062500003</v>
      </c>
      <c r="N1836">
        <v>90</v>
      </c>
      <c r="O1836" t="b">
        <v>0</v>
      </c>
      <c r="P1836" s="7">
        <f>E1836/D1836</f>
        <v>1.1805000000000001</v>
      </c>
      <c r="Q1836" s="6">
        <f>IF(N1836&gt;0,E1836/N1836,0)</f>
        <v>131.16666666666666</v>
      </c>
      <c r="R1836" t="b">
        <v>1</v>
      </c>
      <c r="S1836" s="6" t="s">
        <v>8281</v>
      </c>
      <c r="T1836" s="6" t="s">
        <v>8282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tr">
        <f t="shared" si="84"/>
        <v>Less Than 1000</v>
      </c>
      <c r="H1837" t="s">
        <v>8223</v>
      </c>
      <c r="I1837" t="s">
        <v>8245</v>
      </c>
      <c r="J1837">
        <v>1459439471</v>
      </c>
      <c r="K1837" s="8">
        <f t="shared" si="85"/>
        <v>42460.660543981481</v>
      </c>
      <c r="L1837">
        <v>1456851071</v>
      </c>
      <c r="M1837" s="8">
        <f t="shared" si="86"/>
        <v>42430.702210648145</v>
      </c>
      <c r="N1837">
        <v>11</v>
      </c>
      <c r="O1837" t="b">
        <v>0</v>
      </c>
      <c r="P1837" s="7">
        <f>E1837/D1837</f>
        <v>1.04</v>
      </c>
      <c r="Q1837" s="6">
        <f>IF(N1837&gt;0,E1837/N1837,0)</f>
        <v>47.272727272727273</v>
      </c>
      <c r="R1837" t="b">
        <v>1</v>
      </c>
      <c r="S1837" s="6" t="s">
        <v>8281</v>
      </c>
      <c r="T1837" s="6" t="s">
        <v>8282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tr">
        <f t="shared" si="84"/>
        <v>5000 to 9999</v>
      </c>
      <c r="H1838" t="s">
        <v>8222</v>
      </c>
      <c r="I1838" t="s">
        <v>8244</v>
      </c>
      <c r="J1838">
        <v>1361129129</v>
      </c>
      <c r="K1838" s="8">
        <f t="shared" si="85"/>
        <v>41322.809363425928</v>
      </c>
      <c r="L1838">
        <v>1359660329</v>
      </c>
      <c r="M1838" s="8">
        <f t="shared" si="86"/>
        <v>41305.809363425928</v>
      </c>
      <c r="N1838">
        <v>55</v>
      </c>
      <c r="O1838" t="b">
        <v>0</v>
      </c>
      <c r="P1838" s="7">
        <f>E1838/D1838</f>
        <v>2.0034000000000001</v>
      </c>
      <c r="Q1838" s="6">
        <f>IF(N1838&gt;0,E1838/N1838,0)</f>
        <v>182.12727272727273</v>
      </c>
      <c r="R1838" t="b">
        <v>1</v>
      </c>
      <c r="S1838" s="6" t="s">
        <v>8281</v>
      </c>
      <c r="T1838" s="6" t="s">
        <v>8282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tr">
        <f t="shared" si="84"/>
        <v>Less Than 1000</v>
      </c>
      <c r="H1839" t="s">
        <v>8222</v>
      </c>
      <c r="I1839" t="s">
        <v>8244</v>
      </c>
      <c r="J1839">
        <v>1332029335</v>
      </c>
      <c r="K1839" s="8">
        <f t="shared" si="85"/>
        <v>40986.006192129629</v>
      </c>
      <c r="L1839">
        <v>1326848935</v>
      </c>
      <c r="M1839" s="8">
        <f t="shared" si="86"/>
        <v>40926.047858796301</v>
      </c>
      <c r="N1839">
        <v>30</v>
      </c>
      <c r="O1839" t="b">
        <v>0</v>
      </c>
      <c r="P1839" s="7">
        <f>E1839/D1839</f>
        <v>3.0683333333333334</v>
      </c>
      <c r="Q1839" s="6">
        <f>IF(N1839&gt;0,E1839/N1839,0)</f>
        <v>61.366666666666667</v>
      </c>
      <c r="R1839" t="b">
        <v>1</v>
      </c>
      <c r="S1839" s="6" t="s">
        <v>8281</v>
      </c>
      <c r="T1839" s="6" t="s">
        <v>8282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tr">
        <f t="shared" si="84"/>
        <v>Less Than 1000</v>
      </c>
      <c r="H1840" t="s">
        <v>8222</v>
      </c>
      <c r="I1840" t="s">
        <v>8244</v>
      </c>
      <c r="J1840">
        <v>1317438000</v>
      </c>
      <c r="K1840" s="8">
        <f t="shared" si="85"/>
        <v>40817.125</v>
      </c>
      <c r="L1840">
        <v>1314989557</v>
      </c>
      <c r="M1840" s="8">
        <f t="shared" si="86"/>
        <v>40788.786539351851</v>
      </c>
      <c r="N1840">
        <v>28</v>
      </c>
      <c r="O1840" t="b">
        <v>0</v>
      </c>
      <c r="P1840" s="7">
        <f>E1840/D1840</f>
        <v>1.00149</v>
      </c>
      <c r="Q1840" s="6">
        <f>IF(N1840&gt;0,E1840/N1840,0)</f>
        <v>35.767499999999998</v>
      </c>
      <c r="R1840" t="b">
        <v>1</v>
      </c>
      <c r="S1840" s="6" t="s">
        <v>8281</v>
      </c>
      <c r="T1840" s="6" t="s">
        <v>8282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tr">
        <f t="shared" si="84"/>
        <v>Less Than 1000</v>
      </c>
      <c r="H1841" t="s">
        <v>8222</v>
      </c>
      <c r="I1841" t="s">
        <v>8244</v>
      </c>
      <c r="J1841">
        <v>1475342382</v>
      </c>
      <c r="K1841" s="8">
        <f t="shared" si="85"/>
        <v>42644.722013888888</v>
      </c>
      <c r="L1841">
        <v>1472750382</v>
      </c>
      <c r="M1841" s="8">
        <f t="shared" si="86"/>
        <v>42614.722013888888</v>
      </c>
      <c r="N1841">
        <v>45</v>
      </c>
      <c r="O1841" t="b">
        <v>0</v>
      </c>
      <c r="P1841" s="7">
        <f>E1841/D1841</f>
        <v>2.0529999999999999</v>
      </c>
      <c r="Q1841" s="6">
        <f>IF(N1841&gt;0,E1841/N1841,0)</f>
        <v>45.62222222222222</v>
      </c>
      <c r="R1841" t="b">
        <v>1</v>
      </c>
      <c r="S1841" s="6" t="s">
        <v>8281</v>
      </c>
      <c r="T1841" s="6" t="s">
        <v>8282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tr">
        <f t="shared" si="84"/>
        <v>Less Than 1000</v>
      </c>
      <c r="H1842" t="s">
        <v>8222</v>
      </c>
      <c r="I1842" t="s">
        <v>8244</v>
      </c>
      <c r="J1842">
        <v>1367902740</v>
      </c>
      <c r="K1842" s="8">
        <f t="shared" si="85"/>
        <v>41401.207638888889</v>
      </c>
      <c r="L1842">
        <v>1366251510</v>
      </c>
      <c r="M1842" s="8">
        <f t="shared" si="86"/>
        <v>41382.096180555556</v>
      </c>
      <c r="N1842">
        <v>13</v>
      </c>
      <c r="O1842" t="b">
        <v>0</v>
      </c>
      <c r="P1842" s="7">
        <f>E1842/D1842</f>
        <v>1.0888888888888888</v>
      </c>
      <c r="Q1842" s="6">
        <f>IF(N1842&gt;0,E1842/N1842,0)</f>
        <v>75.384615384615387</v>
      </c>
      <c r="R1842" t="b">
        <v>1</v>
      </c>
      <c r="S1842" s="6" t="s">
        <v>8281</v>
      </c>
      <c r="T1842" s="6" t="s">
        <v>8282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tr">
        <f t="shared" si="84"/>
        <v>1000 to 4999</v>
      </c>
      <c r="H1843" t="s">
        <v>8222</v>
      </c>
      <c r="I1843" t="s">
        <v>8244</v>
      </c>
      <c r="J1843">
        <v>1400561940</v>
      </c>
      <c r="K1843" s="8">
        <f t="shared" si="85"/>
        <v>41779.207638888889</v>
      </c>
      <c r="L1843">
        <v>1397679445</v>
      </c>
      <c r="M1843" s="8">
        <f t="shared" si="86"/>
        <v>41745.84542824074</v>
      </c>
      <c r="N1843">
        <v>40</v>
      </c>
      <c r="O1843" t="b">
        <v>0</v>
      </c>
      <c r="P1843" s="7">
        <f>E1843/D1843</f>
        <v>1.0175000000000001</v>
      </c>
      <c r="Q1843" s="6">
        <f>IF(N1843&gt;0,E1843/N1843,0)</f>
        <v>50.875</v>
      </c>
      <c r="R1843" t="b">
        <v>1</v>
      </c>
      <c r="S1843" s="6" t="s">
        <v>8281</v>
      </c>
      <c r="T1843" s="6" t="s">
        <v>8282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tr">
        <f t="shared" si="84"/>
        <v>1000 to 4999</v>
      </c>
      <c r="H1844" t="s">
        <v>8222</v>
      </c>
      <c r="I1844" t="s">
        <v>8244</v>
      </c>
      <c r="J1844">
        <v>1425275940</v>
      </c>
      <c r="K1844" s="8">
        <f t="shared" si="85"/>
        <v>42065.249305555553</v>
      </c>
      <c r="L1844">
        <v>1422371381</v>
      </c>
      <c r="M1844" s="8">
        <f t="shared" si="86"/>
        <v>42031.631724537037</v>
      </c>
      <c r="N1844">
        <v>21</v>
      </c>
      <c r="O1844" t="b">
        <v>0</v>
      </c>
      <c r="P1844" s="7">
        <f>E1844/D1844</f>
        <v>1.2524999999999999</v>
      </c>
      <c r="Q1844" s="6">
        <f>IF(N1844&gt;0,E1844/N1844,0)</f>
        <v>119.28571428571429</v>
      </c>
      <c r="R1844" t="b">
        <v>1</v>
      </c>
      <c r="S1844" s="6" t="s">
        <v>8281</v>
      </c>
      <c r="T1844" s="6" t="s">
        <v>8282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tr">
        <f t="shared" si="84"/>
        <v>10000 to 14999</v>
      </c>
      <c r="H1845" t="s">
        <v>8222</v>
      </c>
      <c r="I1845" t="s">
        <v>8244</v>
      </c>
      <c r="J1845">
        <v>1298245954</v>
      </c>
      <c r="K1845" s="8">
        <f t="shared" si="85"/>
        <v>40594.994837962964</v>
      </c>
      <c r="L1845">
        <v>1295653954</v>
      </c>
      <c r="M1845" s="8">
        <f t="shared" si="86"/>
        <v>40564.994837962964</v>
      </c>
      <c r="N1845">
        <v>134</v>
      </c>
      <c r="O1845" t="b">
        <v>0</v>
      </c>
      <c r="P1845" s="7">
        <f>E1845/D1845</f>
        <v>1.2400610000000001</v>
      </c>
      <c r="Q1845" s="6">
        <f>IF(N1845&gt;0,E1845/N1845,0)</f>
        <v>92.541865671641801</v>
      </c>
      <c r="R1845" t="b">
        <v>1</v>
      </c>
      <c r="S1845" s="6" t="s">
        <v>8281</v>
      </c>
      <c r="T1845" s="6" t="s">
        <v>8282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tr">
        <f t="shared" si="84"/>
        <v>1000 to 4999</v>
      </c>
      <c r="H1846" t="s">
        <v>8222</v>
      </c>
      <c r="I1846" t="s">
        <v>8244</v>
      </c>
      <c r="J1846">
        <v>1307761200</v>
      </c>
      <c r="K1846" s="8">
        <f t="shared" si="85"/>
        <v>40705.125</v>
      </c>
      <c r="L1846">
        <v>1304464914</v>
      </c>
      <c r="M1846" s="8">
        <f t="shared" si="86"/>
        <v>40666.973541666666</v>
      </c>
      <c r="N1846">
        <v>20</v>
      </c>
      <c r="O1846" t="b">
        <v>0</v>
      </c>
      <c r="P1846" s="7">
        <f>E1846/D1846</f>
        <v>1.014</v>
      </c>
      <c r="Q1846" s="6">
        <f>IF(N1846&gt;0,E1846/N1846,0)</f>
        <v>76.05</v>
      </c>
      <c r="R1846" t="b">
        <v>1</v>
      </c>
      <c r="S1846" s="6" t="s">
        <v>8281</v>
      </c>
      <c r="T1846" s="6" t="s">
        <v>8282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tr">
        <f t="shared" si="84"/>
        <v>Less Than 1000</v>
      </c>
      <c r="H1847" t="s">
        <v>8222</v>
      </c>
      <c r="I1847" t="s">
        <v>8244</v>
      </c>
      <c r="J1847">
        <v>1466139300</v>
      </c>
      <c r="K1847" s="8">
        <f t="shared" si="85"/>
        <v>42538.204861111109</v>
      </c>
      <c r="L1847">
        <v>1464854398</v>
      </c>
      <c r="M1847" s="8">
        <f t="shared" si="86"/>
        <v>42523.333310185189</v>
      </c>
      <c r="N1847">
        <v>19</v>
      </c>
      <c r="O1847" t="b">
        <v>0</v>
      </c>
      <c r="P1847" s="7">
        <f>E1847/D1847</f>
        <v>1</v>
      </c>
      <c r="Q1847" s="6">
        <f>IF(N1847&gt;0,E1847/N1847,0)</f>
        <v>52.631578947368418</v>
      </c>
      <c r="R1847" t="b">
        <v>1</v>
      </c>
      <c r="S1847" s="6" t="s">
        <v>8281</v>
      </c>
      <c r="T1847" s="6" t="s">
        <v>8282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tr">
        <f t="shared" si="84"/>
        <v>15000 to 19999</v>
      </c>
      <c r="H1848" t="s">
        <v>8222</v>
      </c>
      <c r="I1848" t="s">
        <v>8244</v>
      </c>
      <c r="J1848">
        <v>1355585777</v>
      </c>
      <c r="K1848" s="8">
        <f t="shared" si="85"/>
        <v>41258.650196759263</v>
      </c>
      <c r="L1848">
        <v>1352993777</v>
      </c>
      <c r="M1848" s="8">
        <f t="shared" si="86"/>
        <v>41228.650196759263</v>
      </c>
      <c r="N1848">
        <v>209</v>
      </c>
      <c r="O1848" t="b">
        <v>0</v>
      </c>
      <c r="P1848" s="7">
        <f>E1848/D1848</f>
        <v>1.3792666666666666</v>
      </c>
      <c r="Q1848" s="6">
        <f>IF(N1848&gt;0,E1848/N1848,0)</f>
        <v>98.990430622009569</v>
      </c>
      <c r="R1848" t="b">
        <v>1</v>
      </c>
      <c r="S1848" s="6" t="s">
        <v>8281</v>
      </c>
      <c r="T1848" s="6" t="s">
        <v>8282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tr">
        <f t="shared" si="84"/>
        <v>1000 to 4999</v>
      </c>
      <c r="H1849" t="s">
        <v>8222</v>
      </c>
      <c r="I1849" t="s">
        <v>8244</v>
      </c>
      <c r="J1849">
        <v>1429594832</v>
      </c>
      <c r="K1849" s="8">
        <f t="shared" si="85"/>
        <v>42115.236481481479</v>
      </c>
      <c r="L1849">
        <v>1427780432</v>
      </c>
      <c r="M1849" s="8">
        <f t="shared" si="86"/>
        <v>42094.236481481479</v>
      </c>
      <c r="N1849">
        <v>38</v>
      </c>
      <c r="O1849" t="b">
        <v>0</v>
      </c>
      <c r="P1849" s="7">
        <f>E1849/D1849</f>
        <v>1.2088000000000001</v>
      </c>
      <c r="Q1849" s="6">
        <f>IF(N1849&gt;0,E1849/N1849,0)</f>
        <v>79.526315789473685</v>
      </c>
      <c r="R1849" t="b">
        <v>1</v>
      </c>
      <c r="S1849" s="6" t="s">
        <v>8281</v>
      </c>
      <c r="T1849" s="6" t="s">
        <v>8282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tr">
        <f t="shared" si="84"/>
        <v>1000 to 4999</v>
      </c>
      <c r="H1850" t="s">
        <v>8222</v>
      </c>
      <c r="I1850" t="s">
        <v>8244</v>
      </c>
      <c r="J1850">
        <v>1312095540</v>
      </c>
      <c r="K1850" s="8">
        <f t="shared" si="85"/>
        <v>40755.290972222225</v>
      </c>
      <c r="L1850">
        <v>1306608888</v>
      </c>
      <c r="M1850" s="8">
        <f t="shared" si="86"/>
        <v>40691.788055555553</v>
      </c>
      <c r="N1850">
        <v>24</v>
      </c>
      <c r="O1850" t="b">
        <v>0</v>
      </c>
      <c r="P1850" s="7">
        <f>E1850/D1850</f>
        <v>1.0736666666666668</v>
      </c>
      <c r="Q1850" s="6">
        <f>IF(N1850&gt;0,E1850/N1850,0)</f>
        <v>134.20833333333334</v>
      </c>
      <c r="R1850" t="b">
        <v>1</v>
      </c>
      <c r="S1850" s="6" t="s">
        <v>8281</v>
      </c>
      <c r="T1850" s="6" t="s">
        <v>8282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tr">
        <f t="shared" si="84"/>
        <v>Less Than 1000</v>
      </c>
      <c r="H1851" t="s">
        <v>8222</v>
      </c>
      <c r="I1851" t="s">
        <v>8244</v>
      </c>
      <c r="J1851">
        <v>1350505059</v>
      </c>
      <c r="K1851" s="8">
        <f t="shared" si="85"/>
        <v>41199.845590277779</v>
      </c>
      <c r="L1851">
        <v>1347913059</v>
      </c>
      <c r="M1851" s="8">
        <f t="shared" si="86"/>
        <v>41169.845590277779</v>
      </c>
      <c r="N1851">
        <v>8</v>
      </c>
      <c r="O1851" t="b">
        <v>0</v>
      </c>
      <c r="P1851" s="7">
        <f>E1851/D1851</f>
        <v>1.0033333333333334</v>
      </c>
      <c r="Q1851" s="6">
        <f>IF(N1851&gt;0,E1851/N1851,0)</f>
        <v>37.625</v>
      </c>
      <c r="R1851" t="b">
        <v>1</v>
      </c>
      <c r="S1851" s="6" t="s">
        <v>8281</v>
      </c>
      <c r="T1851" s="6" t="s">
        <v>8282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tr">
        <f t="shared" si="84"/>
        <v>5000 to 9999</v>
      </c>
      <c r="H1852" t="s">
        <v>8222</v>
      </c>
      <c r="I1852" t="s">
        <v>8244</v>
      </c>
      <c r="J1852">
        <v>1405033300</v>
      </c>
      <c r="K1852" s="8">
        <f t="shared" si="85"/>
        <v>41830.959490740745</v>
      </c>
      <c r="L1852">
        <v>1402441300</v>
      </c>
      <c r="M1852" s="8">
        <f t="shared" si="86"/>
        <v>41800.959490740745</v>
      </c>
      <c r="N1852">
        <v>179</v>
      </c>
      <c r="O1852" t="b">
        <v>0</v>
      </c>
      <c r="P1852" s="7">
        <f>E1852/D1852</f>
        <v>1.0152222222222222</v>
      </c>
      <c r="Q1852" s="6">
        <f>IF(N1852&gt;0,E1852/N1852,0)</f>
        <v>51.044692737430168</v>
      </c>
      <c r="R1852" t="b">
        <v>1</v>
      </c>
      <c r="S1852" s="6" t="s">
        <v>8281</v>
      </c>
      <c r="T1852" s="6" t="s">
        <v>8282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tr">
        <f t="shared" si="84"/>
        <v>1000 to 4999</v>
      </c>
      <c r="H1853" t="s">
        <v>8222</v>
      </c>
      <c r="I1853" t="s">
        <v>8244</v>
      </c>
      <c r="J1853">
        <v>1406509200</v>
      </c>
      <c r="K1853" s="8">
        <f t="shared" si="85"/>
        <v>41848.041666666664</v>
      </c>
      <c r="L1853">
        <v>1404769538</v>
      </c>
      <c r="M1853" s="8">
        <f t="shared" si="86"/>
        <v>41827.906689814816</v>
      </c>
      <c r="N1853">
        <v>26</v>
      </c>
      <c r="O1853" t="b">
        <v>0</v>
      </c>
      <c r="P1853" s="7">
        <f>E1853/D1853</f>
        <v>1.0007692307692309</v>
      </c>
      <c r="Q1853" s="6">
        <f>IF(N1853&gt;0,E1853/N1853,0)</f>
        <v>50.03846153846154</v>
      </c>
      <c r="R1853" t="b">
        <v>1</v>
      </c>
      <c r="S1853" s="6" t="s">
        <v>8281</v>
      </c>
      <c r="T1853" s="6" t="s">
        <v>8282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tr">
        <f t="shared" si="84"/>
        <v>15000 to 19999</v>
      </c>
      <c r="H1854" t="s">
        <v>8222</v>
      </c>
      <c r="I1854" t="s">
        <v>8244</v>
      </c>
      <c r="J1854">
        <v>1429920000</v>
      </c>
      <c r="K1854" s="8">
        <f t="shared" si="85"/>
        <v>42119</v>
      </c>
      <c r="L1854">
        <v>1426703452</v>
      </c>
      <c r="M1854" s="8">
        <f t="shared" si="86"/>
        <v>42081.77143518519</v>
      </c>
      <c r="N1854">
        <v>131</v>
      </c>
      <c r="O1854" t="b">
        <v>0</v>
      </c>
      <c r="P1854" s="7">
        <f>E1854/D1854</f>
        <v>1.1696666666666666</v>
      </c>
      <c r="Q1854" s="6">
        <f>IF(N1854&gt;0,E1854/N1854,0)</f>
        <v>133.93129770992365</v>
      </c>
      <c r="R1854" t="b">
        <v>1</v>
      </c>
      <c r="S1854" s="6" t="s">
        <v>8281</v>
      </c>
      <c r="T1854" s="6" t="s">
        <v>8282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tr">
        <f t="shared" si="84"/>
        <v>Less Than 1000</v>
      </c>
      <c r="H1855" t="s">
        <v>8222</v>
      </c>
      <c r="I1855" t="s">
        <v>8244</v>
      </c>
      <c r="J1855">
        <v>1352860017</v>
      </c>
      <c r="K1855" s="8">
        <f t="shared" si="85"/>
        <v>41227.102048611108</v>
      </c>
      <c r="L1855">
        <v>1348536417</v>
      </c>
      <c r="M1855" s="8">
        <f t="shared" si="86"/>
        <v>41177.060381944444</v>
      </c>
      <c r="N1855">
        <v>14</v>
      </c>
      <c r="O1855" t="b">
        <v>0</v>
      </c>
      <c r="P1855" s="7">
        <f>E1855/D1855</f>
        <v>1.01875</v>
      </c>
      <c r="Q1855" s="6">
        <f>IF(N1855&gt;0,E1855/N1855,0)</f>
        <v>58.214285714285715</v>
      </c>
      <c r="R1855" t="b">
        <v>1</v>
      </c>
      <c r="S1855" s="6" t="s">
        <v>8281</v>
      </c>
      <c r="T1855" s="6" t="s">
        <v>8282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tr">
        <f t="shared" si="84"/>
        <v>15000 to 19999</v>
      </c>
      <c r="H1856" t="s">
        <v>8222</v>
      </c>
      <c r="I1856" t="s">
        <v>8244</v>
      </c>
      <c r="J1856">
        <v>1369355437</v>
      </c>
      <c r="K1856" s="8">
        <f t="shared" si="85"/>
        <v>41418.021261574075</v>
      </c>
      <c r="L1856">
        <v>1366763437</v>
      </c>
      <c r="M1856" s="8">
        <f t="shared" si="86"/>
        <v>41388.021261574075</v>
      </c>
      <c r="N1856">
        <v>174</v>
      </c>
      <c r="O1856" t="b">
        <v>0</v>
      </c>
      <c r="P1856" s="7">
        <f>E1856/D1856</f>
        <v>1.0212366666666666</v>
      </c>
      <c r="Q1856" s="6">
        <f>IF(N1856&gt;0,E1856/N1856,0)</f>
        <v>88.037643678160919</v>
      </c>
      <c r="R1856" t="b">
        <v>1</v>
      </c>
      <c r="S1856" s="6" t="s">
        <v>8281</v>
      </c>
      <c r="T1856" s="6" t="s">
        <v>8282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tr">
        <f t="shared" si="84"/>
        <v>5000 to 9999</v>
      </c>
      <c r="H1857" t="s">
        <v>8227</v>
      </c>
      <c r="I1857" t="s">
        <v>8249</v>
      </c>
      <c r="J1857">
        <v>1389012940</v>
      </c>
      <c r="K1857" s="8">
        <f t="shared" si="85"/>
        <v>41645.538657407407</v>
      </c>
      <c r="L1857">
        <v>1385124940</v>
      </c>
      <c r="M1857" s="8">
        <f t="shared" si="86"/>
        <v>41600.538657407407</v>
      </c>
      <c r="N1857">
        <v>191</v>
      </c>
      <c r="O1857" t="b">
        <v>0</v>
      </c>
      <c r="P1857" s="7">
        <f>E1857/D1857</f>
        <v>1.5405897142857143</v>
      </c>
      <c r="Q1857" s="6">
        <f>IF(N1857&gt;0,E1857/N1857,0)</f>
        <v>70.576753926701571</v>
      </c>
      <c r="R1857" t="b">
        <v>1</v>
      </c>
      <c r="S1857" s="6" t="s">
        <v>8281</v>
      </c>
      <c r="T1857" s="6" t="s">
        <v>8282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tr">
        <f t="shared" si="84"/>
        <v>1000 to 4999</v>
      </c>
      <c r="H1858" t="s">
        <v>8222</v>
      </c>
      <c r="I1858" t="s">
        <v>8244</v>
      </c>
      <c r="J1858">
        <v>1405715472</v>
      </c>
      <c r="K1858" s="8">
        <f t="shared" si="85"/>
        <v>41838.854999999996</v>
      </c>
      <c r="L1858">
        <v>1403901072</v>
      </c>
      <c r="M1858" s="8">
        <f t="shared" si="86"/>
        <v>41817.854999999996</v>
      </c>
      <c r="N1858">
        <v>38</v>
      </c>
      <c r="O1858" t="b">
        <v>0</v>
      </c>
      <c r="P1858" s="7">
        <f>E1858/D1858</f>
        <v>1.0125</v>
      </c>
      <c r="Q1858" s="6">
        <f>IF(N1858&gt;0,E1858/N1858,0)</f>
        <v>53.289473684210527</v>
      </c>
      <c r="R1858" t="b">
        <v>1</v>
      </c>
      <c r="S1858" s="6" t="s">
        <v>8281</v>
      </c>
      <c r="T1858" s="6" t="s">
        <v>8282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tr">
        <f t="shared" ref="G1859:G1922" si="87">IF(D1859&lt;=1000,"Less Than 1000",IF(D1859&lt;=4999,"1000 to 4999",IF(D1859&lt;=9999,"5000 to 9999",IF(D1859&lt;=14999,"10000 to 14999",IF(D1859&lt;=19999,"15000 to 19999",IF(D1859&lt;=24999,"20000 to 24999",IF(D1859&lt;=29999,"25000 to 29999",IF(D1859&lt;=34999,"30000 to 34999",IF(D1859&lt;=39999,"35000 to 39999",IF(D1859&lt;=44999,"40000 to 44999",IF(D1859&lt;=49999,"45000 to 49999",IF(D1859&gt;=50000,"Not within Scope",9999))))))))))))</f>
        <v>1000 to 4999</v>
      </c>
      <c r="H1859" t="s">
        <v>8222</v>
      </c>
      <c r="I1859" t="s">
        <v>8244</v>
      </c>
      <c r="J1859">
        <v>1410546413</v>
      </c>
      <c r="K1859" s="8">
        <f t="shared" ref="K1859:K1922" si="88">(((J1859/60)/60)/24)+DATE(1970,1,1)</f>
        <v>41894.76866898148</v>
      </c>
      <c r="L1859">
        <v>1407954413</v>
      </c>
      <c r="M1859" s="8">
        <f t="shared" ref="M1859:M1922" si="89">(((L1859/60)/60)/24)+DATE(1970,1,1)</f>
        <v>41864.76866898148</v>
      </c>
      <c r="N1859">
        <v>22</v>
      </c>
      <c r="O1859" t="b">
        <v>0</v>
      </c>
      <c r="P1859" s="7">
        <f>E1859/D1859</f>
        <v>1</v>
      </c>
      <c r="Q1859" s="6">
        <f>IF(N1859&gt;0,E1859/N1859,0)</f>
        <v>136.36363636363637</v>
      </c>
      <c r="R1859" t="b">
        <v>1</v>
      </c>
      <c r="S1859" s="6" t="s">
        <v>8281</v>
      </c>
      <c r="T1859" s="6" t="s">
        <v>8282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tr">
        <f t="shared" si="87"/>
        <v>5000 to 9999</v>
      </c>
      <c r="H1860" t="s">
        <v>8222</v>
      </c>
      <c r="I1860" t="s">
        <v>8244</v>
      </c>
      <c r="J1860">
        <v>1324014521</v>
      </c>
      <c r="K1860" s="8">
        <f t="shared" si="88"/>
        <v>40893.242141203707</v>
      </c>
      <c r="L1860">
        <v>1318826921</v>
      </c>
      <c r="M1860" s="8">
        <f t="shared" si="89"/>
        <v>40833.200474537036</v>
      </c>
      <c r="N1860">
        <v>149</v>
      </c>
      <c r="O1860" t="b">
        <v>0</v>
      </c>
      <c r="P1860" s="7">
        <f>E1860/D1860</f>
        <v>1.0874800874800874</v>
      </c>
      <c r="Q1860" s="6">
        <f>IF(N1860&gt;0,E1860/N1860,0)</f>
        <v>40.547315436241611</v>
      </c>
      <c r="R1860" t="b">
        <v>1</v>
      </c>
      <c r="S1860" s="6" t="s">
        <v>8281</v>
      </c>
      <c r="T1860" s="6" t="s">
        <v>8282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tr">
        <f t="shared" si="87"/>
        <v>1000 to 4999</v>
      </c>
      <c r="H1861" t="s">
        <v>8222</v>
      </c>
      <c r="I1861" t="s">
        <v>8244</v>
      </c>
      <c r="J1861">
        <v>1316716129</v>
      </c>
      <c r="K1861" s="8">
        <f t="shared" si="88"/>
        <v>40808.770011574074</v>
      </c>
      <c r="L1861">
        <v>1314124129</v>
      </c>
      <c r="M1861" s="8">
        <f t="shared" si="89"/>
        <v>40778.770011574074</v>
      </c>
      <c r="N1861">
        <v>56</v>
      </c>
      <c r="O1861" t="b">
        <v>0</v>
      </c>
      <c r="P1861" s="7">
        <f>E1861/D1861</f>
        <v>1.3183333333333334</v>
      </c>
      <c r="Q1861" s="6">
        <f>IF(N1861&gt;0,E1861/N1861,0)</f>
        <v>70.625</v>
      </c>
      <c r="R1861" t="b">
        <v>1</v>
      </c>
      <c r="S1861" s="6" t="s">
        <v>8281</v>
      </c>
      <c r="T1861" s="6" t="s">
        <v>8282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tr">
        <f t="shared" si="87"/>
        <v>Less Than 1000</v>
      </c>
      <c r="H1862" t="s">
        <v>8222</v>
      </c>
      <c r="I1862" t="s">
        <v>8244</v>
      </c>
      <c r="J1862">
        <v>1391706084</v>
      </c>
      <c r="K1862" s="8">
        <f t="shared" si="88"/>
        <v>41676.709305555552</v>
      </c>
      <c r="L1862">
        <v>1389891684</v>
      </c>
      <c r="M1862" s="8">
        <f t="shared" si="89"/>
        <v>41655.709305555552</v>
      </c>
      <c r="N1862">
        <v>19</v>
      </c>
      <c r="O1862" t="b">
        <v>0</v>
      </c>
      <c r="P1862" s="7">
        <f>E1862/D1862</f>
        <v>1.3346666666666667</v>
      </c>
      <c r="Q1862" s="6">
        <f>IF(N1862&gt;0,E1862/N1862,0)</f>
        <v>52.684210526315788</v>
      </c>
      <c r="R1862" t="b">
        <v>1</v>
      </c>
      <c r="S1862" s="6" t="s">
        <v>8281</v>
      </c>
      <c r="T1862" s="6" t="s">
        <v>8282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tr">
        <f t="shared" si="87"/>
        <v>Not within Scope</v>
      </c>
      <c r="H1863" t="s">
        <v>8223</v>
      </c>
      <c r="I1863" t="s">
        <v>8245</v>
      </c>
      <c r="J1863">
        <v>1422256341</v>
      </c>
      <c r="K1863" s="8">
        <f t="shared" si="88"/>
        <v>42030.300243055557</v>
      </c>
      <c r="L1863">
        <v>1419664341</v>
      </c>
      <c r="M1863" s="8">
        <f t="shared" si="89"/>
        <v>42000.300243055557</v>
      </c>
      <c r="N1863">
        <v>0</v>
      </c>
      <c r="O1863" t="b">
        <v>0</v>
      </c>
      <c r="P1863" s="7">
        <f>E1863/D1863</f>
        <v>0</v>
      </c>
      <c r="Q1863" s="6">
        <f>IF(N1863&gt;0,E1863/N1863,0)</f>
        <v>0</v>
      </c>
      <c r="R1863" t="b">
        <v>0</v>
      </c>
      <c r="S1863" s="6" t="s">
        <v>8289</v>
      </c>
      <c r="T1863" s="6" t="s">
        <v>8291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tr">
        <f t="shared" si="87"/>
        <v>15000 to 19999</v>
      </c>
      <c r="H1864" t="s">
        <v>8222</v>
      </c>
      <c r="I1864" t="s">
        <v>8244</v>
      </c>
      <c r="J1864">
        <v>1488958200</v>
      </c>
      <c r="K1864" s="8">
        <f t="shared" si="88"/>
        <v>42802.3125</v>
      </c>
      <c r="L1864">
        <v>1484912974</v>
      </c>
      <c r="M1864" s="8">
        <f t="shared" si="89"/>
        <v>42755.492754629624</v>
      </c>
      <c r="N1864">
        <v>16</v>
      </c>
      <c r="O1864" t="b">
        <v>0</v>
      </c>
      <c r="P1864" s="7">
        <f>E1864/D1864</f>
        <v>8.0833333333333326E-2</v>
      </c>
      <c r="Q1864" s="6">
        <f>IF(N1864&gt;0,E1864/N1864,0)</f>
        <v>90.9375</v>
      </c>
      <c r="R1864" t="b">
        <v>0</v>
      </c>
      <c r="S1864" s="6" t="s">
        <v>8289</v>
      </c>
      <c r="T1864" s="6" t="s">
        <v>8291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tr">
        <f t="shared" si="87"/>
        <v>1000 to 4999</v>
      </c>
      <c r="H1865" t="s">
        <v>8222</v>
      </c>
      <c r="I1865" t="s">
        <v>8244</v>
      </c>
      <c r="J1865">
        <v>1402600085</v>
      </c>
      <c r="K1865" s="8">
        <f t="shared" si="88"/>
        <v>41802.797280092593</v>
      </c>
      <c r="L1865">
        <v>1400008085</v>
      </c>
      <c r="M1865" s="8">
        <f t="shared" si="89"/>
        <v>41772.797280092593</v>
      </c>
      <c r="N1865">
        <v>2</v>
      </c>
      <c r="O1865" t="b">
        <v>0</v>
      </c>
      <c r="P1865" s="7">
        <f>E1865/D1865</f>
        <v>4.0000000000000001E-3</v>
      </c>
      <c r="Q1865" s="6">
        <f>IF(N1865&gt;0,E1865/N1865,0)</f>
        <v>5</v>
      </c>
      <c r="R1865" t="b">
        <v>0</v>
      </c>
      <c r="S1865" s="6" t="s">
        <v>8289</v>
      </c>
      <c r="T1865" s="6" t="s">
        <v>8291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tr">
        <f t="shared" si="87"/>
        <v>5000 to 9999</v>
      </c>
      <c r="H1866" t="s">
        <v>8222</v>
      </c>
      <c r="I1866" t="s">
        <v>8244</v>
      </c>
      <c r="J1866">
        <v>1399223500</v>
      </c>
      <c r="K1866" s="8">
        <f t="shared" si="88"/>
        <v>41763.716435185182</v>
      </c>
      <c r="L1866">
        <v>1396631500</v>
      </c>
      <c r="M1866" s="8">
        <f t="shared" si="89"/>
        <v>41733.716435185182</v>
      </c>
      <c r="N1866">
        <v>48</v>
      </c>
      <c r="O1866" t="b">
        <v>0</v>
      </c>
      <c r="P1866" s="7">
        <f>E1866/D1866</f>
        <v>0.42892307692307691</v>
      </c>
      <c r="Q1866" s="6">
        <f>IF(N1866&gt;0,E1866/N1866,0)</f>
        <v>58.083333333333336</v>
      </c>
      <c r="R1866" t="b">
        <v>0</v>
      </c>
      <c r="S1866" s="6" t="s">
        <v>8289</v>
      </c>
      <c r="T1866" s="6" t="s">
        <v>8291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tr">
        <f t="shared" si="87"/>
        <v>Not within Scope</v>
      </c>
      <c r="H1867" t="s">
        <v>8223</v>
      </c>
      <c r="I1867" t="s">
        <v>8245</v>
      </c>
      <c r="J1867">
        <v>1478425747</v>
      </c>
      <c r="K1867" s="8">
        <f t="shared" si="88"/>
        <v>42680.409108796302</v>
      </c>
      <c r="L1867">
        <v>1475398147</v>
      </c>
      <c r="M1867" s="8">
        <f t="shared" si="89"/>
        <v>42645.367442129631</v>
      </c>
      <c r="N1867">
        <v>2</v>
      </c>
      <c r="O1867" t="b">
        <v>0</v>
      </c>
      <c r="P1867" s="7">
        <f>E1867/D1867</f>
        <v>3.6363636363636364E-5</v>
      </c>
      <c r="Q1867" s="6">
        <f>IF(N1867&gt;0,E1867/N1867,0)</f>
        <v>2</v>
      </c>
      <c r="R1867" t="b">
        <v>0</v>
      </c>
      <c r="S1867" s="6" t="s">
        <v>8289</v>
      </c>
      <c r="T1867" s="6" t="s">
        <v>8291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tr">
        <f t="shared" si="87"/>
        <v>25000 to 29999</v>
      </c>
      <c r="H1868" t="s">
        <v>8222</v>
      </c>
      <c r="I1868" t="s">
        <v>8244</v>
      </c>
      <c r="J1868">
        <v>1488340800</v>
      </c>
      <c r="K1868" s="8">
        <f t="shared" si="88"/>
        <v>42795.166666666672</v>
      </c>
      <c r="L1868">
        <v>1483768497</v>
      </c>
      <c r="M1868" s="8">
        <f t="shared" si="89"/>
        <v>42742.246493055558</v>
      </c>
      <c r="N1868">
        <v>2</v>
      </c>
      <c r="O1868" t="b">
        <v>0</v>
      </c>
      <c r="P1868" s="7">
        <f>E1868/D1868</f>
        <v>5.0000000000000001E-3</v>
      </c>
      <c r="Q1868" s="6">
        <f>IF(N1868&gt;0,E1868/N1868,0)</f>
        <v>62.5</v>
      </c>
      <c r="R1868" t="b">
        <v>0</v>
      </c>
      <c r="S1868" s="6" t="s">
        <v>8289</v>
      </c>
      <c r="T1868" s="6" t="s">
        <v>8291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tr">
        <f t="shared" si="87"/>
        <v>20000 to 24999</v>
      </c>
      <c r="H1869" t="s">
        <v>8222</v>
      </c>
      <c r="I1869" t="s">
        <v>8244</v>
      </c>
      <c r="J1869">
        <v>1478383912</v>
      </c>
      <c r="K1869" s="8">
        <f t="shared" si="88"/>
        <v>42679.924907407403</v>
      </c>
      <c r="L1869">
        <v>1475791912</v>
      </c>
      <c r="M1869" s="8">
        <f t="shared" si="89"/>
        <v>42649.924907407403</v>
      </c>
      <c r="N1869">
        <v>1</v>
      </c>
      <c r="O1869" t="b">
        <v>0</v>
      </c>
      <c r="P1869" s="7">
        <f>E1869/D1869</f>
        <v>5.0000000000000001E-4</v>
      </c>
      <c r="Q1869" s="6">
        <f>IF(N1869&gt;0,E1869/N1869,0)</f>
        <v>10</v>
      </c>
      <c r="R1869" t="b">
        <v>0</v>
      </c>
      <c r="S1869" s="6" t="s">
        <v>8289</v>
      </c>
      <c r="T1869" s="6" t="s">
        <v>8291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tr">
        <f t="shared" si="87"/>
        <v>25000 to 29999</v>
      </c>
      <c r="H1870" t="s">
        <v>8222</v>
      </c>
      <c r="I1870" t="s">
        <v>8244</v>
      </c>
      <c r="J1870">
        <v>1450166340</v>
      </c>
      <c r="K1870" s="8">
        <f t="shared" si="88"/>
        <v>42353.332638888889</v>
      </c>
      <c r="L1870">
        <v>1448044925</v>
      </c>
      <c r="M1870" s="8">
        <f t="shared" si="89"/>
        <v>42328.779224537036</v>
      </c>
      <c r="N1870">
        <v>17</v>
      </c>
      <c r="O1870" t="b">
        <v>0</v>
      </c>
      <c r="P1870" s="7">
        <f>E1870/D1870</f>
        <v>4.8680000000000001E-2</v>
      </c>
      <c r="Q1870" s="6">
        <f>IF(N1870&gt;0,E1870/N1870,0)</f>
        <v>71.588235294117652</v>
      </c>
      <c r="R1870" t="b">
        <v>0</v>
      </c>
      <c r="S1870" s="6" t="s">
        <v>8289</v>
      </c>
      <c r="T1870" s="6" t="s">
        <v>8291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tr">
        <f t="shared" si="87"/>
        <v>10000 to 14999</v>
      </c>
      <c r="H1871" t="s">
        <v>8222</v>
      </c>
      <c r="I1871" t="s">
        <v>8244</v>
      </c>
      <c r="J1871">
        <v>1483488249</v>
      </c>
      <c r="K1871" s="8">
        <f t="shared" si="88"/>
        <v>42739.002881944441</v>
      </c>
      <c r="L1871">
        <v>1480896249</v>
      </c>
      <c r="M1871" s="8">
        <f t="shared" si="89"/>
        <v>42709.002881944441</v>
      </c>
      <c r="N1871">
        <v>0</v>
      </c>
      <c r="O1871" t="b">
        <v>0</v>
      </c>
      <c r="P1871" s="7">
        <f>E1871/D1871</f>
        <v>0</v>
      </c>
      <c r="Q1871" s="6">
        <f>IF(N1871&gt;0,E1871/N1871,0)</f>
        <v>0</v>
      </c>
      <c r="R1871" t="b">
        <v>0</v>
      </c>
      <c r="S1871" s="6" t="s">
        <v>8289</v>
      </c>
      <c r="T1871" s="6" t="s">
        <v>8291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tr">
        <f t="shared" si="87"/>
        <v>1000 to 4999</v>
      </c>
      <c r="H1872" t="s">
        <v>8222</v>
      </c>
      <c r="I1872" t="s">
        <v>8244</v>
      </c>
      <c r="J1872">
        <v>1454213820</v>
      </c>
      <c r="K1872" s="8">
        <f t="shared" si="88"/>
        <v>42400.178472222222</v>
      </c>
      <c r="L1872">
        <v>1451723535</v>
      </c>
      <c r="M1872" s="8">
        <f t="shared" si="89"/>
        <v>42371.355729166666</v>
      </c>
      <c r="N1872">
        <v>11</v>
      </c>
      <c r="O1872" t="b">
        <v>0</v>
      </c>
      <c r="P1872" s="7">
        <f>E1872/D1872</f>
        <v>0.10314285714285715</v>
      </c>
      <c r="Q1872" s="6">
        <f>IF(N1872&gt;0,E1872/N1872,0)</f>
        <v>32.81818181818182</v>
      </c>
      <c r="R1872" t="b">
        <v>0</v>
      </c>
      <c r="S1872" s="6" t="s">
        <v>8289</v>
      </c>
      <c r="T1872" s="6" t="s">
        <v>8291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tr">
        <f t="shared" si="87"/>
        <v>5000 to 9999</v>
      </c>
      <c r="H1873" t="s">
        <v>8222</v>
      </c>
      <c r="I1873" t="s">
        <v>8244</v>
      </c>
      <c r="J1873">
        <v>1416512901</v>
      </c>
      <c r="K1873" s="8">
        <f t="shared" si="88"/>
        <v>41963.825243055559</v>
      </c>
      <c r="L1873">
        <v>1413053301</v>
      </c>
      <c r="M1873" s="8">
        <f t="shared" si="89"/>
        <v>41923.783576388887</v>
      </c>
      <c r="N1873">
        <v>95</v>
      </c>
      <c r="O1873" t="b">
        <v>0</v>
      </c>
      <c r="P1873" s="7">
        <f>E1873/D1873</f>
        <v>0.7178461538461538</v>
      </c>
      <c r="Q1873" s="6">
        <f>IF(N1873&gt;0,E1873/N1873,0)</f>
        <v>49.11578947368421</v>
      </c>
      <c r="R1873" t="b">
        <v>0</v>
      </c>
      <c r="S1873" s="6" t="s">
        <v>8289</v>
      </c>
      <c r="T1873" s="6" t="s">
        <v>8291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tr">
        <f t="shared" si="87"/>
        <v>20000 to 24999</v>
      </c>
      <c r="H1874" t="s">
        <v>8222</v>
      </c>
      <c r="I1874" t="s">
        <v>8244</v>
      </c>
      <c r="J1874">
        <v>1435633602</v>
      </c>
      <c r="K1874" s="8">
        <f t="shared" si="88"/>
        <v>42185.129652777774</v>
      </c>
      <c r="L1874">
        <v>1433041602</v>
      </c>
      <c r="M1874" s="8">
        <f t="shared" si="89"/>
        <v>42155.129652777774</v>
      </c>
      <c r="N1874">
        <v>13</v>
      </c>
      <c r="O1874" t="b">
        <v>0</v>
      </c>
      <c r="P1874" s="7">
        <f>E1874/D1874</f>
        <v>1.06E-2</v>
      </c>
      <c r="Q1874" s="6">
        <f>IF(N1874&gt;0,E1874/N1874,0)</f>
        <v>16.307692307692307</v>
      </c>
      <c r="R1874" t="b">
        <v>0</v>
      </c>
      <c r="S1874" s="6" t="s">
        <v>8289</v>
      </c>
      <c r="T1874" s="6" t="s">
        <v>8291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tr">
        <f t="shared" si="87"/>
        <v>5000 to 9999</v>
      </c>
      <c r="H1875" t="s">
        <v>8227</v>
      </c>
      <c r="I1875" t="s">
        <v>8249</v>
      </c>
      <c r="J1875">
        <v>1436373900</v>
      </c>
      <c r="K1875" s="8">
        <f t="shared" si="88"/>
        <v>42193.697916666672</v>
      </c>
      <c r="L1875">
        <v>1433861210</v>
      </c>
      <c r="M1875" s="8">
        <f t="shared" si="89"/>
        <v>42164.615856481483</v>
      </c>
      <c r="N1875">
        <v>2</v>
      </c>
      <c r="O1875" t="b">
        <v>0</v>
      </c>
      <c r="P1875" s="7">
        <f>E1875/D1875</f>
        <v>4.4999999999999997E-3</v>
      </c>
      <c r="Q1875" s="6">
        <f>IF(N1875&gt;0,E1875/N1875,0)</f>
        <v>18</v>
      </c>
      <c r="R1875" t="b">
        <v>0</v>
      </c>
      <c r="S1875" s="6" t="s">
        <v>8289</v>
      </c>
      <c r="T1875" s="6" t="s">
        <v>8291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tr">
        <f t="shared" si="87"/>
        <v>Not within Scope</v>
      </c>
      <c r="H1876" t="s">
        <v>8222</v>
      </c>
      <c r="I1876" t="s">
        <v>8244</v>
      </c>
      <c r="J1876">
        <v>1467155733</v>
      </c>
      <c r="K1876" s="8">
        <f t="shared" si="88"/>
        <v>42549.969131944439</v>
      </c>
      <c r="L1876">
        <v>1465427733</v>
      </c>
      <c r="M1876" s="8">
        <f t="shared" si="89"/>
        <v>42529.969131944439</v>
      </c>
      <c r="N1876">
        <v>2</v>
      </c>
      <c r="O1876" t="b">
        <v>0</v>
      </c>
      <c r="P1876" s="7">
        <f>E1876/D1876</f>
        <v>1.6249999999999999E-4</v>
      </c>
      <c r="Q1876" s="6">
        <f>IF(N1876&gt;0,E1876/N1876,0)</f>
        <v>13</v>
      </c>
      <c r="R1876" t="b">
        <v>0</v>
      </c>
      <c r="S1876" s="6" t="s">
        <v>8289</v>
      </c>
      <c r="T1876" s="6" t="s">
        <v>8291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tr">
        <f t="shared" si="87"/>
        <v>10000 to 14999</v>
      </c>
      <c r="H1877" t="s">
        <v>8222</v>
      </c>
      <c r="I1877" t="s">
        <v>8244</v>
      </c>
      <c r="J1877">
        <v>1470519308</v>
      </c>
      <c r="K1877" s="8">
        <f t="shared" si="88"/>
        <v>42588.899398148147</v>
      </c>
      <c r="L1877">
        <v>1465335308</v>
      </c>
      <c r="M1877" s="8">
        <f t="shared" si="89"/>
        <v>42528.899398148147</v>
      </c>
      <c r="N1877">
        <v>3</v>
      </c>
      <c r="O1877" t="b">
        <v>0</v>
      </c>
      <c r="P1877" s="7">
        <f>E1877/D1877</f>
        <v>5.1000000000000004E-3</v>
      </c>
      <c r="Q1877" s="6">
        <f>IF(N1877&gt;0,E1877/N1877,0)</f>
        <v>17</v>
      </c>
      <c r="R1877" t="b">
        <v>0</v>
      </c>
      <c r="S1877" s="6" t="s">
        <v>8289</v>
      </c>
      <c r="T1877" s="6" t="s">
        <v>8291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tr">
        <f t="shared" si="87"/>
        <v>Less Than 1000</v>
      </c>
      <c r="H1878" t="s">
        <v>8224</v>
      </c>
      <c r="I1878" t="s">
        <v>8246</v>
      </c>
      <c r="J1878">
        <v>1402901405</v>
      </c>
      <c r="K1878" s="8">
        <f t="shared" si="88"/>
        <v>41806.284780092588</v>
      </c>
      <c r="L1878">
        <v>1400309405</v>
      </c>
      <c r="M1878" s="8">
        <f t="shared" si="89"/>
        <v>41776.284780092588</v>
      </c>
      <c r="N1878">
        <v>0</v>
      </c>
      <c r="O1878" t="b">
        <v>0</v>
      </c>
      <c r="P1878" s="7">
        <f>E1878/D1878</f>
        <v>0</v>
      </c>
      <c r="Q1878" s="6">
        <f>IF(N1878&gt;0,E1878/N1878,0)</f>
        <v>0</v>
      </c>
      <c r="R1878" t="b">
        <v>0</v>
      </c>
      <c r="S1878" s="6" t="s">
        <v>8289</v>
      </c>
      <c r="T1878" s="6" t="s">
        <v>8291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tr">
        <f t="shared" si="87"/>
        <v>Less Than 1000</v>
      </c>
      <c r="H1879" t="s">
        <v>8222</v>
      </c>
      <c r="I1879" t="s">
        <v>8244</v>
      </c>
      <c r="J1879">
        <v>1425170525</v>
      </c>
      <c r="K1879" s="8">
        <f t="shared" si="88"/>
        <v>42064.029224537036</v>
      </c>
      <c r="L1879">
        <v>1422664925</v>
      </c>
      <c r="M1879" s="8">
        <f t="shared" si="89"/>
        <v>42035.029224537036</v>
      </c>
      <c r="N1879">
        <v>0</v>
      </c>
      <c r="O1879" t="b">
        <v>0</v>
      </c>
      <c r="P1879" s="7">
        <f>E1879/D1879</f>
        <v>0</v>
      </c>
      <c r="Q1879" s="6">
        <f>IF(N1879&gt;0,E1879/N1879,0)</f>
        <v>0</v>
      </c>
      <c r="R1879" t="b">
        <v>0</v>
      </c>
      <c r="S1879" s="6" t="s">
        <v>8289</v>
      </c>
      <c r="T1879" s="6" t="s">
        <v>8291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tr">
        <f t="shared" si="87"/>
        <v>5000 to 9999</v>
      </c>
      <c r="H1880" t="s">
        <v>8224</v>
      </c>
      <c r="I1880" t="s">
        <v>8246</v>
      </c>
      <c r="J1880">
        <v>1402618355</v>
      </c>
      <c r="K1880" s="8">
        <f t="shared" si="88"/>
        <v>41803.008738425924</v>
      </c>
      <c r="L1880">
        <v>1400026355</v>
      </c>
      <c r="M1880" s="8">
        <f t="shared" si="89"/>
        <v>41773.008738425924</v>
      </c>
      <c r="N1880">
        <v>0</v>
      </c>
      <c r="O1880" t="b">
        <v>0</v>
      </c>
      <c r="P1880" s="7">
        <f>E1880/D1880</f>
        <v>0</v>
      </c>
      <c r="Q1880" s="6">
        <f>IF(N1880&gt;0,E1880/N1880,0)</f>
        <v>0</v>
      </c>
      <c r="R1880" t="b">
        <v>0</v>
      </c>
      <c r="S1880" s="6" t="s">
        <v>8289</v>
      </c>
      <c r="T1880" s="6" t="s">
        <v>8291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tr">
        <f t="shared" si="87"/>
        <v>5000 to 9999</v>
      </c>
      <c r="H1881" t="s">
        <v>8225</v>
      </c>
      <c r="I1881" t="s">
        <v>8247</v>
      </c>
      <c r="J1881">
        <v>1457966129</v>
      </c>
      <c r="K1881" s="8">
        <f t="shared" si="88"/>
        <v>42443.607974537037</v>
      </c>
      <c r="L1881">
        <v>1455377729</v>
      </c>
      <c r="M1881" s="8">
        <f t="shared" si="89"/>
        <v>42413.649641203709</v>
      </c>
      <c r="N1881">
        <v>2</v>
      </c>
      <c r="O1881" t="b">
        <v>0</v>
      </c>
      <c r="P1881" s="7">
        <f>E1881/D1881</f>
        <v>1.1999999999999999E-3</v>
      </c>
      <c r="Q1881" s="6">
        <f>IF(N1881&gt;0,E1881/N1881,0)</f>
        <v>3</v>
      </c>
      <c r="R1881" t="b">
        <v>0</v>
      </c>
      <c r="S1881" s="6" t="s">
        <v>8289</v>
      </c>
      <c r="T1881" s="6" t="s">
        <v>8291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tr">
        <f t="shared" si="87"/>
        <v>5000 to 9999</v>
      </c>
      <c r="H1882" t="s">
        <v>8223</v>
      </c>
      <c r="I1882" t="s">
        <v>8245</v>
      </c>
      <c r="J1882">
        <v>1459341380</v>
      </c>
      <c r="K1882" s="8">
        <f t="shared" si="88"/>
        <v>42459.525231481486</v>
      </c>
      <c r="L1882">
        <v>1456839380</v>
      </c>
      <c r="M1882" s="8">
        <f t="shared" si="89"/>
        <v>42430.566898148143</v>
      </c>
      <c r="N1882">
        <v>24</v>
      </c>
      <c r="O1882" t="b">
        <v>0</v>
      </c>
      <c r="P1882" s="7">
        <f>E1882/D1882</f>
        <v>0.20080000000000001</v>
      </c>
      <c r="Q1882" s="6">
        <f>IF(N1882&gt;0,E1882/N1882,0)</f>
        <v>41.833333333333336</v>
      </c>
      <c r="R1882" t="b">
        <v>0</v>
      </c>
      <c r="S1882" s="6" t="s">
        <v>8289</v>
      </c>
      <c r="T1882" s="6" t="s">
        <v>8291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tr">
        <f t="shared" si="87"/>
        <v>1000 to 4999</v>
      </c>
      <c r="H1883" t="s">
        <v>8222</v>
      </c>
      <c r="I1883" t="s">
        <v>8244</v>
      </c>
      <c r="J1883">
        <v>1425955189</v>
      </c>
      <c r="K1883" s="8">
        <f t="shared" si="88"/>
        <v>42073.110983796301</v>
      </c>
      <c r="L1883">
        <v>1423366789</v>
      </c>
      <c r="M1883" s="8">
        <f t="shared" si="89"/>
        <v>42043.152650462958</v>
      </c>
      <c r="N1883">
        <v>70</v>
      </c>
      <c r="O1883" t="b">
        <v>0</v>
      </c>
      <c r="P1883" s="7">
        <f>E1883/D1883</f>
        <v>1.726845</v>
      </c>
      <c r="Q1883" s="6">
        <f>IF(N1883&gt;0,E1883/N1883,0)</f>
        <v>49.338428571428572</v>
      </c>
      <c r="R1883" t="b">
        <v>1</v>
      </c>
      <c r="S1883" s="6" t="s">
        <v>8281</v>
      </c>
      <c r="T1883" s="6" t="s">
        <v>8285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tr">
        <f t="shared" si="87"/>
        <v>1000 to 4999</v>
      </c>
      <c r="H1884" t="s">
        <v>8222</v>
      </c>
      <c r="I1884" t="s">
        <v>8244</v>
      </c>
      <c r="J1884">
        <v>1341964080</v>
      </c>
      <c r="K1884" s="8">
        <f t="shared" si="88"/>
        <v>41100.991666666669</v>
      </c>
      <c r="L1884">
        <v>1339109212</v>
      </c>
      <c r="M1884" s="8">
        <f t="shared" si="89"/>
        <v>41067.949212962965</v>
      </c>
      <c r="N1884">
        <v>81</v>
      </c>
      <c r="O1884" t="b">
        <v>0</v>
      </c>
      <c r="P1884" s="7">
        <f>E1884/D1884</f>
        <v>1.008955223880597</v>
      </c>
      <c r="Q1884" s="6">
        <f>IF(N1884&gt;0,E1884/N1884,0)</f>
        <v>41.728395061728392</v>
      </c>
      <c r="R1884" t="b">
        <v>1</v>
      </c>
      <c r="S1884" s="6" t="s">
        <v>8281</v>
      </c>
      <c r="T1884" s="6" t="s">
        <v>8285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tr">
        <f t="shared" si="87"/>
        <v>Less Than 1000</v>
      </c>
      <c r="H1885" t="s">
        <v>8222</v>
      </c>
      <c r="I1885" t="s">
        <v>8244</v>
      </c>
      <c r="J1885">
        <v>1333921508</v>
      </c>
      <c r="K1885" s="8">
        <f t="shared" si="88"/>
        <v>41007.906342592592</v>
      </c>
      <c r="L1885">
        <v>1331333108</v>
      </c>
      <c r="M1885" s="8">
        <f t="shared" si="89"/>
        <v>40977.948009259257</v>
      </c>
      <c r="N1885">
        <v>32</v>
      </c>
      <c r="O1885" t="b">
        <v>0</v>
      </c>
      <c r="P1885" s="7">
        <f>E1885/D1885</f>
        <v>1.0480480480480481</v>
      </c>
      <c r="Q1885" s="6">
        <f>IF(N1885&gt;0,E1885/N1885,0)</f>
        <v>32.71875</v>
      </c>
      <c r="R1885" t="b">
        <v>1</v>
      </c>
      <c r="S1885" s="6" t="s">
        <v>8281</v>
      </c>
      <c r="T1885" s="6" t="s">
        <v>8285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tr">
        <f t="shared" si="87"/>
        <v>Less Than 1000</v>
      </c>
      <c r="H1886" t="s">
        <v>8222</v>
      </c>
      <c r="I1886" t="s">
        <v>8244</v>
      </c>
      <c r="J1886">
        <v>1354017600</v>
      </c>
      <c r="K1886" s="8">
        <f t="shared" si="88"/>
        <v>41240.5</v>
      </c>
      <c r="L1886">
        <v>1350967535</v>
      </c>
      <c r="M1886" s="8">
        <f t="shared" si="89"/>
        <v>41205.198321759257</v>
      </c>
      <c r="N1886">
        <v>26</v>
      </c>
      <c r="O1886" t="b">
        <v>0</v>
      </c>
      <c r="P1886" s="7">
        <f>E1886/D1886</f>
        <v>1.351</v>
      </c>
      <c r="Q1886" s="6">
        <f>IF(N1886&gt;0,E1886/N1886,0)</f>
        <v>51.96153846153846</v>
      </c>
      <c r="R1886" t="b">
        <v>1</v>
      </c>
      <c r="S1886" s="6" t="s">
        <v>8281</v>
      </c>
      <c r="T1886" s="6" t="s">
        <v>8285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tr">
        <f t="shared" si="87"/>
        <v>1000 to 4999</v>
      </c>
      <c r="H1887" t="s">
        <v>8222</v>
      </c>
      <c r="I1887" t="s">
        <v>8244</v>
      </c>
      <c r="J1887">
        <v>1344636000</v>
      </c>
      <c r="K1887" s="8">
        <f t="shared" si="88"/>
        <v>41131.916666666664</v>
      </c>
      <c r="L1887">
        <v>1341800110</v>
      </c>
      <c r="M1887" s="8">
        <f t="shared" si="89"/>
        <v>41099.093865740739</v>
      </c>
      <c r="N1887">
        <v>105</v>
      </c>
      <c r="O1887" t="b">
        <v>0</v>
      </c>
      <c r="P1887" s="7">
        <f>E1887/D1887</f>
        <v>1.1632786885245903</v>
      </c>
      <c r="Q1887" s="6">
        <f>IF(N1887&gt;0,E1887/N1887,0)</f>
        <v>50.685714285714283</v>
      </c>
      <c r="R1887" t="b">
        <v>1</v>
      </c>
      <c r="S1887" s="6" t="s">
        <v>8281</v>
      </c>
      <c r="T1887" s="6" t="s">
        <v>8285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tr">
        <f t="shared" si="87"/>
        <v>1000 to 4999</v>
      </c>
      <c r="H1888" t="s">
        <v>8222</v>
      </c>
      <c r="I1888" t="s">
        <v>8244</v>
      </c>
      <c r="J1888">
        <v>1415832338</v>
      </c>
      <c r="K1888" s="8">
        <f t="shared" si="88"/>
        <v>41955.94835648148</v>
      </c>
      <c r="L1888">
        <v>1413236738</v>
      </c>
      <c r="M1888" s="8">
        <f t="shared" si="89"/>
        <v>41925.906689814816</v>
      </c>
      <c r="N1888">
        <v>29</v>
      </c>
      <c r="O1888" t="b">
        <v>0</v>
      </c>
      <c r="P1888" s="7">
        <f>E1888/D1888</f>
        <v>1.0208333333333333</v>
      </c>
      <c r="Q1888" s="6">
        <f>IF(N1888&gt;0,E1888/N1888,0)</f>
        <v>42.241379310344826</v>
      </c>
      <c r="R1888" t="b">
        <v>1</v>
      </c>
      <c r="S1888" s="6" t="s">
        <v>8281</v>
      </c>
      <c r="T1888" s="6" t="s">
        <v>8285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tr">
        <f t="shared" si="87"/>
        <v>1000 to 4999</v>
      </c>
      <c r="H1889" t="s">
        <v>8225</v>
      </c>
      <c r="I1889" t="s">
        <v>8247</v>
      </c>
      <c r="J1889">
        <v>1449178200</v>
      </c>
      <c r="K1889" s="8">
        <f t="shared" si="88"/>
        <v>42341.895833333328</v>
      </c>
      <c r="L1889">
        <v>1447614732</v>
      </c>
      <c r="M1889" s="8">
        <f t="shared" si="89"/>
        <v>42323.800138888888</v>
      </c>
      <c r="N1889">
        <v>8</v>
      </c>
      <c r="O1889" t="b">
        <v>0</v>
      </c>
      <c r="P1889" s="7">
        <f>E1889/D1889</f>
        <v>1.1116666666666666</v>
      </c>
      <c r="Q1889" s="6">
        <f>IF(N1889&gt;0,E1889/N1889,0)</f>
        <v>416.875</v>
      </c>
      <c r="R1889" t="b">
        <v>1</v>
      </c>
      <c r="S1889" s="6" t="s">
        <v>8281</v>
      </c>
      <c r="T1889" s="6" t="s">
        <v>8285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tr">
        <f t="shared" si="87"/>
        <v>1000 to 4999</v>
      </c>
      <c r="H1890" t="s">
        <v>8222</v>
      </c>
      <c r="I1890" t="s">
        <v>8244</v>
      </c>
      <c r="J1890">
        <v>1275368340</v>
      </c>
      <c r="K1890" s="8">
        <f t="shared" si="88"/>
        <v>40330.207638888889</v>
      </c>
      <c r="L1890">
        <v>1272692732</v>
      </c>
      <c r="M1890" s="8">
        <f t="shared" si="89"/>
        <v>40299.239953703705</v>
      </c>
      <c r="N1890">
        <v>89</v>
      </c>
      <c r="O1890" t="b">
        <v>0</v>
      </c>
      <c r="P1890" s="7">
        <f>E1890/D1890</f>
        <v>1.6608000000000001</v>
      </c>
      <c r="Q1890" s="6">
        <f>IF(N1890&gt;0,E1890/N1890,0)</f>
        <v>46.651685393258425</v>
      </c>
      <c r="R1890" t="b">
        <v>1</v>
      </c>
      <c r="S1890" s="6" t="s">
        <v>8281</v>
      </c>
      <c r="T1890" s="6" t="s">
        <v>8285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tr">
        <f t="shared" si="87"/>
        <v>1000 to 4999</v>
      </c>
      <c r="H1891" t="s">
        <v>8222</v>
      </c>
      <c r="I1891" t="s">
        <v>8244</v>
      </c>
      <c r="J1891">
        <v>1363024946</v>
      </c>
      <c r="K1891" s="8">
        <f t="shared" si="88"/>
        <v>41344.751689814817</v>
      </c>
      <c r="L1891">
        <v>1359140546</v>
      </c>
      <c r="M1891" s="8">
        <f t="shared" si="89"/>
        <v>41299.793356481481</v>
      </c>
      <c r="N1891">
        <v>44</v>
      </c>
      <c r="O1891" t="b">
        <v>0</v>
      </c>
      <c r="P1891" s="7">
        <f>E1891/D1891</f>
        <v>1.0660000000000001</v>
      </c>
      <c r="Q1891" s="6">
        <f>IF(N1891&gt;0,E1891/N1891,0)</f>
        <v>48.454545454545453</v>
      </c>
      <c r="R1891" t="b">
        <v>1</v>
      </c>
      <c r="S1891" s="6" t="s">
        <v>8281</v>
      </c>
      <c r="T1891" s="6" t="s">
        <v>8285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tr">
        <f t="shared" si="87"/>
        <v>10000 to 14999</v>
      </c>
      <c r="H1892" t="s">
        <v>8222</v>
      </c>
      <c r="I1892" t="s">
        <v>8244</v>
      </c>
      <c r="J1892">
        <v>1355597528</v>
      </c>
      <c r="K1892" s="8">
        <f t="shared" si="88"/>
        <v>41258.786203703705</v>
      </c>
      <c r="L1892">
        <v>1353005528</v>
      </c>
      <c r="M1892" s="8">
        <f t="shared" si="89"/>
        <v>41228.786203703705</v>
      </c>
      <c r="N1892">
        <v>246</v>
      </c>
      <c r="O1892" t="b">
        <v>0</v>
      </c>
      <c r="P1892" s="7">
        <f>E1892/D1892</f>
        <v>1.4458441666666668</v>
      </c>
      <c r="Q1892" s="6">
        <f>IF(N1892&gt;0,E1892/N1892,0)</f>
        <v>70.5289837398374</v>
      </c>
      <c r="R1892" t="b">
        <v>1</v>
      </c>
      <c r="S1892" s="6" t="s">
        <v>8281</v>
      </c>
      <c r="T1892" s="6" t="s">
        <v>8285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tr">
        <f t="shared" si="87"/>
        <v>10000 to 14999</v>
      </c>
      <c r="H1893" t="s">
        <v>8222</v>
      </c>
      <c r="I1893" t="s">
        <v>8244</v>
      </c>
      <c r="J1893">
        <v>1279778400</v>
      </c>
      <c r="K1893" s="8">
        <f t="shared" si="88"/>
        <v>40381.25</v>
      </c>
      <c r="L1893">
        <v>1275851354</v>
      </c>
      <c r="M1893" s="8">
        <f t="shared" si="89"/>
        <v>40335.798078703701</v>
      </c>
      <c r="N1893">
        <v>120</v>
      </c>
      <c r="O1893" t="b">
        <v>0</v>
      </c>
      <c r="P1893" s="7">
        <f>E1893/D1893</f>
        <v>1.0555000000000001</v>
      </c>
      <c r="Q1893" s="6">
        <f>IF(N1893&gt;0,E1893/N1893,0)</f>
        <v>87.958333333333329</v>
      </c>
      <c r="R1893" t="b">
        <v>1</v>
      </c>
      <c r="S1893" s="6" t="s">
        <v>8281</v>
      </c>
      <c r="T1893" s="6" t="s">
        <v>8285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tr">
        <f t="shared" si="87"/>
        <v>Less Than 1000</v>
      </c>
      <c r="H1894" t="s">
        <v>8222</v>
      </c>
      <c r="I1894" t="s">
        <v>8244</v>
      </c>
      <c r="J1894">
        <v>1307459881</v>
      </c>
      <c r="K1894" s="8">
        <f t="shared" si="88"/>
        <v>40701.637511574074</v>
      </c>
      <c r="L1894">
        <v>1304867881</v>
      </c>
      <c r="M1894" s="8">
        <f t="shared" si="89"/>
        <v>40671.637511574074</v>
      </c>
      <c r="N1894">
        <v>26</v>
      </c>
      <c r="O1894" t="b">
        <v>0</v>
      </c>
      <c r="P1894" s="7">
        <f>E1894/D1894</f>
        <v>1.3660000000000001</v>
      </c>
      <c r="Q1894" s="6">
        <f>IF(N1894&gt;0,E1894/N1894,0)</f>
        <v>26.26923076923077</v>
      </c>
      <c r="R1894" t="b">
        <v>1</v>
      </c>
      <c r="S1894" s="6" t="s">
        <v>8281</v>
      </c>
      <c r="T1894" s="6" t="s">
        <v>8285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tr">
        <f t="shared" si="87"/>
        <v>1000 to 4999</v>
      </c>
      <c r="H1895" t="s">
        <v>8222</v>
      </c>
      <c r="I1895" t="s">
        <v>8244</v>
      </c>
      <c r="J1895">
        <v>1302926340</v>
      </c>
      <c r="K1895" s="8">
        <f t="shared" si="88"/>
        <v>40649.165972222225</v>
      </c>
      <c r="L1895">
        <v>1301524585</v>
      </c>
      <c r="M1895" s="8">
        <f t="shared" si="89"/>
        <v>40632.94195601852</v>
      </c>
      <c r="N1895">
        <v>45</v>
      </c>
      <c r="O1895" t="b">
        <v>0</v>
      </c>
      <c r="P1895" s="7">
        <f>E1895/D1895</f>
        <v>1.04</v>
      </c>
      <c r="Q1895" s="6">
        <f>IF(N1895&gt;0,E1895/N1895,0)</f>
        <v>57.777777777777779</v>
      </c>
      <c r="R1895" t="b">
        <v>1</v>
      </c>
      <c r="S1895" s="6" t="s">
        <v>8281</v>
      </c>
      <c r="T1895" s="6" t="s">
        <v>8285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tr">
        <f t="shared" si="87"/>
        <v>Less Than 1000</v>
      </c>
      <c r="H1896" t="s">
        <v>8222</v>
      </c>
      <c r="I1896" t="s">
        <v>8244</v>
      </c>
      <c r="J1896">
        <v>1329082983</v>
      </c>
      <c r="K1896" s="8">
        <f t="shared" si="88"/>
        <v>40951.904895833337</v>
      </c>
      <c r="L1896">
        <v>1326404583</v>
      </c>
      <c r="M1896" s="8">
        <f t="shared" si="89"/>
        <v>40920.904895833337</v>
      </c>
      <c r="N1896">
        <v>20</v>
      </c>
      <c r="O1896" t="b">
        <v>0</v>
      </c>
      <c r="P1896" s="7">
        <f>E1896/D1896</f>
        <v>1.145</v>
      </c>
      <c r="Q1896" s="6">
        <f>IF(N1896&gt;0,E1896/N1896,0)</f>
        <v>57.25</v>
      </c>
      <c r="R1896" t="b">
        <v>1</v>
      </c>
      <c r="S1896" s="6" t="s">
        <v>8281</v>
      </c>
      <c r="T1896" s="6" t="s">
        <v>8285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tr">
        <f t="shared" si="87"/>
        <v>5000 to 9999</v>
      </c>
      <c r="H1897" t="s">
        <v>8222</v>
      </c>
      <c r="I1897" t="s">
        <v>8244</v>
      </c>
      <c r="J1897">
        <v>1445363722</v>
      </c>
      <c r="K1897" s="8">
        <f t="shared" si="88"/>
        <v>42297.746782407412</v>
      </c>
      <c r="L1897">
        <v>1442771722</v>
      </c>
      <c r="M1897" s="8">
        <f t="shared" si="89"/>
        <v>42267.746782407412</v>
      </c>
      <c r="N1897">
        <v>47</v>
      </c>
      <c r="O1897" t="b">
        <v>0</v>
      </c>
      <c r="P1897" s="7">
        <f>E1897/D1897</f>
        <v>1.0171957671957672</v>
      </c>
      <c r="Q1897" s="6">
        <f>IF(N1897&gt;0,E1897/N1897,0)</f>
        <v>196.34042553191489</v>
      </c>
      <c r="R1897" t="b">
        <v>1</v>
      </c>
      <c r="S1897" s="6" t="s">
        <v>8281</v>
      </c>
      <c r="T1897" s="6" t="s">
        <v>8285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tr">
        <f t="shared" si="87"/>
        <v>Less Than 1000</v>
      </c>
      <c r="H1898" t="s">
        <v>8222</v>
      </c>
      <c r="I1898" t="s">
        <v>8244</v>
      </c>
      <c r="J1898">
        <v>1334250165</v>
      </c>
      <c r="K1898" s="8">
        <f t="shared" si="88"/>
        <v>41011.710243055553</v>
      </c>
      <c r="L1898">
        <v>1331658165</v>
      </c>
      <c r="M1898" s="8">
        <f t="shared" si="89"/>
        <v>40981.710243055553</v>
      </c>
      <c r="N1898">
        <v>13</v>
      </c>
      <c r="O1898" t="b">
        <v>0</v>
      </c>
      <c r="P1898" s="7">
        <f>E1898/D1898</f>
        <v>1.2394678492239468</v>
      </c>
      <c r="Q1898" s="6">
        <f>IF(N1898&gt;0,E1898/N1898,0)</f>
        <v>43</v>
      </c>
      <c r="R1898" t="b">
        <v>1</v>
      </c>
      <c r="S1898" s="6" t="s">
        <v>8281</v>
      </c>
      <c r="T1898" s="6" t="s">
        <v>8285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tr">
        <f t="shared" si="87"/>
        <v>5000 to 9999</v>
      </c>
      <c r="H1899" t="s">
        <v>8222</v>
      </c>
      <c r="I1899" t="s">
        <v>8244</v>
      </c>
      <c r="J1899">
        <v>1393966800</v>
      </c>
      <c r="K1899" s="8">
        <f t="shared" si="88"/>
        <v>41702.875</v>
      </c>
      <c r="L1899">
        <v>1392040806</v>
      </c>
      <c r="M1899" s="8">
        <f t="shared" si="89"/>
        <v>41680.583402777782</v>
      </c>
      <c r="N1899">
        <v>183</v>
      </c>
      <c r="O1899" t="b">
        <v>0</v>
      </c>
      <c r="P1899" s="7">
        <f>E1899/D1899</f>
        <v>1.0245669291338582</v>
      </c>
      <c r="Q1899" s="6">
        <f>IF(N1899&gt;0,E1899/N1899,0)</f>
        <v>35.551912568306008</v>
      </c>
      <c r="R1899" t="b">
        <v>1</v>
      </c>
      <c r="S1899" s="6" t="s">
        <v>8281</v>
      </c>
      <c r="T1899" s="6" t="s">
        <v>8285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tr">
        <f t="shared" si="87"/>
        <v>Less Than 1000</v>
      </c>
      <c r="H1900" t="s">
        <v>8222</v>
      </c>
      <c r="I1900" t="s">
        <v>8244</v>
      </c>
      <c r="J1900">
        <v>1454349600</v>
      </c>
      <c r="K1900" s="8">
        <f t="shared" si="88"/>
        <v>42401.75</v>
      </c>
      <c r="L1900">
        <v>1451277473</v>
      </c>
      <c r="M1900" s="8">
        <f t="shared" si="89"/>
        <v>42366.192974537036</v>
      </c>
      <c r="N1900">
        <v>21</v>
      </c>
      <c r="O1900" t="b">
        <v>0</v>
      </c>
      <c r="P1900" s="7">
        <f>E1900/D1900</f>
        <v>1.4450000000000001</v>
      </c>
      <c r="Q1900" s="6">
        <f>IF(N1900&gt;0,E1900/N1900,0)</f>
        <v>68.80952380952381</v>
      </c>
      <c r="R1900" t="b">
        <v>1</v>
      </c>
      <c r="S1900" s="6" t="s">
        <v>8281</v>
      </c>
      <c r="T1900" s="6" t="s">
        <v>8285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tr">
        <f t="shared" si="87"/>
        <v>Less Than 1000</v>
      </c>
      <c r="H1901" t="s">
        <v>8222</v>
      </c>
      <c r="I1901" t="s">
        <v>8244</v>
      </c>
      <c r="J1901">
        <v>1427319366</v>
      </c>
      <c r="K1901" s="8">
        <f t="shared" si="88"/>
        <v>42088.90006944444</v>
      </c>
      <c r="L1901">
        <v>1424730966</v>
      </c>
      <c r="M1901" s="8">
        <f t="shared" si="89"/>
        <v>42058.941736111112</v>
      </c>
      <c r="N1901">
        <v>42</v>
      </c>
      <c r="O1901" t="b">
        <v>0</v>
      </c>
      <c r="P1901" s="7">
        <f>E1901/D1901</f>
        <v>1.3333333333333333</v>
      </c>
      <c r="Q1901" s="6">
        <f>IF(N1901&gt;0,E1901/N1901,0)</f>
        <v>28.571428571428573</v>
      </c>
      <c r="R1901" t="b">
        <v>1</v>
      </c>
      <c r="S1901" s="6" t="s">
        <v>8281</v>
      </c>
      <c r="T1901" s="6" t="s">
        <v>8285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tr">
        <f t="shared" si="87"/>
        <v>1000 to 4999</v>
      </c>
      <c r="H1902" t="s">
        <v>8222</v>
      </c>
      <c r="I1902" t="s">
        <v>8244</v>
      </c>
      <c r="J1902">
        <v>1349517540</v>
      </c>
      <c r="K1902" s="8">
        <f t="shared" si="88"/>
        <v>41188.415972222225</v>
      </c>
      <c r="L1902">
        <v>1347137731</v>
      </c>
      <c r="M1902" s="8">
        <f t="shared" si="89"/>
        <v>41160.871886574074</v>
      </c>
      <c r="N1902">
        <v>54</v>
      </c>
      <c r="O1902" t="b">
        <v>0</v>
      </c>
      <c r="P1902" s="7">
        <f>E1902/D1902</f>
        <v>1.0936440000000001</v>
      </c>
      <c r="Q1902" s="6">
        <f>IF(N1902&gt;0,E1902/N1902,0)</f>
        <v>50.631666666666668</v>
      </c>
      <c r="R1902" t="b">
        <v>1</v>
      </c>
      <c r="S1902" s="6" t="s">
        <v>8281</v>
      </c>
      <c r="T1902" s="6" t="s">
        <v>8285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tr">
        <f t="shared" si="87"/>
        <v>Not within Scope</v>
      </c>
      <c r="H1903" t="s">
        <v>8223</v>
      </c>
      <c r="I1903" t="s">
        <v>8245</v>
      </c>
      <c r="J1903">
        <v>1432299600</v>
      </c>
      <c r="K1903" s="8">
        <f t="shared" si="88"/>
        <v>42146.541666666672</v>
      </c>
      <c r="L1903">
        <v>1429707729</v>
      </c>
      <c r="M1903" s="8">
        <f t="shared" si="89"/>
        <v>42116.54315972222</v>
      </c>
      <c r="N1903">
        <v>25</v>
      </c>
      <c r="O1903" t="b">
        <v>0</v>
      </c>
      <c r="P1903" s="7">
        <f>E1903/D1903</f>
        <v>2.696969696969697E-2</v>
      </c>
      <c r="Q1903" s="6">
        <f>IF(N1903&gt;0,E1903/N1903,0)</f>
        <v>106.8</v>
      </c>
      <c r="R1903" t="b">
        <v>0</v>
      </c>
      <c r="S1903" s="6" t="s">
        <v>8275</v>
      </c>
      <c r="T1903" s="6" t="s">
        <v>8304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tr">
        <f t="shared" si="87"/>
        <v>Less Than 1000</v>
      </c>
      <c r="H1904" t="s">
        <v>8231</v>
      </c>
      <c r="I1904" t="s">
        <v>8247</v>
      </c>
      <c r="J1904">
        <v>1425495447</v>
      </c>
      <c r="K1904" s="8">
        <f t="shared" si="88"/>
        <v>42067.789895833332</v>
      </c>
      <c r="L1904">
        <v>1422903447</v>
      </c>
      <c r="M1904" s="8">
        <f t="shared" si="89"/>
        <v>42037.789895833332</v>
      </c>
      <c r="N1904">
        <v>3</v>
      </c>
      <c r="O1904" t="b">
        <v>0</v>
      </c>
      <c r="P1904" s="7">
        <f>E1904/D1904</f>
        <v>1.2E-2</v>
      </c>
      <c r="Q1904" s="6">
        <f>IF(N1904&gt;0,E1904/N1904,0)</f>
        <v>4</v>
      </c>
      <c r="R1904" t="b">
        <v>0</v>
      </c>
      <c r="S1904" s="6" t="s">
        <v>8275</v>
      </c>
      <c r="T1904" s="6" t="s">
        <v>8304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tr">
        <f t="shared" si="87"/>
        <v>1000 to 4999</v>
      </c>
      <c r="H1905" t="s">
        <v>8222</v>
      </c>
      <c r="I1905" t="s">
        <v>8244</v>
      </c>
      <c r="J1905">
        <v>1485541791</v>
      </c>
      <c r="K1905" s="8">
        <f t="shared" si="88"/>
        <v>42762.770729166667</v>
      </c>
      <c r="L1905">
        <v>1480357791</v>
      </c>
      <c r="M1905" s="8">
        <f t="shared" si="89"/>
        <v>42702.770729166667</v>
      </c>
      <c r="N1905">
        <v>41</v>
      </c>
      <c r="O1905" t="b">
        <v>0</v>
      </c>
      <c r="P1905" s="7">
        <f>E1905/D1905</f>
        <v>0.46600000000000003</v>
      </c>
      <c r="Q1905" s="6">
        <f>IF(N1905&gt;0,E1905/N1905,0)</f>
        <v>34.097560975609753</v>
      </c>
      <c r="R1905" t="b">
        <v>0</v>
      </c>
      <c r="S1905" s="6" t="s">
        <v>8275</v>
      </c>
      <c r="T1905" s="6" t="s">
        <v>8304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tr">
        <f t="shared" si="87"/>
        <v>Not within Scope</v>
      </c>
      <c r="H1906" t="s">
        <v>8222</v>
      </c>
      <c r="I1906" t="s">
        <v>8244</v>
      </c>
      <c r="J1906">
        <v>1451752021</v>
      </c>
      <c r="K1906" s="8">
        <f t="shared" si="88"/>
        <v>42371.685428240744</v>
      </c>
      <c r="L1906">
        <v>1447864021</v>
      </c>
      <c r="M1906" s="8">
        <f t="shared" si="89"/>
        <v>42326.685428240744</v>
      </c>
      <c r="N1906">
        <v>2</v>
      </c>
      <c r="O1906" t="b">
        <v>0</v>
      </c>
      <c r="P1906" s="7">
        <f>E1906/D1906</f>
        <v>1E-3</v>
      </c>
      <c r="Q1906" s="6">
        <f>IF(N1906&gt;0,E1906/N1906,0)</f>
        <v>25</v>
      </c>
      <c r="R1906" t="b">
        <v>0</v>
      </c>
      <c r="S1906" s="6" t="s">
        <v>8275</v>
      </c>
      <c r="T1906" s="6" t="s">
        <v>8304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tr">
        <f t="shared" si="87"/>
        <v>25000 to 29999</v>
      </c>
      <c r="H1907" t="s">
        <v>8222</v>
      </c>
      <c r="I1907" t="s">
        <v>8244</v>
      </c>
      <c r="J1907">
        <v>1410127994</v>
      </c>
      <c r="K1907" s="8">
        <f t="shared" si="88"/>
        <v>41889.925856481481</v>
      </c>
      <c r="L1907">
        <v>1407535994</v>
      </c>
      <c r="M1907" s="8">
        <f t="shared" si="89"/>
        <v>41859.925856481481</v>
      </c>
      <c r="N1907">
        <v>4</v>
      </c>
      <c r="O1907" t="b">
        <v>0</v>
      </c>
      <c r="P1907" s="7">
        <f>E1907/D1907</f>
        <v>1.6800000000000001E-3</v>
      </c>
      <c r="Q1907" s="6">
        <f>IF(N1907&gt;0,E1907/N1907,0)</f>
        <v>10.5</v>
      </c>
      <c r="R1907" t="b">
        <v>0</v>
      </c>
      <c r="S1907" s="6" t="s">
        <v>8275</v>
      </c>
      <c r="T1907" s="6" t="s">
        <v>8304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tr">
        <f t="shared" si="87"/>
        <v>Not within Scope</v>
      </c>
      <c r="H1908" t="s">
        <v>8222</v>
      </c>
      <c r="I1908" t="s">
        <v>8244</v>
      </c>
      <c r="J1908">
        <v>1466697983</v>
      </c>
      <c r="K1908" s="8">
        <f t="shared" si="88"/>
        <v>42544.671099537038</v>
      </c>
      <c r="L1908">
        <v>1464105983</v>
      </c>
      <c r="M1908" s="8">
        <f t="shared" si="89"/>
        <v>42514.671099537038</v>
      </c>
      <c r="N1908">
        <v>99</v>
      </c>
      <c r="O1908" t="b">
        <v>0</v>
      </c>
      <c r="P1908" s="7">
        <f>E1908/D1908</f>
        <v>0.42759999999999998</v>
      </c>
      <c r="Q1908" s="6">
        <f>IF(N1908&gt;0,E1908/N1908,0)</f>
        <v>215.95959595959596</v>
      </c>
      <c r="R1908" t="b">
        <v>0</v>
      </c>
      <c r="S1908" s="6" t="s">
        <v>8275</v>
      </c>
      <c r="T1908" s="6" t="s">
        <v>8304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tr">
        <f t="shared" si="87"/>
        <v>30000 to 34999</v>
      </c>
      <c r="H1909" t="s">
        <v>8222</v>
      </c>
      <c r="I1909" t="s">
        <v>8244</v>
      </c>
      <c r="J1909">
        <v>1400853925</v>
      </c>
      <c r="K1909" s="8">
        <f t="shared" si="88"/>
        <v>41782.587094907409</v>
      </c>
      <c r="L1909">
        <v>1399557925</v>
      </c>
      <c r="M1909" s="8">
        <f t="shared" si="89"/>
        <v>41767.587094907409</v>
      </c>
      <c r="N1909">
        <v>4</v>
      </c>
      <c r="O1909" t="b">
        <v>0</v>
      </c>
      <c r="P1909" s="7">
        <f>E1909/D1909</f>
        <v>2.8333333333333335E-3</v>
      </c>
      <c r="Q1909" s="6">
        <f>IF(N1909&gt;0,E1909/N1909,0)</f>
        <v>21.25</v>
      </c>
      <c r="R1909" t="b">
        <v>0</v>
      </c>
      <c r="S1909" s="6" t="s">
        <v>8275</v>
      </c>
      <c r="T1909" s="6" t="s">
        <v>8304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tr">
        <f t="shared" si="87"/>
        <v>25000 to 29999</v>
      </c>
      <c r="H1910" t="s">
        <v>8222</v>
      </c>
      <c r="I1910" t="s">
        <v>8244</v>
      </c>
      <c r="J1910">
        <v>1483048900</v>
      </c>
      <c r="K1910" s="8">
        <f t="shared" si="88"/>
        <v>42733.917824074073</v>
      </c>
      <c r="L1910">
        <v>1480456900</v>
      </c>
      <c r="M1910" s="8">
        <f t="shared" si="89"/>
        <v>42703.917824074073</v>
      </c>
      <c r="N1910">
        <v>4</v>
      </c>
      <c r="O1910" t="b">
        <v>0</v>
      </c>
      <c r="P1910" s="7">
        <f>E1910/D1910</f>
        <v>1.7319999999999999E-2</v>
      </c>
      <c r="Q1910" s="6">
        <f>IF(N1910&gt;0,E1910/N1910,0)</f>
        <v>108.25</v>
      </c>
      <c r="R1910" t="b">
        <v>0</v>
      </c>
      <c r="S1910" s="6" t="s">
        <v>8275</v>
      </c>
      <c r="T1910" s="6" t="s">
        <v>8304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tr">
        <f t="shared" si="87"/>
        <v>35000 to 39999</v>
      </c>
      <c r="H1911" t="s">
        <v>8222</v>
      </c>
      <c r="I1911" t="s">
        <v>8244</v>
      </c>
      <c r="J1911">
        <v>1414059479</v>
      </c>
      <c r="K1911" s="8">
        <f t="shared" si="88"/>
        <v>41935.429155092592</v>
      </c>
      <c r="L1911">
        <v>1411467479</v>
      </c>
      <c r="M1911" s="8">
        <f t="shared" si="89"/>
        <v>41905.429155092592</v>
      </c>
      <c r="N1911">
        <v>38</v>
      </c>
      <c r="O1911" t="b">
        <v>0</v>
      </c>
      <c r="P1911" s="7">
        <f>E1911/D1911</f>
        <v>0.14111428571428572</v>
      </c>
      <c r="Q1911" s="6">
        <f>IF(N1911&gt;0,E1911/N1911,0)</f>
        <v>129.97368421052633</v>
      </c>
      <c r="R1911" t="b">
        <v>0</v>
      </c>
      <c r="S1911" s="6" t="s">
        <v>8275</v>
      </c>
      <c r="T1911" s="6" t="s">
        <v>8304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tr">
        <f t="shared" si="87"/>
        <v>Not within Scope</v>
      </c>
      <c r="H1912" t="s">
        <v>8231</v>
      </c>
      <c r="I1912" t="s">
        <v>8247</v>
      </c>
      <c r="J1912">
        <v>1446331500</v>
      </c>
      <c r="K1912" s="8">
        <f t="shared" si="88"/>
        <v>42308.947916666672</v>
      </c>
      <c r="L1912">
        <v>1442531217</v>
      </c>
      <c r="M1912" s="8">
        <f t="shared" si="89"/>
        <v>42264.963159722218</v>
      </c>
      <c r="N1912">
        <v>285</v>
      </c>
      <c r="O1912" t="b">
        <v>0</v>
      </c>
      <c r="P1912" s="7">
        <f>E1912/D1912</f>
        <v>0.39395294117647056</v>
      </c>
      <c r="Q1912" s="6">
        <f>IF(N1912&gt;0,E1912/N1912,0)</f>
        <v>117.49473684210527</v>
      </c>
      <c r="R1912" t="b">
        <v>0</v>
      </c>
      <c r="S1912" s="6" t="s">
        <v>8275</v>
      </c>
      <c r="T1912" s="6" t="s">
        <v>8304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tr">
        <f t="shared" si="87"/>
        <v>40000 to 44999</v>
      </c>
      <c r="H1913" t="s">
        <v>8226</v>
      </c>
      <c r="I1913" t="s">
        <v>8248</v>
      </c>
      <c r="J1913">
        <v>1407545334</v>
      </c>
      <c r="K1913" s="8">
        <f t="shared" si="88"/>
        <v>41860.033958333333</v>
      </c>
      <c r="L1913">
        <v>1404953334</v>
      </c>
      <c r="M1913" s="8">
        <f t="shared" si="89"/>
        <v>41830.033958333333</v>
      </c>
      <c r="N1913">
        <v>1</v>
      </c>
      <c r="O1913" t="b">
        <v>0</v>
      </c>
      <c r="P1913" s="7">
        <f>E1913/D1913</f>
        <v>2.3529411764705883E-4</v>
      </c>
      <c r="Q1913" s="6">
        <f>IF(N1913&gt;0,E1913/N1913,0)</f>
        <v>10</v>
      </c>
      <c r="R1913" t="b">
        <v>0</v>
      </c>
      <c r="S1913" s="6" t="s">
        <v>8275</v>
      </c>
      <c r="T1913" s="6" t="s">
        <v>8304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tr">
        <f t="shared" si="87"/>
        <v>5000 to 9999</v>
      </c>
      <c r="H1914" t="s">
        <v>8222</v>
      </c>
      <c r="I1914" t="s">
        <v>8244</v>
      </c>
      <c r="J1914">
        <v>1433395560</v>
      </c>
      <c r="K1914" s="8">
        <f t="shared" si="88"/>
        <v>42159.226388888885</v>
      </c>
      <c r="L1914">
        <v>1430803560</v>
      </c>
      <c r="M1914" s="8">
        <f t="shared" si="89"/>
        <v>42129.226388888885</v>
      </c>
      <c r="N1914">
        <v>42</v>
      </c>
      <c r="O1914" t="b">
        <v>0</v>
      </c>
      <c r="P1914" s="7">
        <f>E1914/D1914</f>
        <v>0.59299999999999997</v>
      </c>
      <c r="Q1914" s="6">
        <f>IF(N1914&gt;0,E1914/N1914,0)</f>
        <v>70.595238095238102</v>
      </c>
      <c r="R1914" t="b">
        <v>0</v>
      </c>
      <c r="S1914" s="6" t="s">
        <v>8275</v>
      </c>
      <c r="T1914" s="6" t="s">
        <v>8304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tr">
        <f t="shared" si="87"/>
        <v>45000 to 49999</v>
      </c>
      <c r="H1915" t="s">
        <v>8223</v>
      </c>
      <c r="I1915" t="s">
        <v>8245</v>
      </c>
      <c r="J1915">
        <v>1412770578</v>
      </c>
      <c r="K1915" s="8">
        <f t="shared" si="88"/>
        <v>41920.511319444442</v>
      </c>
      <c r="L1915">
        <v>1410178578</v>
      </c>
      <c r="M1915" s="8">
        <f t="shared" si="89"/>
        <v>41890.511319444442</v>
      </c>
      <c r="N1915">
        <v>26</v>
      </c>
      <c r="O1915" t="b">
        <v>0</v>
      </c>
      <c r="P1915" s="7">
        <f>E1915/D1915</f>
        <v>1.3270833333333334E-2</v>
      </c>
      <c r="Q1915" s="6">
        <f>IF(N1915&gt;0,E1915/N1915,0)</f>
        <v>24.5</v>
      </c>
      <c r="R1915" t="b">
        <v>0</v>
      </c>
      <c r="S1915" s="6" t="s">
        <v>8275</v>
      </c>
      <c r="T1915" s="6" t="s">
        <v>8304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tr">
        <f t="shared" si="87"/>
        <v>Less Than 1000</v>
      </c>
      <c r="H1916" t="s">
        <v>8222</v>
      </c>
      <c r="I1916" t="s">
        <v>8244</v>
      </c>
      <c r="J1916">
        <v>1414814340</v>
      </c>
      <c r="K1916" s="8">
        <f t="shared" si="88"/>
        <v>41944.165972222225</v>
      </c>
      <c r="L1916">
        <v>1413519073</v>
      </c>
      <c r="M1916" s="8">
        <f t="shared" si="89"/>
        <v>41929.174456018518</v>
      </c>
      <c r="N1916">
        <v>2</v>
      </c>
      <c r="O1916" t="b">
        <v>0</v>
      </c>
      <c r="P1916" s="7">
        <f>E1916/D1916</f>
        <v>9.0090090090090086E-2</v>
      </c>
      <c r="Q1916" s="6">
        <f>IF(N1916&gt;0,E1916/N1916,0)</f>
        <v>30</v>
      </c>
      <c r="R1916" t="b">
        <v>0</v>
      </c>
      <c r="S1916" s="6" t="s">
        <v>8275</v>
      </c>
      <c r="T1916" s="6" t="s">
        <v>8304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tr">
        <f t="shared" si="87"/>
        <v>Less Than 1000</v>
      </c>
      <c r="H1917" t="s">
        <v>8222</v>
      </c>
      <c r="I1917" t="s">
        <v>8244</v>
      </c>
      <c r="J1917">
        <v>1409620222</v>
      </c>
      <c r="K1917" s="8">
        <f t="shared" si="88"/>
        <v>41884.04886574074</v>
      </c>
      <c r="L1917">
        <v>1407892222</v>
      </c>
      <c r="M1917" s="8">
        <f t="shared" si="89"/>
        <v>41864.04886574074</v>
      </c>
      <c r="N1917">
        <v>4</v>
      </c>
      <c r="O1917" t="b">
        <v>0</v>
      </c>
      <c r="P1917" s="7">
        <f>E1917/D1917</f>
        <v>1.6E-2</v>
      </c>
      <c r="Q1917" s="6">
        <f>IF(N1917&gt;0,E1917/N1917,0)</f>
        <v>2</v>
      </c>
      <c r="R1917" t="b">
        <v>0</v>
      </c>
      <c r="S1917" s="6" t="s">
        <v>8275</v>
      </c>
      <c r="T1917" s="6" t="s">
        <v>8304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tr">
        <f t="shared" si="87"/>
        <v>20000 to 24999</v>
      </c>
      <c r="H1918" t="s">
        <v>8222</v>
      </c>
      <c r="I1918" t="s">
        <v>8244</v>
      </c>
      <c r="J1918">
        <v>1478542375</v>
      </c>
      <c r="K1918" s="8">
        <f t="shared" si="88"/>
        <v>42681.758969907409</v>
      </c>
      <c r="L1918">
        <v>1476378775</v>
      </c>
      <c r="M1918" s="8">
        <f t="shared" si="89"/>
        <v>42656.717303240745</v>
      </c>
      <c r="N1918">
        <v>6</v>
      </c>
      <c r="O1918" t="b">
        <v>0</v>
      </c>
      <c r="P1918" s="7">
        <f>E1918/D1918</f>
        <v>5.1000000000000004E-3</v>
      </c>
      <c r="Q1918" s="6">
        <f>IF(N1918&gt;0,E1918/N1918,0)</f>
        <v>17</v>
      </c>
      <c r="R1918" t="b">
        <v>0</v>
      </c>
      <c r="S1918" s="6" t="s">
        <v>8275</v>
      </c>
      <c r="T1918" s="6" t="s">
        <v>8304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tr">
        <f t="shared" si="87"/>
        <v>Not within Scope</v>
      </c>
      <c r="H1919" t="s">
        <v>8229</v>
      </c>
      <c r="I1919" t="s">
        <v>8250</v>
      </c>
      <c r="J1919">
        <v>1486708133</v>
      </c>
      <c r="K1919" s="8">
        <f t="shared" si="88"/>
        <v>42776.270057870366</v>
      </c>
      <c r="L1919">
        <v>1484116133</v>
      </c>
      <c r="M1919" s="8">
        <f t="shared" si="89"/>
        <v>42746.270057870366</v>
      </c>
      <c r="N1919">
        <v>70</v>
      </c>
      <c r="O1919" t="b">
        <v>0</v>
      </c>
      <c r="P1919" s="7">
        <f>E1919/D1919</f>
        <v>0.52570512820512816</v>
      </c>
      <c r="Q1919" s="6">
        <f>IF(N1919&gt;0,E1919/N1919,0)</f>
        <v>2928.9285714285716</v>
      </c>
      <c r="R1919" t="b">
        <v>0</v>
      </c>
      <c r="S1919" s="6" t="s">
        <v>8275</v>
      </c>
      <c r="T1919" s="6" t="s">
        <v>8304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tr">
        <f t="shared" si="87"/>
        <v>25000 to 29999</v>
      </c>
      <c r="H1920" t="s">
        <v>8222</v>
      </c>
      <c r="I1920" t="s">
        <v>8244</v>
      </c>
      <c r="J1920">
        <v>1407869851</v>
      </c>
      <c r="K1920" s="8">
        <f t="shared" si="88"/>
        <v>41863.789942129632</v>
      </c>
      <c r="L1920">
        <v>1404845851</v>
      </c>
      <c r="M1920" s="8">
        <f t="shared" si="89"/>
        <v>41828.789942129632</v>
      </c>
      <c r="N1920">
        <v>9</v>
      </c>
      <c r="O1920" t="b">
        <v>0</v>
      </c>
      <c r="P1920" s="7">
        <f>E1920/D1920</f>
        <v>1.04E-2</v>
      </c>
      <c r="Q1920" s="6">
        <f>IF(N1920&gt;0,E1920/N1920,0)</f>
        <v>28.888888888888889</v>
      </c>
      <c r="R1920" t="b">
        <v>0</v>
      </c>
      <c r="S1920" s="6" t="s">
        <v>8275</v>
      </c>
      <c r="T1920" s="6" t="s">
        <v>8304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tr">
        <f t="shared" si="87"/>
        <v>Less Than 1000</v>
      </c>
      <c r="H1921" t="s">
        <v>8222</v>
      </c>
      <c r="I1921" t="s">
        <v>8244</v>
      </c>
      <c r="J1921">
        <v>1432069249</v>
      </c>
      <c r="K1921" s="8">
        <f t="shared" si="88"/>
        <v>42143.875567129624</v>
      </c>
      <c r="L1921">
        <v>1429477249</v>
      </c>
      <c r="M1921" s="8">
        <f t="shared" si="89"/>
        <v>42113.875567129624</v>
      </c>
      <c r="N1921">
        <v>8</v>
      </c>
      <c r="O1921" t="b">
        <v>0</v>
      </c>
      <c r="P1921" s="7">
        <f>E1921/D1921</f>
        <v>0.47399999999999998</v>
      </c>
      <c r="Q1921" s="6">
        <f>IF(N1921&gt;0,E1921/N1921,0)</f>
        <v>29.625</v>
      </c>
      <c r="R1921" t="b">
        <v>0</v>
      </c>
      <c r="S1921" s="6" t="s">
        <v>8275</v>
      </c>
      <c r="T1921" s="6" t="s">
        <v>8304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tr">
        <f t="shared" si="87"/>
        <v>10000 to 14999</v>
      </c>
      <c r="H1922" t="s">
        <v>8223</v>
      </c>
      <c r="I1922" t="s">
        <v>8245</v>
      </c>
      <c r="J1922">
        <v>1445468400</v>
      </c>
      <c r="K1922" s="8">
        <f t="shared" si="88"/>
        <v>42298.958333333328</v>
      </c>
      <c r="L1922">
        <v>1443042061</v>
      </c>
      <c r="M1922" s="8">
        <f t="shared" si="89"/>
        <v>42270.875706018516</v>
      </c>
      <c r="N1922">
        <v>105</v>
      </c>
      <c r="O1922" t="b">
        <v>0</v>
      </c>
      <c r="P1922" s="7">
        <f>E1922/D1922</f>
        <v>0.43030000000000002</v>
      </c>
      <c r="Q1922" s="6">
        <f>IF(N1922&gt;0,E1922/N1922,0)</f>
        <v>40.980952380952381</v>
      </c>
      <c r="R1922" t="b">
        <v>0</v>
      </c>
      <c r="S1922" s="6" t="s">
        <v>8275</v>
      </c>
      <c r="T1922" s="6" t="s">
        <v>8304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tr">
        <f t="shared" ref="G1923:G1986" si="90">IF(D1923&lt;=1000,"Less Than 1000",IF(D1923&lt;=4999,"1000 to 4999",IF(D1923&lt;=9999,"5000 to 9999",IF(D1923&lt;=14999,"10000 to 14999",IF(D1923&lt;=19999,"15000 to 19999",IF(D1923&lt;=24999,"20000 to 24999",IF(D1923&lt;=29999,"25000 to 29999",IF(D1923&lt;=34999,"30000 to 34999",IF(D1923&lt;=39999,"35000 to 39999",IF(D1923&lt;=44999,"40000 to 44999",IF(D1923&lt;=49999,"45000 to 49999",IF(D1923&gt;=50000,"Not within Scope",9999))))))))))))</f>
        <v>1000 to 4999</v>
      </c>
      <c r="H1923" t="s">
        <v>8222</v>
      </c>
      <c r="I1923" t="s">
        <v>8244</v>
      </c>
      <c r="J1923">
        <v>1342243143</v>
      </c>
      <c r="K1923" s="8">
        <f t="shared" ref="K1923:K1986" si="91">(((J1923/60)/60)/24)+DATE(1970,1,1)</f>
        <v>41104.221562500003</v>
      </c>
      <c r="L1923">
        <v>1339651143</v>
      </c>
      <c r="M1923" s="8">
        <f t="shared" ref="M1923:M1986" si="92">(((L1923/60)/60)/24)+DATE(1970,1,1)</f>
        <v>41074.221562500003</v>
      </c>
      <c r="N1923">
        <v>38</v>
      </c>
      <c r="O1923" t="b">
        <v>0</v>
      </c>
      <c r="P1923" s="7">
        <f>E1923/D1923</f>
        <v>1.3680000000000001</v>
      </c>
      <c r="Q1923" s="6">
        <f>IF(N1923&gt;0,E1923/N1923,0)</f>
        <v>54</v>
      </c>
      <c r="R1923" t="b">
        <v>1</v>
      </c>
      <c r="S1923" s="6" t="s">
        <v>8281</v>
      </c>
      <c r="T1923" s="6" t="s">
        <v>8285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tr">
        <f t="shared" si="90"/>
        <v>1000 to 4999</v>
      </c>
      <c r="H1924" t="s">
        <v>8222</v>
      </c>
      <c r="I1924" t="s">
        <v>8244</v>
      </c>
      <c r="J1924">
        <v>1386828507</v>
      </c>
      <c r="K1924" s="8">
        <f t="shared" si="91"/>
        <v>41620.255868055552</v>
      </c>
      <c r="L1924">
        <v>1384236507</v>
      </c>
      <c r="M1924" s="8">
        <f t="shared" si="92"/>
        <v>41590.255868055552</v>
      </c>
      <c r="N1924">
        <v>64</v>
      </c>
      <c r="O1924" t="b">
        <v>0</v>
      </c>
      <c r="P1924" s="7">
        <f>E1924/D1924</f>
        <v>1.1555</v>
      </c>
      <c r="Q1924" s="6">
        <f>IF(N1924&gt;0,E1924/N1924,0)</f>
        <v>36.109375</v>
      </c>
      <c r="R1924" t="b">
        <v>1</v>
      </c>
      <c r="S1924" s="6" t="s">
        <v>8281</v>
      </c>
      <c r="T1924" s="6" t="s">
        <v>8285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tr">
        <f t="shared" si="90"/>
        <v>Less Than 1000</v>
      </c>
      <c r="H1925" t="s">
        <v>8222</v>
      </c>
      <c r="I1925" t="s">
        <v>8244</v>
      </c>
      <c r="J1925">
        <v>1317099540</v>
      </c>
      <c r="K1925" s="8">
        <f t="shared" si="91"/>
        <v>40813.207638888889</v>
      </c>
      <c r="L1925">
        <v>1313612532</v>
      </c>
      <c r="M1925" s="8">
        <f t="shared" si="92"/>
        <v>40772.848749999997</v>
      </c>
      <c r="N1925">
        <v>13</v>
      </c>
      <c r="O1925" t="b">
        <v>0</v>
      </c>
      <c r="P1925" s="7">
        <f>E1925/D1925</f>
        <v>2.4079999999999999</v>
      </c>
      <c r="Q1925" s="6">
        <f>IF(N1925&gt;0,E1925/N1925,0)</f>
        <v>23.153846153846153</v>
      </c>
      <c r="R1925" t="b">
        <v>1</v>
      </c>
      <c r="S1925" s="6" t="s">
        <v>8281</v>
      </c>
      <c r="T1925" s="6" t="s">
        <v>8285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tr">
        <f t="shared" si="90"/>
        <v>1000 to 4999</v>
      </c>
      <c r="H1926" t="s">
        <v>8222</v>
      </c>
      <c r="I1926" t="s">
        <v>8244</v>
      </c>
      <c r="J1926">
        <v>1389814380</v>
      </c>
      <c r="K1926" s="8">
        <f t="shared" si="91"/>
        <v>41654.814583333333</v>
      </c>
      <c r="L1926">
        <v>1387390555</v>
      </c>
      <c r="M1926" s="8">
        <f t="shared" si="92"/>
        <v>41626.761053240742</v>
      </c>
      <c r="N1926">
        <v>33</v>
      </c>
      <c r="O1926" t="b">
        <v>0</v>
      </c>
      <c r="P1926" s="7">
        <f>E1926/D1926</f>
        <v>1.1439999999999999</v>
      </c>
      <c r="Q1926" s="6">
        <f>IF(N1926&gt;0,E1926/N1926,0)</f>
        <v>104</v>
      </c>
      <c r="R1926" t="b">
        <v>1</v>
      </c>
      <c r="S1926" s="6" t="s">
        <v>8281</v>
      </c>
      <c r="T1926" s="6" t="s">
        <v>8285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tr">
        <f t="shared" si="90"/>
        <v>1000 to 4999</v>
      </c>
      <c r="H1927" t="s">
        <v>8222</v>
      </c>
      <c r="I1927" t="s">
        <v>8244</v>
      </c>
      <c r="J1927">
        <v>1381449600</v>
      </c>
      <c r="K1927" s="8">
        <f t="shared" si="91"/>
        <v>41558</v>
      </c>
      <c r="L1927">
        <v>1379540288</v>
      </c>
      <c r="M1927" s="8">
        <f t="shared" si="92"/>
        <v>41535.90148148148</v>
      </c>
      <c r="N1927">
        <v>52</v>
      </c>
      <c r="O1927" t="b">
        <v>0</v>
      </c>
      <c r="P1927" s="7">
        <f>E1927/D1927</f>
        <v>1.1033333333333333</v>
      </c>
      <c r="Q1927" s="6">
        <f>IF(N1927&gt;0,E1927/N1927,0)</f>
        <v>31.826923076923077</v>
      </c>
      <c r="R1927" t="b">
        <v>1</v>
      </c>
      <c r="S1927" s="6" t="s">
        <v>8281</v>
      </c>
      <c r="T1927" s="6" t="s">
        <v>8285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tr">
        <f t="shared" si="90"/>
        <v>1000 to 4999</v>
      </c>
      <c r="H1928" t="s">
        <v>8222</v>
      </c>
      <c r="I1928" t="s">
        <v>8244</v>
      </c>
      <c r="J1928">
        <v>1288657560</v>
      </c>
      <c r="K1928" s="8">
        <f t="shared" si="91"/>
        <v>40484.018055555556</v>
      </c>
      <c r="L1928">
        <v>1286319256</v>
      </c>
      <c r="M1928" s="8">
        <f t="shared" si="92"/>
        <v>40456.954351851848</v>
      </c>
      <c r="N1928">
        <v>107</v>
      </c>
      <c r="O1928" t="b">
        <v>0</v>
      </c>
      <c r="P1928" s="7">
        <f>E1928/D1928</f>
        <v>1.9537933333333333</v>
      </c>
      <c r="Q1928" s="6">
        <f>IF(N1928&gt;0,E1928/N1928,0)</f>
        <v>27.3896261682243</v>
      </c>
      <c r="R1928" t="b">
        <v>1</v>
      </c>
      <c r="S1928" s="6" t="s">
        <v>8281</v>
      </c>
      <c r="T1928" s="6" t="s">
        <v>8285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tr">
        <f t="shared" si="90"/>
        <v>Less Than 1000</v>
      </c>
      <c r="H1929" t="s">
        <v>8222</v>
      </c>
      <c r="I1929" t="s">
        <v>8244</v>
      </c>
      <c r="J1929">
        <v>1331182740</v>
      </c>
      <c r="K1929" s="8">
        <f t="shared" si="91"/>
        <v>40976.207638888889</v>
      </c>
      <c r="L1929">
        <v>1329856839</v>
      </c>
      <c r="M1929" s="8">
        <f t="shared" si="92"/>
        <v>40960.861562500002</v>
      </c>
      <c r="N1929">
        <v>11</v>
      </c>
      <c r="O1929" t="b">
        <v>0</v>
      </c>
      <c r="P1929" s="7">
        <f>E1929/D1929</f>
        <v>1.0333333333333334</v>
      </c>
      <c r="Q1929" s="6">
        <f>IF(N1929&gt;0,E1929/N1929,0)</f>
        <v>56.363636363636367</v>
      </c>
      <c r="R1929" t="b">
        <v>1</v>
      </c>
      <c r="S1929" s="6" t="s">
        <v>8281</v>
      </c>
      <c r="T1929" s="6" t="s">
        <v>8285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tr">
        <f t="shared" si="90"/>
        <v>1000 to 4999</v>
      </c>
      <c r="H1930" t="s">
        <v>8222</v>
      </c>
      <c r="I1930" t="s">
        <v>8244</v>
      </c>
      <c r="J1930">
        <v>1367940794</v>
      </c>
      <c r="K1930" s="8">
        <f t="shared" si="91"/>
        <v>41401.648078703707</v>
      </c>
      <c r="L1930">
        <v>1365348794</v>
      </c>
      <c r="M1930" s="8">
        <f t="shared" si="92"/>
        <v>41371.648078703707</v>
      </c>
      <c r="N1930">
        <v>34</v>
      </c>
      <c r="O1930" t="b">
        <v>0</v>
      </c>
      <c r="P1930" s="7">
        <f>E1930/D1930</f>
        <v>1.031372549019608</v>
      </c>
      <c r="Q1930" s="6">
        <f>IF(N1930&gt;0,E1930/N1930,0)</f>
        <v>77.352941176470594</v>
      </c>
      <c r="R1930" t="b">
        <v>1</v>
      </c>
      <c r="S1930" s="6" t="s">
        <v>8281</v>
      </c>
      <c r="T1930" s="6" t="s">
        <v>8285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tr">
        <f t="shared" si="90"/>
        <v>1000 to 4999</v>
      </c>
      <c r="H1931" t="s">
        <v>8222</v>
      </c>
      <c r="I1931" t="s">
        <v>8244</v>
      </c>
      <c r="J1931">
        <v>1309825866</v>
      </c>
      <c r="K1931" s="8">
        <f t="shared" si="91"/>
        <v>40729.021597222221</v>
      </c>
      <c r="L1931">
        <v>1306197066</v>
      </c>
      <c r="M1931" s="8">
        <f t="shared" si="92"/>
        <v>40687.021597222221</v>
      </c>
      <c r="N1931">
        <v>75</v>
      </c>
      <c r="O1931" t="b">
        <v>0</v>
      </c>
      <c r="P1931" s="7">
        <f>E1931/D1931</f>
        <v>1.003125</v>
      </c>
      <c r="Q1931" s="6">
        <f>IF(N1931&gt;0,E1931/N1931,0)</f>
        <v>42.8</v>
      </c>
      <c r="R1931" t="b">
        <v>1</v>
      </c>
      <c r="S1931" s="6" t="s">
        <v>8281</v>
      </c>
      <c r="T1931" s="6" t="s">
        <v>8285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tr">
        <f t="shared" si="90"/>
        <v>Less Than 1000</v>
      </c>
      <c r="H1932" t="s">
        <v>8222</v>
      </c>
      <c r="I1932" t="s">
        <v>8244</v>
      </c>
      <c r="J1932">
        <v>1373203482</v>
      </c>
      <c r="K1932" s="8">
        <f t="shared" si="91"/>
        <v>41462.558819444443</v>
      </c>
      <c r="L1932">
        <v>1368019482</v>
      </c>
      <c r="M1932" s="8">
        <f t="shared" si="92"/>
        <v>41402.558819444443</v>
      </c>
      <c r="N1932">
        <v>26</v>
      </c>
      <c r="O1932" t="b">
        <v>0</v>
      </c>
      <c r="P1932" s="7">
        <f>E1932/D1932</f>
        <v>1.27</v>
      </c>
      <c r="Q1932" s="6">
        <f>IF(N1932&gt;0,E1932/N1932,0)</f>
        <v>48.846153846153847</v>
      </c>
      <c r="R1932" t="b">
        <v>1</v>
      </c>
      <c r="S1932" s="6" t="s">
        <v>8281</v>
      </c>
      <c r="T1932" s="6" t="s">
        <v>8285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tr">
        <f t="shared" si="90"/>
        <v>1000 to 4999</v>
      </c>
      <c r="H1933" t="s">
        <v>8222</v>
      </c>
      <c r="I1933" t="s">
        <v>8244</v>
      </c>
      <c r="J1933">
        <v>1337657400</v>
      </c>
      <c r="K1933" s="8">
        <f t="shared" si="91"/>
        <v>41051.145833333336</v>
      </c>
      <c r="L1933">
        <v>1336512309</v>
      </c>
      <c r="M1933" s="8">
        <f t="shared" si="92"/>
        <v>41037.892465277779</v>
      </c>
      <c r="N1933">
        <v>50</v>
      </c>
      <c r="O1933" t="b">
        <v>0</v>
      </c>
      <c r="P1933" s="7">
        <f>E1933/D1933</f>
        <v>1.20601</v>
      </c>
      <c r="Q1933" s="6">
        <f>IF(N1933&gt;0,E1933/N1933,0)</f>
        <v>48.240400000000001</v>
      </c>
      <c r="R1933" t="b">
        <v>1</v>
      </c>
      <c r="S1933" s="6" t="s">
        <v>8281</v>
      </c>
      <c r="T1933" s="6" t="s">
        <v>8285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tr">
        <f t="shared" si="90"/>
        <v>5000 to 9999</v>
      </c>
      <c r="H1934" t="s">
        <v>8222</v>
      </c>
      <c r="I1934" t="s">
        <v>8244</v>
      </c>
      <c r="J1934">
        <v>1327433173</v>
      </c>
      <c r="K1934" s="8">
        <f t="shared" si="91"/>
        <v>40932.809872685182</v>
      </c>
      <c r="L1934">
        <v>1325618773</v>
      </c>
      <c r="M1934" s="8">
        <f t="shared" si="92"/>
        <v>40911.809872685182</v>
      </c>
      <c r="N1934">
        <v>80</v>
      </c>
      <c r="O1934" t="b">
        <v>0</v>
      </c>
      <c r="P1934" s="7">
        <f>E1934/D1934</f>
        <v>1.0699047619047619</v>
      </c>
      <c r="Q1934" s="6">
        <f>IF(N1934&gt;0,E1934/N1934,0)</f>
        <v>70.212500000000006</v>
      </c>
      <c r="R1934" t="b">
        <v>1</v>
      </c>
      <c r="S1934" s="6" t="s">
        <v>8281</v>
      </c>
      <c r="T1934" s="6" t="s">
        <v>8285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tr">
        <f t="shared" si="90"/>
        <v>5000 to 9999</v>
      </c>
      <c r="H1935" t="s">
        <v>8222</v>
      </c>
      <c r="I1935" t="s">
        <v>8244</v>
      </c>
      <c r="J1935">
        <v>1411787307</v>
      </c>
      <c r="K1935" s="8">
        <f t="shared" si="91"/>
        <v>41909.130868055552</v>
      </c>
      <c r="L1935">
        <v>1409195307</v>
      </c>
      <c r="M1935" s="8">
        <f t="shared" si="92"/>
        <v>41879.130868055552</v>
      </c>
      <c r="N1935">
        <v>110</v>
      </c>
      <c r="O1935" t="b">
        <v>0</v>
      </c>
      <c r="P1935" s="7">
        <f>E1935/D1935</f>
        <v>1.7243333333333333</v>
      </c>
      <c r="Q1935" s="6">
        <f>IF(N1935&gt;0,E1935/N1935,0)</f>
        <v>94.054545454545448</v>
      </c>
      <c r="R1935" t="b">
        <v>1</v>
      </c>
      <c r="S1935" s="6" t="s">
        <v>8281</v>
      </c>
      <c r="T1935" s="6" t="s">
        <v>8285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tr">
        <f t="shared" si="90"/>
        <v>5000 to 9999</v>
      </c>
      <c r="H1936" t="s">
        <v>8222</v>
      </c>
      <c r="I1936" t="s">
        <v>8244</v>
      </c>
      <c r="J1936">
        <v>1324789200</v>
      </c>
      <c r="K1936" s="8">
        <f t="shared" si="91"/>
        <v>40902.208333333336</v>
      </c>
      <c r="L1936">
        <v>1321649321</v>
      </c>
      <c r="M1936" s="8">
        <f t="shared" si="92"/>
        <v>40865.867141203707</v>
      </c>
      <c r="N1936">
        <v>77</v>
      </c>
      <c r="O1936" t="b">
        <v>0</v>
      </c>
      <c r="P1936" s="7">
        <f>E1936/D1936</f>
        <v>1.2362</v>
      </c>
      <c r="Q1936" s="6">
        <f>IF(N1936&gt;0,E1936/N1936,0)</f>
        <v>80.272727272727266</v>
      </c>
      <c r="R1936" t="b">
        <v>1</v>
      </c>
      <c r="S1936" s="6" t="s">
        <v>8281</v>
      </c>
      <c r="T1936" s="6" t="s">
        <v>8285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tr">
        <f t="shared" si="90"/>
        <v>1000 to 4999</v>
      </c>
      <c r="H1937" t="s">
        <v>8222</v>
      </c>
      <c r="I1937" t="s">
        <v>8244</v>
      </c>
      <c r="J1937">
        <v>1403326740</v>
      </c>
      <c r="K1937" s="8">
        <f t="shared" si="91"/>
        <v>41811.207638888889</v>
      </c>
      <c r="L1937">
        <v>1400106171</v>
      </c>
      <c r="M1937" s="8">
        <f t="shared" si="92"/>
        <v>41773.932534722226</v>
      </c>
      <c r="N1937">
        <v>50</v>
      </c>
      <c r="O1937" t="b">
        <v>0</v>
      </c>
      <c r="P1937" s="7">
        <f>E1937/D1937</f>
        <v>1.0840000000000001</v>
      </c>
      <c r="Q1937" s="6">
        <f>IF(N1937&gt;0,E1937/N1937,0)</f>
        <v>54.2</v>
      </c>
      <c r="R1937" t="b">
        <v>1</v>
      </c>
      <c r="S1937" s="6" t="s">
        <v>8281</v>
      </c>
      <c r="T1937" s="6" t="s">
        <v>8285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tr">
        <f t="shared" si="90"/>
        <v>5000 to 9999</v>
      </c>
      <c r="H1938" t="s">
        <v>8222</v>
      </c>
      <c r="I1938" t="s">
        <v>8244</v>
      </c>
      <c r="J1938">
        <v>1323151140</v>
      </c>
      <c r="K1938" s="8">
        <f t="shared" si="91"/>
        <v>40883.249305555553</v>
      </c>
      <c r="L1938">
        <v>1320528070</v>
      </c>
      <c r="M1938" s="8">
        <f t="shared" si="92"/>
        <v>40852.889699074076</v>
      </c>
      <c r="N1938">
        <v>145</v>
      </c>
      <c r="O1938" t="b">
        <v>0</v>
      </c>
      <c r="P1938" s="7">
        <f>E1938/D1938</f>
        <v>1.1652013333333333</v>
      </c>
      <c r="Q1938" s="6">
        <f>IF(N1938&gt;0,E1938/N1938,0)</f>
        <v>60.26903448275862</v>
      </c>
      <c r="R1938" t="b">
        <v>1</v>
      </c>
      <c r="S1938" s="6" t="s">
        <v>8281</v>
      </c>
      <c r="T1938" s="6" t="s">
        <v>8285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tr">
        <f t="shared" si="90"/>
        <v>Less Than 1000</v>
      </c>
      <c r="H1939" t="s">
        <v>8222</v>
      </c>
      <c r="I1939" t="s">
        <v>8244</v>
      </c>
      <c r="J1939">
        <v>1339732740</v>
      </c>
      <c r="K1939" s="8">
        <f t="shared" si="91"/>
        <v>41075.165972222225</v>
      </c>
      <c r="L1939">
        <v>1338346281</v>
      </c>
      <c r="M1939" s="8">
        <f t="shared" si="92"/>
        <v>41059.118993055556</v>
      </c>
      <c r="N1939">
        <v>29</v>
      </c>
      <c r="O1939" t="b">
        <v>0</v>
      </c>
      <c r="P1939" s="7">
        <f>E1939/D1939</f>
        <v>1.8724499999999999</v>
      </c>
      <c r="Q1939" s="6">
        <f>IF(N1939&gt;0,E1939/N1939,0)</f>
        <v>38.740344827586206</v>
      </c>
      <c r="R1939" t="b">
        <v>1</v>
      </c>
      <c r="S1939" s="6" t="s">
        <v>8281</v>
      </c>
      <c r="T1939" s="6" t="s">
        <v>8285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tr">
        <f t="shared" si="90"/>
        <v>15000 to 19999</v>
      </c>
      <c r="H1940" t="s">
        <v>8222</v>
      </c>
      <c r="I1940" t="s">
        <v>8244</v>
      </c>
      <c r="J1940">
        <v>1372741200</v>
      </c>
      <c r="K1940" s="8">
        <f t="shared" si="91"/>
        <v>41457.208333333336</v>
      </c>
      <c r="L1940">
        <v>1370067231</v>
      </c>
      <c r="M1940" s="8">
        <f t="shared" si="92"/>
        <v>41426.259618055556</v>
      </c>
      <c r="N1940">
        <v>114</v>
      </c>
      <c r="O1940" t="b">
        <v>0</v>
      </c>
      <c r="P1940" s="7">
        <f>E1940/D1940</f>
        <v>1.1593333333333333</v>
      </c>
      <c r="Q1940" s="6">
        <f>IF(N1940&gt;0,E1940/N1940,0)</f>
        <v>152.54385964912279</v>
      </c>
      <c r="R1940" t="b">
        <v>1</v>
      </c>
      <c r="S1940" s="6" t="s">
        <v>8281</v>
      </c>
      <c r="T1940" s="6" t="s">
        <v>8285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tr">
        <f t="shared" si="90"/>
        <v>10000 to 14999</v>
      </c>
      <c r="H1941" t="s">
        <v>8222</v>
      </c>
      <c r="I1941" t="s">
        <v>8244</v>
      </c>
      <c r="J1941">
        <v>1362955108</v>
      </c>
      <c r="K1941" s="8">
        <f t="shared" si="91"/>
        <v>41343.943379629629</v>
      </c>
      <c r="L1941">
        <v>1360366708</v>
      </c>
      <c r="M1941" s="8">
        <f t="shared" si="92"/>
        <v>41313.985046296293</v>
      </c>
      <c r="N1941">
        <v>96</v>
      </c>
      <c r="O1941" t="b">
        <v>0</v>
      </c>
      <c r="P1941" s="7">
        <f>E1941/D1941</f>
        <v>1.107</v>
      </c>
      <c r="Q1941" s="6">
        <f>IF(N1941&gt;0,E1941/N1941,0)</f>
        <v>115.3125</v>
      </c>
      <c r="R1941" t="b">
        <v>1</v>
      </c>
      <c r="S1941" s="6" t="s">
        <v>8281</v>
      </c>
      <c r="T1941" s="6" t="s">
        <v>8285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tr">
        <f t="shared" si="90"/>
        <v>Less Than 1000</v>
      </c>
      <c r="H1942" t="s">
        <v>8222</v>
      </c>
      <c r="I1942" t="s">
        <v>8244</v>
      </c>
      <c r="J1942">
        <v>1308110340</v>
      </c>
      <c r="K1942" s="8">
        <f t="shared" si="91"/>
        <v>40709.165972222225</v>
      </c>
      <c r="L1942">
        <v>1304770233</v>
      </c>
      <c r="M1942" s="8">
        <f t="shared" si="92"/>
        <v>40670.507326388892</v>
      </c>
      <c r="N1942">
        <v>31</v>
      </c>
      <c r="O1942" t="b">
        <v>0</v>
      </c>
      <c r="P1942" s="7">
        <f>E1942/D1942</f>
        <v>1.7092307692307693</v>
      </c>
      <c r="Q1942" s="6">
        <f>IF(N1942&gt;0,E1942/N1942,0)</f>
        <v>35.838709677419352</v>
      </c>
      <c r="R1942" t="b">
        <v>1</v>
      </c>
      <c r="S1942" s="6" t="s">
        <v>8281</v>
      </c>
      <c r="T1942" s="6" t="s">
        <v>8285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tr">
        <f t="shared" si="90"/>
        <v>Not within Scope</v>
      </c>
      <c r="H1943" t="s">
        <v>8222</v>
      </c>
      <c r="I1943" t="s">
        <v>8244</v>
      </c>
      <c r="J1943">
        <v>1400137131</v>
      </c>
      <c r="K1943" s="8">
        <f t="shared" si="91"/>
        <v>41774.290868055556</v>
      </c>
      <c r="L1943">
        <v>1397545131</v>
      </c>
      <c r="M1943" s="8">
        <f t="shared" si="92"/>
        <v>41744.290868055556</v>
      </c>
      <c r="N1943">
        <v>4883</v>
      </c>
      <c r="O1943" t="b">
        <v>1</v>
      </c>
      <c r="P1943" s="7">
        <f>E1943/D1943</f>
        <v>1.2611835600000001</v>
      </c>
      <c r="Q1943" s="6">
        <f>IF(N1943&gt;0,E1943/N1943,0)</f>
        <v>64.570118779438872</v>
      </c>
      <c r="R1943" t="b">
        <v>1</v>
      </c>
      <c r="S1943" s="6" t="s">
        <v>8275</v>
      </c>
      <c r="T1943" s="6" t="s">
        <v>8305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tr">
        <f t="shared" si="90"/>
        <v>5000 to 9999</v>
      </c>
      <c r="H1944" t="s">
        <v>8222</v>
      </c>
      <c r="I1944" t="s">
        <v>8244</v>
      </c>
      <c r="J1944">
        <v>1309809140</v>
      </c>
      <c r="K1944" s="8">
        <f t="shared" si="91"/>
        <v>40728.828009259261</v>
      </c>
      <c r="L1944">
        <v>1302033140</v>
      </c>
      <c r="M1944" s="8">
        <f t="shared" si="92"/>
        <v>40638.828009259261</v>
      </c>
      <c r="N1944">
        <v>95</v>
      </c>
      <c r="O1944" t="b">
        <v>1</v>
      </c>
      <c r="P1944" s="7">
        <f>E1944/D1944</f>
        <v>1.3844033333333334</v>
      </c>
      <c r="Q1944" s="6">
        <f>IF(N1944&gt;0,E1944/N1944,0)</f>
        <v>87.436000000000007</v>
      </c>
      <c r="R1944" t="b">
        <v>1</v>
      </c>
      <c r="S1944" s="6" t="s">
        <v>8275</v>
      </c>
      <c r="T1944" s="6" t="s">
        <v>8305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tr">
        <f t="shared" si="90"/>
        <v>10000 to 14999</v>
      </c>
      <c r="H1945" t="s">
        <v>8222</v>
      </c>
      <c r="I1945" t="s">
        <v>8244</v>
      </c>
      <c r="J1945">
        <v>1470896916</v>
      </c>
      <c r="K1945" s="8">
        <f t="shared" si="91"/>
        <v>42593.269861111112</v>
      </c>
      <c r="L1945">
        <v>1467008916</v>
      </c>
      <c r="M1945" s="8">
        <f t="shared" si="92"/>
        <v>42548.269861111112</v>
      </c>
      <c r="N1945">
        <v>2478</v>
      </c>
      <c r="O1945" t="b">
        <v>1</v>
      </c>
      <c r="P1945" s="7">
        <f>E1945/D1945</f>
        <v>17.052499999999998</v>
      </c>
      <c r="Q1945" s="6">
        <f>IF(N1945&gt;0,E1945/N1945,0)</f>
        <v>68.815577078288939</v>
      </c>
      <c r="R1945" t="b">
        <v>1</v>
      </c>
      <c r="S1945" s="6" t="s">
        <v>8275</v>
      </c>
      <c r="T1945" s="6" t="s">
        <v>8305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tr">
        <f t="shared" si="90"/>
        <v>40000 to 44999</v>
      </c>
      <c r="H1946" t="s">
        <v>8222</v>
      </c>
      <c r="I1946" t="s">
        <v>8244</v>
      </c>
      <c r="J1946">
        <v>1398952890</v>
      </c>
      <c r="K1946" s="8">
        <f t="shared" si="91"/>
        <v>41760.584374999999</v>
      </c>
      <c r="L1946">
        <v>1396360890</v>
      </c>
      <c r="M1946" s="8">
        <f t="shared" si="92"/>
        <v>41730.584374999999</v>
      </c>
      <c r="N1946">
        <v>1789</v>
      </c>
      <c r="O1946" t="b">
        <v>1</v>
      </c>
      <c r="P1946" s="7">
        <f>E1946/D1946</f>
        <v>7.8805550000000002</v>
      </c>
      <c r="Q1946" s="6">
        <f>IF(N1946&gt;0,E1946/N1946,0)</f>
        <v>176.200223588597</v>
      </c>
      <c r="R1946" t="b">
        <v>1</v>
      </c>
      <c r="S1946" s="6" t="s">
        <v>8275</v>
      </c>
      <c r="T1946" s="6" t="s">
        <v>8305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tr">
        <f t="shared" si="90"/>
        <v>Not within Scope</v>
      </c>
      <c r="H1947" t="s">
        <v>8225</v>
      </c>
      <c r="I1947" t="s">
        <v>8247</v>
      </c>
      <c r="J1947">
        <v>1436680958</v>
      </c>
      <c r="K1947" s="8">
        <f t="shared" si="91"/>
        <v>42197.251828703709</v>
      </c>
      <c r="L1947">
        <v>1433224958</v>
      </c>
      <c r="M1947" s="8">
        <f t="shared" si="92"/>
        <v>42157.251828703709</v>
      </c>
      <c r="N1947">
        <v>680</v>
      </c>
      <c r="O1947" t="b">
        <v>1</v>
      </c>
      <c r="P1947" s="7">
        <f>E1947/D1947</f>
        <v>3.4801799999999998</v>
      </c>
      <c r="Q1947" s="6">
        <f>IF(N1947&gt;0,E1947/N1947,0)</f>
        <v>511.79117647058825</v>
      </c>
      <c r="R1947" t="b">
        <v>1</v>
      </c>
      <c r="S1947" s="6" t="s">
        <v>8275</v>
      </c>
      <c r="T1947" s="6" t="s">
        <v>8305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tr">
        <f t="shared" si="90"/>
        <v>5000 to 9999</v>
      </c>
      <c r="H1948" t="s">
        <v>8222</v>
      </c>
      <c r="I1948" t="s">
        <v>8244</v>
      </c>
      <c r="J1948">
        <v>1397961361</v>
      </c>
      <c r="K1948" s="8">
        <f t="shared" si="91"/>
        <v>41749.108344907407</v>
      </c>
      <c r="L1948">
        <v>1392780961</v>
      </c>
      <c r="M1948" s="8">
        <f t="shared" si="92"/>
        <v>41689.150011574071</v>
      </c>
      <c r="N1948">
        <v>70</v>
      </c>
      <c r="O1948" t="b">
        <v>1</v>
      </c>
      <c r="P1948" s="7">
        <f>E1948/D1948</f>
        <v>1.4974666666666667</v>
      </c>
      <c r="Q1948" s="6">
        <f>IF(N1948&gt;0,E1948/N1948,0)</f>
        <v>160.44285714285715</v>
      </c>
      <c r="R1948" t="b">
        <v>1</v>
      </c>
      <c r="S1948" s="6" t="s">
        <v>8275</v>
      </c>
      <c r="T1948" s="6" t="s">
        <v>8305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tr">
        <f t="shared" si="90"/>
        <v>Less Than 1000</v>
      </c>
      <c r="H1949" t="s">
        <v>8222</v>
      </c>
      <c r="I1949" t="s">
        <v>8244</v>
      </c>
      <c r="J1949">
        <v>1258955940</v>
      </c>
      <c r="K1949" s="8">
        <f t="shared" si="91"/>
        <v>40140.249305555553</v>
      </c>
      <c r="L1949">
        <v>1255730520</v>
      </c>
      <c r="M1949" s="8">
        <f t="shared" si="92"/>
        <v>40102.918055555558</v>
      </c>
      <c r="N1949">
        <v>23</v>
      </c>
      <c r="O1949" t="b">
        <v>1</v>
      </c>
      <c r="P1949" s="7">
        <f>E1949/D1949</f>
        <v>1.0063375000000001</v>
      </c>
      <c r="Q1949" s="6">
        <f>IF(N1949&gt;0,E1949/N1949,0)</f>
        <v>35.003043478260871</v>
      </c>
      <c r="R1949" t="b">
        <v>1</v>
      </c>
      <c r="S1949" s="6" t="s">
        <v>8275</v>
      </c>
      <c r="T1949" s="6" t="s">
        <v>8305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tr">
        <f t="shared" si="90"/>
        <v>Not within Scope</v>
      </c>
      <c r="H1950" t="s">
        <v>8222</v>
      </c>
      <c r="I1950" t="s">
        <v>8244</v>
      </c>
      <c r="J1950">
        <v>1465232520</v>
      </c>
      <c r="K1950" s="8">
        <f t="shared" si="91"/>
        <v>42527.709722222222</v>
      </c>
      <c r="L1950">
        <v>1460557809</v>
      </c>
      <c r="M1950" s="8">
        <f t="shared" si="92"/>
        <v>42473.604270833333</v>
      </c>
      <c r="N1950">
        <v>4245</v>
      </c>
      <c r="O1950" t="b">
        <v>1</v>
      </c>
      <c r="P1950" s="7">
        <f>E1950/D1950</f>
        <v>8.0021100000000001</v>
      </c>
      <c r="Q1950" s="6">
        <f>IF(N1950&gt;0,E1950/N1950,0)</f>
        <v>188.50671378091872</v>
      </c>
      <c r="R1950" t="b">
        <v>1</v>
      </c>
      <c r="S1950" s="6" t="s">
        <v>8275</v>
      </c>
      <c r="T1950" s="6" t="s">
        <v>8305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tr">
        <f t="shared" si="90"/>
        <v>Not within Scope</v>
      </c>
      <c r="H1951" t="s">
        <v>8223</v>
      </c>
      <c r="I1951" t="s">
        <v>8245</v>
      </c>
      <c r="J1951">
        <v>1404986951</v>
      </c>
      <c r="K1951" s="8">
        <f t="shared" si="91"/>
        <v>41830.423043981478</v>
      </c>
      <c r="L1951">
        <v>1402394951</v>
      </c>
      <c r="M1951" s="8">
        <f t="shared" si="92"/>
        <v>41800.423043981478</v>
      </c>
      <c r="N1951">
        <v>943</v>
      </c>
      <c r="O1951" t="b">
        <v>1</v>
      </c>
      <c r="P1951" s="7">
        <f>E1951/D1951</f>
        <v>1.0600260000000001</v>
      </c>
      <c r="Q1951" s="6">
        <f>IF(N1951&gt;0,E1951/N1951,0)</f>
        <v>56.204984093319197</v>
      </c>
      <c r="R1951" t="b">
        <v>1</v>
      </c>
      <c r="S1951" s="6" t="s">
        <v>8275</v>
      </c>
      <c r="T1951" s="6" t="s">
        <v>8305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tr">
        <f t="shared" si="90"/>
        <v>45000 to 49999</v>
      </c>
      <c r="H1952" t="s">
        <v>8222</v>
      </c>
      <c r="I1952" t="s">
        <v>8244</v>
      </c>
      <c r="J1952">
        <v>1303446073</v>
      </c>
      <c r="K1952" s="8">
        <f t="shared" si="91"/>
        <v>40655.181400462963</v>
      </c>
      <c r="L1952">
        <v>1300767673</v>
      </c>
      <c r="M1952" s="8">
        <f t="shared" si="92"/>
        <v>40624.181400462963</v>
      </c>
      <c r="N1952">
        <v>1876</v>
      </c>
      <c r="O1952" t="b">
        <v>1</v>
      </c>
      <c r="P1952" s="7">
        <f>E1952/D1952</f>
        <v>2.0051866666666669</v>
      </c>
      <c r="Q1952" s="6">
        <f>IF(N1952&gt;0,E1952/N1952,0)</f>
        <v>51.3054157782516</v>
      </c>
      <c r="R1952" t="b">
        <v>1</v>
      </c>
      <c r="S1952" s="6" t="s">
        <v>8275</v>
      </c>
      <c r="T1952" s="6" t="s">
        <v>8305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tr">
        <f t="shared" si="90"/>
        <v>Not within Scope</v>
      </c>
      <c r="H1953" t="s">
        <v>8222</v>
      </c>
      <c r="I1953" t="s">
        <v>8244</v>
      </c>
      <c r="J1953">
        <v>1478516737</v>
      </c>
      <c r="K1953" s="8">
        <f t="shared" si="91"/>
        <v>42681.462233796294</v>
      </c>
      <c r="L1953">
        <v>1475921137</v>
      </c>
      <c r="M1953" s="8">
        <f t="shared" si="92"/>
        <v>42651.420567129629</v>
      </c>
      <c r="N1953">
        <v>834</v>
      </c>
      <c r="O1953" t="b">
        <v>1</v>
      </c>
      <c r="P1953" s="7">
        <f>E1953/D1953</f>
        <v>2.1244399999999999</v>
      </c>
      <c r="Q1953" s="6">
        <f>IF(N1953&gt;0,E1953/N1953,0)</f>
        <v>127.36450839328538</v>
      </c>
      <c r="R1953" t="b">
        <v>1</v>
      </c>
      <c r="S1953" s="6" t="s">
        <v>8275</v>
      </c>
      <c r="T1953" s="6" t="s">
        <v>8305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tr">
        <f t="shared" si="90"/>
        <v>35000 to 39999</v>
      </c>
      <c r="H1954" t="s">
        <v>8227</v>
      </c>
      <c r="I1954" t="s">
        <v>8249</v>
      </c>
      <c r="J1954">
        <v>1381934015</v>
      </c>
      <c r="K1954" s="8">
        <f t="shared" si="91"/>
        <v>41563.60665509259</v>
      </c>
      <c r="L1954">
        <v>1378737215</v>
      </c>
      <c r="M1954" s="8">
        <f t="shared" si="92"/>
        <v>41526.60665509259</v>
      </c>
      <c r="N1954">
        <v>682</v>
      </c>
      <c r="O1954" t="b">
        <v>1</v>
      </c>
      <c r="P1954" s="7">
        <f>E1954/D1954</f>
        <v>1.9847237142857144</v>
      </c>
      <c r="Q1954" s="6">
        <f>IF(N1954&gt;0,E1954/N1954,0)</f>
        <v>101.85532258064516</v>
      </c>
      <c r="R1954" t="b">
        <v>1</v>
      </c>
      <c r="S1954" s="6" t="s">
        <v>8275</v>
      </c>
      <c r="T1954" s="6" t="s">
        <v>8305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tr">
        <f t="shared" si="90"/>
        <v>15000 to 19999</v>
      </c>
      <c r="H1955" t="s">
        <v>8222</v>
      </c>
      <c r="I1955" t="s">
        <v>8244</v>
      </c>
      <c r="J1955">
        <v>1330657200</v>
      </c>
      <c r="K1955" s="8">
        <f t="shared" si="91"/>
        <v>40970.125</v>
      </c>
      <c r="L1955">
        <v>1328158065</v>
      </c>
      <c r="M1955" s="8">
        <f t="shared" si="92"/>
        <v>40941.199826388889</v>
      </c>
      <c r="N1955">
        <v>147</v>
      </c>
      <c r="O1955" t="b">
        <v>1</v>
      </c>
      <c r="P1955" s="7">
        <f>E1955/D1955</f>
        <v>2.2594666666666665</v>
      </c>
      <c r="Q1955" s="6">
        <f>IF(N1955&gt;0,E1955/N1955,0)</f>
        <v>230.55782312925169</v>
      </c>
      <c r="R1955" t="b">
        <v>1</v>
      </c>
      <c r="S1955" s="6" t="s">
        <v>8275</v>
      </c>
      <c r="T1955" s="6" t="s">
        <v>8305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tr">
        <f t="shared" si="90"/>
        <v>Not within Scope</v>
      </c>
      <c r="H1956" t="s">
        <v>8222</v>
      </c>
      <c r="I1956" t="s">
        <v>8244</v>
      </c>
      <c r="J1956">
        <v>1457758800</v>
      </c>
      <c r="K1956" s="8">
        <f t="shared" si="91"/>
        <v>42441.208333333328</v>
      </c>
      <c r="L1956">
        <v>1453730176</v>
      </c>
      <c r="M1956" s="8">
        <f t="shared" si="92"/>
        <v>42394.580740740741</v>
      </c>
      <c r="N1956">
        <v>415</v>
      </c>
      <c r="O1956" t="b">
        <v>1</v>
      </c>
      <c r="P1956" s="7">
        <f>E1956/D1956</f>
        <v>6.9894800000000004</v>
      </c>
      <c r="Q1956" s="6">
        <f>IF(N1956&gt;0,E1956/N1956,0)</f>
        <v>842.10602409638557</v>
      </c>
      <c r="R1956" t="b">
        <v>1</v>
      </c>
      <c r="S1956" s="6" t="s">
        <v>8275</v>
      </c>
      <c r="T1956" s="6" t="s">
        <v>8305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tr">
        <f t="shared" si="90"/>
        <v>40000 to 44999</v>
      </c>
      <c r="H1957" t="s">
        <v>8222</v>
      </c>
      <c r="I1957" t="s">
        <v>8244</v>
      </c>
      <c r="J1957">
        <v>1337799600</v>
      </c>
      <c r="K1957" s="8">
        <f t="shared" si="91"/>
        <v>41052.791666666664</v>
      </c>
      <c r="L1957">
        <v>1334989881</v>
      </c>
      <c r="M1957" s="8">
        <f t="shared" si="92"/>
        <v>41020.271770833337</v>
      </c>
      <c r="N1957">
        <v>290</v>
      </c>
      <c r="O1957" t="b">
        <v>1</v>
      </c>
      <c r="P1957" s="7">
        <f>E1957/D1957</f>
        <v>3.9859528571428569</v>
      </c>
      <c r="Q1957" s="6">
        <f>IF(N1957&gt;0,E1957/N1957,0)</f>
        <v>577.27593103448271</v>
      </c>
      <c r="R1957" t="b">
        <v>1</v>
      </c>
      <c r="S1957" s="6" t="s">
        <v>8275</v>
      </c>
      <c r="T1957" s="6" t="s">
        <v>8305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tr">
        <f t="shared" si="90"/>
        <v>Not within Scope</v>
      </c>
      <c r="H1958" t="s">
        <v>8222</v>
      </c>
      <c r="I1958" t="s">
        <v>8244</v>
      </c>
      <c r="J1958">
        <v>1429391405</v>
      </c>
      <c r="K1958" s="8">
        <f t="shared" si="91"/>
        <v>42112.882002314815</v>
      </c>
      <c r="L1958">
        <v>1425507005</v>
      </c>
      <c r="M1958" s="8">
        <f t="shared" si="92"/>
        <v>42067.923668981486</v>
      </c>
      <c r="N1958">
        <v>365</v>
      </c>
      <c r="O1958" t="b">
        <v>1</v>
      </c>
      <c r="P1958" s="7">
        <f>E1958/D1958</f>
        <v>2.9403333333333332</v>
      </c>
      <c r="Q1958" s="6">
        <f>IF(N1958&gt;0,E1958/N1958,0)</f>
        <v>483.34246575342468</v>
      </c>
      <c r="R1958" t="b">
        <v>1</v>
      </c>
      <c r="S1958" s="6" t="s">
        <v>8275</v>
      </c>
      <c r="T1958" s="6" t="s">
        <v>8305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tr">
        <f t="shared" si="90"/>
        <v>30000 to 34999</v>
      </c>
      <c r="H1959" t="s">
        <v>8222</v>
      </c>
      <c r="I1959" t="s">
        <v>8244</v>
      </c>
      <c r="J1959">
        <v>1351304513</v>
      </c>
      <c r="K1959" s="8">
        <f t="shared" si="91"/>
        <v>41209.098530092589</v>
      </c>
      <c r="L1959">
        <v>1348712513</v>
      </c>
      <c r="M1959" s="8">
        <f t="shared" si="92"/>
        <v>41179.098530092589</v>
      </c>
      <c r="N1959">
        <v>660</v>
      </c>
      <c r="O1959" t="b">
        <v>1</v>
      </c>
      <c r="P1959" s="7">
        <f>E1959/D1959</f>
        <v>1.6750470000000002</v>
      </c>
      <c r="Q1959" s="6">
        <f>IF(N1959&gt;0,E1959/N1959,0)</f>
        <v>76.138500000000008</v>
      </c>
      <c r="R1959" t="b">
        <v>1</v>
      </c>
      <c r="S1959" s="6" t="s">
        <v>8275</v>
      </c>
      <c r="T1959" s="6" t="s">
        <v>8305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tr">
        <f t="shared" si="90"/>
        <v>5000 to 9999</v>
      </c>
      <c r="H1960" t="s">
        <v>8222</v>
      </c>
      <c r="I1960" t="s">
        <v>8244</v>
      </c>
      <c r="J1960">
        <v>1364078561</v>
      </c>
      <c r="K1960" s="8">
        <f t="shared" si="91"/>
        <v>41356.94630787037</v>
      </c>
      <c r="L1960">
        <v>1361490161</v>
      </c>
      <c r="M1960" s="8">
        <f t="shared" si="92"/>
        <v>41326.987974537034</v>
      </c>
      <c r="N1960">
        <v>1356</v>
      </c>
      <c r="O1960" t="b">
        <v>1</v>
      </c>
      <c r="P1960" s="7">
        <f>E1960/D1960</f>
        <v>14.355717142857143</v>
      </c>
      <c r="Q1960" s="6">
        <f>IF(N1960&gt;0,E1960/N1960,0)</f>
        <v>74.107684365781708</v>
      </c>
      <c r="R1960" t="b">
        <v>1</v>
      </c>
      <c r="S1960" s="6" t="s">
        <v>8275</v>
      </c>
      <c r="T1960" s="6" t="s">
        <v>8305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tr">
        <f t="shared" si="90"/>
        <v>10000 to 14999</v>
      </c>
      <c r="H1961" t="s">
        <v>8222</v>
      </c>
      <c r="I1961" t="s">
        <v>8244</v>
      </c>
      <c r="J1961">
        <v>1412121600</v>
      </c>
      <c r="K1961" s="8">
        <f t="shared" si="91"/>
        <v>41913</v>
      </c>
      <c r="L1961">
        <v>1408565860</v>
      </c>
      <c r="M1961" s="8">
        <f t="shared" si="92"/>
        <v>41871.845601851855</v>
      </c>
      <c r="N1961">
        <v>424</v>
      </c>
      <c r="O1961" t="b">
        <v>1</v>
      </c>
      <c r="P1961" s="7">
        <f>E1961/D1961</f>
        <v>1.5673440000000001</v>
      </c>
      <c r="Q1961" s="6">
        <f>IF(N1961&gt;0,E1961/N1961,0)</f>
        <v>36.965660377358489</v>
      </c>
      <c r="R1961" t="b">
        <v>1</v>
      </c>
      <c r="S1961" s="6" t="s">
        <v>8275</v>
      </c>
      <c r="T1961" s="6" t="s">
        <v>8305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tr">
        <f t="shared" si="90"/>
        <v>Not within Scope</v>
      </c>
      <c r="H1962" t="s">
        <v>8233</v>
      </c>
      <c r="I1962" t="s">
        <v>8253</v>
      </c>
      <c r="J1962">
        <v>1419151341</v>
      </c>
      <c r="K1962" s="8">
        <f t="shared" si="91"/>
        <v>41994.362743055557</v>
      </c>
      <c r="L1962">
        <v>1416559341</v>
      </c>
      <c r="M1962" s="8">
        <f t="shared" si="92"/>
        <v>41964.362743055557</v>
      </c>
      <c r="N1962">
        <v>33</v>
      </c>
      <c r="O1962" t="b">
        <v>1</v>
      </c>
      <c r="P1962" s="7">
        <f>E1962/D1962</f>
        <v>1.1790285714285715</v>
      </c>
      <c r="Q1962" s="6">
        <f>IF(N1962&gt;0,E1962/N1962,0)</f>
        <v>2500.969696969697</v>
      </c>
      <c r="R1962" t="b">
        <v>1</v>
      </c>
      <c r="S1962" s="6" t="s">
        <v>8275</v>
      </c>
      <c r="T1962" s="6" t="s">
        <v>8305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tr">
        <f t="shared" si="90"/>
        <v>10000 to 14999</v>
      </c>
      <c r="H1963" t="s">
        <v>8222</v>
      </c>
      <c r="I1963" t="s">
        <v>8244</v>
      </c>
      <c r="J1963">
        <v>1349495940</v>
      </c>
      <c r="K1963" s="8">
        <f t="shared" si="91"/>
        <v>41188.165972222225</v>
      </c>
      <c r="L1963">
        <v>1346042417</v>
      </c>
      <c r="M1963" s="8">
        <f t="shared" si="92"/>
        <v>41148.194641203707</v>
      </c>
      <c r="N1963">
        <v>1633</v>
      </c>
      <c r="O1963" t="b">
        <v>1</v>
      </c>
      <c r="P1963" s="7">
        <f>E1963/D1963</f>
        <v>11.053811999999999</v>
      </c>
      <c r="Q1963" s="6">
        <f>IF(N1963&gt;0,E1963/N1963,0)</f>
        <v>67.690214329454989</v>
      </c>
      <c r="R1963" t="b">
        <v>1</v>
      </c>
      <c r="S1963" s="6" t="s">
        <v>8275</v>
      </c>
      <c r="T1963" s="6" t="s">
        <v>8305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tr">
        <f t="shared" si="90"/>
        <v>10000 to 14999</v>
      </c>
      <c r="H1964" t="s">
        <v>8222</v>
      </c>
      <c r="I1964" t="s">
        <v>8244</v>
      </c>
      <c r="J1964">
        <v>1400006636</v>
      </c>
      <c r="K1964" s="8">
        <f t="shared" si="91"/>
        <v>41772.780509259261</v>
      </c>
      <c r="L1964">
        <v>1397414636</v>
      </c>
      <c r="M1964" s="8">
        <f t="shared" si="92"/>
        <v>41742.780509259261</v>
      </c>
      <c r="N1964">
        <v>306</v>
      </c>
      <c r="O1964" t="b">
        <v>1</v>
      </c>
      <c r="P1964" s="7">
        <f>E1964/D1964</f>
        <v>1.9292499999999999</v>
      </c>
      <c r="Q1964" s="6">
        <f>IF(N1964&gt;0,E1964/N1964,0)</f>
        <v>63.04738562091503</v>
      </c>
      <c r="R1964" t="b">
        <v>1</v>
      </c>
      <c r="S1964" s="6" t="s">
        <v>8275</v>
      </c>
      <c r="T1964" s="6" t="s">
        <v>8305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tr">
        <f t="shared" si="90"/>
        <v>15000 to 19999</v>
      </c>
      <c r="H1965" t="s">
        <v>8223</v>
      </c>
      <c r="I1965" t="s">
        <v>8245</v>
      </c>
      <c r="J1965">
        <v>1410862734</v>
      </c>
      <c r="K1965" s="8">
        <f t="shared" si="91"/>
        <v>41898.429791666669</v>
      </c>
      <c r="L1965">
        <v>1407838734</v>
      </c>
      <c r="M1965" s="8">
        <f t="shared" si="92"/>
        <v>41863.429791666669</v>
      </c>
      <c r="N1965">
        <v>205</v>
      </c>
      <c r="O1965" t="b">
        <v>1</v>
      </c>
      <c r="P1965" s="7">
        <f>E1965/D1965</f>
        <v>1.268842105263158</v>
      </c>
      <c r="Q1965" s="6">
        <f>IF(N1965&gt;0,E1965/N1965,0)</f>
        <v>117.6</v>
      </c>
      <c r="R1965" t="b">
        <v>1</v>
      </c>
      <c r="S1965" s="6" t="s">
        <v>8275</v>
      </c>
      <c r="T1965" s="6" t="s">
        <v>8305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tr">
        <f t="shared" si="90"/>
        <v>Not within Scope</v>
      </c>
      <c r="H1966" t="s">
        <v>8235</v>
      </c>
      <c r="I1966" t="s">
        <v>8247</v>
      </c>
      <c r="J1966">
        <v>1461306772</v>
      </c>
      <c r="K1966" s="8">
        <f t="shared" si="91"/>
        <v>42482.272824074069</v>
      </c>
      <c r="L1966">
        <v>1458714772</v>
      </c>
      <c r="M1966" s="8">
        <f t="shared" si="92"/>
        <v>42452.272824074069</v>
      </c>
      <c r="N1966">
        <v>1281</v>
      </c>
      <c r="O1966" t="b">
        <v>1</v>
      </c>
      <c r="P1966" s="7">
        <f>E1966/D1966</f>
        <v>2.5957748878923765</v>
      </c>
      <c r="Q1966" s="6">
        <f>IF(N1966&gt;0,E1966/N1966,0)</f>
        <v>180.75185011709601</v>
      </c>
      <c r="R1966" t="b">
        <v>1</v>
      </c>
      <c r="S1966" s="6" t="s">
        <v>8275</v>
      </c>
      <c r="T1966" s="6" t="s">
        <v>8305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tr">
        <f t="shared" si="90"/>
        <v>5000 to 9999</v>
      </c>
      <c r="H1967" t="s">
        <v>8222</v>
      </c>
      <c r="I1967" t="s">
        <v>8244</v>
      </c>
      <c r="J1967">
        <v>1326330000</v>
      </c>
      <c r="K1967" s="8">
        <f t="shared" si="91"/>
        <v>40920.041666666664</v>
      </c>
      <c r="L1967">
        <v>1324433310</v>
      </c>
      <c r="M1967" s="8">
        <f t="shared" si="92"/>
        <v>40898.089236111111</v>
      </c>
      <c r="N1967">
        <v>103</v>
      </c>
      <c r="O1967" t="b">
        <v>1</v>
      </c>
      <c r="P1967" s="7">
        <f>E1967/D1967</f>
        <v>2.6227999999999998</v>
      </c>
      <c r="Q1967" s="6">
        <f>IF(N1967&gt;0,E1967/N1967,0)</f>
        <v>127.32038834951456</v>
      </c>
      <c r="R1967" t="b">
        <v>1</v>
      </c>
      <c r="S1967" s="6" t="s">
        <v>8275</v>
      </c>
      <c r="T1967" s="6" t="s">
        <v>8305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tr">
        <f t="shared" si="90"/>
        <v>Not within Scope</v>
      </c>
      <c r="H1968" t="s">
        <v>8222</v>
      </c>
      <c r="I1968" t="s">
        <v>8244</v>
      </c>
      <c r="J1968">
        <v>1408021098</v>
      </c>
      <c r="K1968" s="8">
        <f t="shared" si="91"/>
        <v>41865.540486111109</v>
      </c>
      <c r="L1968">
        <v>1405429098</v>
      </c>
      <c r="M1968" s="8">
        <f t="shared" si="92"/>
        <v>41835.540486111109</v>
      </c>
      <c r="N1968">
        <v>1513</v>
      </c>
      <c r="O1968" t="b">
        <v>1</v>
      </c>
      <c r="P1968" s="7">
        <f>E1968/D1968</f>
        <v>2.0674309000000002</v>
      </c>
      <c r="Q1968" s="6">
        <f>IF(N1968&gt;0,E1968/N1968,0)</f>
        <v>136.6444745538665</v>
      </c>
      <c r="R1968" t="b">
        <v>1</v>
      </c>
      <c r="S1968" s="6" t="s">
        <v>8275</v>
      </c>
      <c r="T1968" s="6" t="s">
        <v>8305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tr">
        <f t="shared" si="90"/>
        <v>20000 to 24999</v>
      </c>
      <c r="H1969" t="s">
        <v>8222</v>
      </c>
      <c r="I1969" t="s">
        <v>8244</v>
      </c>
      <c r="J1969">
        <v>1398959729</v>
      </c>
      <c r="K1969" s="8">
        <f t="shared" si="91"/>
        <v>41760.663530092592</v>
      </c>
      <c r="L1969">
        <v>1396367729</v>
      </c>
      <c r="M1969" s="8">
        <f t="shared" si="92"/>
        <v>41730.663530092592</v>
      </c>
      <c r="N1969">
        <v>405</v>
      </c>
      <c r="O1969" t="b">
        <v>1</v>
      </c>
      <c r="P1969" s="7">
        <f>E1969/D1969</f>
        <v>3.7012999999999998</v>
      </c>
      <c r="Q1969" s="6">
        <f>IF(N1969&gt;0,E1969/N1969,0)</f>
        <v>182.78024691358024</v>
      </c>
      <c r="R1969" t="b">
        <v>1</v>
      </c>
      <c r="S1969" s="6" t="s">
        <v>8275</v>
      </c>
      <c r="T1969" s="6" t="s">
        <v>8305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tr">
        <f t="shared" si="90"/>
        <v>Not within Scope</v>
      </c>
      <c r="H1970" t="s">
        <v>8222</v>
      </c>
      <c r="I1970" t="s">
        <v>8244</v>
      </c>
      <c r="J1970">
        <v>1480777515</v>
      </c>
      <c r="K1970" s="8">
        <f t="shared" si="91"/>
        <v>42707.628645833334</v>
      </c>
      <c r="L1970">
        <v>1478095515</v>
      </c>
      <c r="M1970" s="8">
        <f t="shared" si="92"/>
        <v>42676.586979166663</v>
      </c>
      <c r="N1970">
        <v>510</v>
      </c>
      <c r="O1970" t="b">
        <v>1</v>
      </c>
      <c r="P1970" s="7">
        <f>E1970/D1970</f>
        <v>2.8496600000000001</v>
      </c>
      <c r="Q1970" s="6">
        <f>IF(N1970&gt;0,E1970/N1970,0)</f>
        <v>279.37843137254902</v>
      </c>
      <c r="R1970" t="b">
        <v>1</v>
      </c>
      <c r="S1970" s="6" t="s">
        <v>8275</v>
      </c>
      <c r="T1970" s="6" t="s">
        <v>8305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tr">
        <f t="shared" si="90"/>
        <v>20000 to 24999</v>
      </c>
      <c r="H1971" t="s">
        <v>8223</v>
      </c>
      <c r="I1971" t="s">
        <v>8245</v>
      </c>
      <c r="J1971">
        <v>1470423668</v>
      </c>
      <c r="K1971" s="8">
        <f t="shared" si="91"/>
        <v>42587.792453703703</v>
      </c>
      <c r="L1971">
        <v>1467831668</v>
      </c>
      <c r="M1971" s="8">
        <f t="shared" si="92"/>
        <v>42557.792453703703</v>
      </c>
      <c r="N1971">
        <v>1887</v>
      </c>
      <c r="O1971" t="b">
        <v>1</v>
      </c>
      <c r="P1971" s="7">
        <f>E1971/D1971</f>
        <v>5.7907999999999999</v>
      </c>
      <c r="Q1971" s="6">
        <f>IF(N1971&gt;0,E1971/N1971,0)</f>
        <v>61.375728669846318</v>
      </c>
      <c r="R1971" t="b">
        <v>1</v>
      </c>
      <c r="S1971" s="6" t="s">
        <v>8275</v>
      </c>
      <c r="T1971" s="6" t="s">
        <v>8305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tr">
        <f t="shared" si="90"/>
        <v>5000 to 9999</v>
      </c>
      <c r="H1972" t="s">
        <v>8222</v>
      </c>
      <c r="I1972" t="s">
        <v>8244</v>
      </c>
      <c r="J1972">
        <v>1366429101</v>
      </c>
      <c r="K1972" s="8">
        <f t="shared" si="91"/>
        <v>41384.151631944449</v>
      </c>
      <c r="L1972">
        <v>1361248701</v>
      </c>
      <c r="M1972" s="8">
        <f t="shared" si="92"/>
        <v>41324.193298611113</v>
      </c>
      <c r="N1972">
        <v>701</v>
      </c>
      <c r="O1972" t="b">
        <v>1</v>
      </c>
      <c r="P1972" s="7">
        <f>E1972/D1972</f>
        <v>11.318</v>
      </c>
      <c r="Q1972" s="6">
        <f>IF(N1972&gt;0,E1972/N1972,0)</f>
        <v>80.727532097004286</v>
      </c>
      <c r="R1972" t="b">
        <v>1</v>
      </c>
      <c r="S1972" s="6" t="s">
        <v>8275</v>
      </c>
      <c r="T1972" s="6" t="s">
        <v>8305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tr">
        <f t="shared" si="90"/>
        <v>Not within Scope</v>
      </c>
      <c r="H1973" t="s">
        <v>8222</v>
      </c>
      <c r="I1973" t="s">
        <v>8244</v>
      </c>
      <c r="J1973">
        <v>1384488000</v>
      </c>
      <c r="K1973" s="8">
        <f t="shared" si="91"/>
        <v>41593.166666666664</v>
      </c>
      <c r="L1973">
        <v>1381752061</v>
      </c>
      <c r="M1973" s="8">
        <f t="shared" si="92"/>
        <v>41561.500706018516</v>
      </c>
      <c r="N1973">
        <v>3863</v>
      </c>
      <c r="O1973" t="b">
        <v>1</v>
      </c>
      <c r="P1973" s="7">
        <f>E1973/D1973</f>
        <v>2.6302771750000002</v>
      </c>
      <c r="Q1973" s="6">
        <f>IF(N1973&gt;0,E1973/N1973,0)</f>
        <v>272.35590732591254</v>
      </c>
      <c r="R1973" t="b">
        <v>1</v>
      </c>
      <c r="S1973" s="6" t="s">
        <v>8275</v>
      </c>
      <c r="T1973" s="6" t="s">
        <v>8305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tr">
        <f t="shared" si="90"/>
        <v>1000 to 4999</v>
      </c>
      <c r="H1974" t="s">
        <v>8222</v>
      </c>
      <c r="I1974" t="s">
        <v>8244</v>
      </c>
      <c r="J1974">
        <v>1353201444</v>
      </c>
      <c r="K1974" s="8">
        <f t="shared" si="91"/>
        <v>41231.053749999999</v>
      </c>
      <c r="L1974">
        <v>1350605844</v>
      </c>
      <c r="M1974" s="8">
        <f t="shared" si="92"/>
        <v>41201.012083333335</v>
      </c>
      <c r="N1974">
        <v>238</v>
      </c>
      <c r="O1974" t="b">
        <v>1</v>
      </c>
      <c r="P1974" s="7">
        <f>E1974/D1974</f>
        <v>6.7447999999999997</v>
      </c>
      <c r="Q1974" s="6">
        <f>IF(N1974&gt;0,E1974/N1974,0)</f>
        <v>70.848739495798313</v>
      </c>
      <c r="R1974" t="b">
        <v>1</v>
      </c>
      <c r="S1974" s="6" t="s">
        <v>8275</v>
      </c>
      <c r="T1974" s="6" t="s">
        <v>8305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tr">
        <f t="shared" si="90"/>
        <v>Not within Scope</v>
      </c>
      <c r="H1975" t="s">
        <v>8222</v>
      </c>
      <c r="I1975" t="s">
        <v>8244</v>
      </c>
      <c r="J1975">
        <v>1470466800</v>
      </c>
      <c r="K1975" s="8">
        <f t="shared" si="91"/>
        <v>42588.291666666672</v>
      </c>
      <c r="L1975">
        <v>1467134464</v>
      </c>
      <c r="M1975" s="8">
        <f t="shared" si="92"/>
        <v>42549.722962962958</v>
      </c>
      <c r="N1975">
        <v>2051</v>
      </c>
      <c r="O1975" t="b">
        <v>1</v>
      </c>
      <c r="P1975" s="7">
        <f>E1975/D1975</f>
        <v>2.5683081313131315</v>
      </c>
      <c r="Q1975" s="6">
        <f>IF(N1975&gt;0,E1975/N1975,0)</f>
        <v>247.94003412969283</v>
      </c>
      <c r="R1975" t="b">
        <v>1</v>
      </c>
      <c r="S1975" s="6" t="s">
        <v>8275</v>
      </c>
      <c r="T1975" s="6" t="s">
        <v>8305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tr">
        <f t="shared" si="90"/>
        <v>20000 to 24999</v>
      </c>
      <c r="H1976" t="s">
        <v>8223</v>
      </c>
      <c r="I1976" t="s">
        <v>8245</v>
      </c>
      <c r="J1976">
        <v>1376899269</v>
      </c>
      <c r="K1976" s="8">
        <f t="shared" si="91"/>
        <v>41505.334131944444</v>
      </c>
      <c r="L1976">
        <v>1371715269</v>
      </c>
      <c r="M1976" s="8">
        <f t="shared" si="92"/>
        <v>41445.334131944444</v>
      </c>
      <c r="N1976">
        <v>402</v>
      </c>
      <c r="O1976" t="b">
        <v>1</v>
      </c>
      <c r="P1976" s="7">
        <f>E1976/D1976</f>
        <v>3.7549600000000001</v>
      </c>
      <c r="Q1976" s="6">
        <f>IF(N1976&gt;0,E1976/N1976,0)</f>
        <v>186.81393034825871</v>
      </c>
      <c r="R1976" t="b">
        <v>1</v>
      </c>
      <c r="S1976" s="6" t="s">
        <v>8275</v>
      </c>
      <c r="T1976" s="6" t="s">
        <v>8305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tr">
        <f t="shared" si="90"/>
        <v>15000 to 19999</v>
      </c>
      <c r="H1977" t="s">
        <v>8222</v>
      </c>
      <c r="I1977" t="s">
        <v>8244</v>
      </c>
      <c r="J1977">
        <v>1362938851</v>
      </c>
      <c r="K1977" s="8">
        <f t="shared" si="91"/>
        <v>41343.755219907405</v>
      </c>
      <c r="L1977">
        <v>1360346851</v>
      </c>
      <c r="M1977" s="8">
        <f t="shared" si="92"/>
        <v>41313.755219907405</v>
      </c>
      <c r="N1977">
        <v>253</v>
      </c>
      <c r="O1977" t="b">
        <v>1</v>
      </c>
      <c r="P1977" s="7">
        <f>E1977/D1977</f>
        <v>2.0870837499999997</v>
      </c>
      <c r="Q1977" s="6">
        <f>IF(N1977&gt;0,E1977/N1977,0)</f>
        <v>131.98948616600788</v>
      </c>
      <c r="R1977" t="b">
        <v>1</v>
      </c>
      <c r="S1977" s="6" t="s">
        <v>8275</v>
      </c>
      <c r="T1977" s="6" t="s">
        <v>8305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tr">
        <f t="shared" si="90"/>
        <v>1000 to 4999</v>
      </c>
      <c r="H1978" t="s">
        <v>8223</v>
      </c>
      <c r="I1978" t="s">
        <v>8245</v>
      </c>
      <c r="J1978">
        <v>1373751325</v>
      </c>
      <c r="K1978" s="8">
        <f t="shared" si="91"/>
        <v>41468.899594907409</v>
      </c>
      <c r="L1978">
        <v>1371159325</v>
      </c>
      <c r="M1978" s="8">
        <f t="shared" si="92"/>
        <v>41438.899594907409</v>
      </c>
      <c r="N1978">
        <v>473</v>
      </c>
      <c r="O1978" t="b">
        <v>1</v>
      </c>
      <c r="P1978" s="7">
        <f>E1978/D1978</f>
        <v>3.4660000000000002</v>
      </c>
      <c r="Q1978" s="6">
        <f>IF(N1978&gt;0,E1978/N1978,0)</f>
        <v>29.310782241014799</v>
      </c>
      <c r="R1978" t="b">
        <v>1</v>
      </c>
      <c r="S1978" s="6" t="s">
        <v>8275</v>
      </c>
      <c r="T1978" s="6" t="s">
        <v>8305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tr">
        <f t="shared" si="90"/>
        <v>Not within Scope</v>
      </c>
      <c r="H1979" t="s">
        <v>8222</v>
      </c>
      <c r="I1979" t="s">
        <v>8244</v>
      </c>
      <c r="J1979">
        <v>1450511940</v>
      </c>
      <c r="K1979" s="8">
        <f t="shared" si="91"/>
        <v>42357.332638888889</v>
      </c>
      <c r="L1979">
        <v>1446527540</v>
      </c>
      <c r="M1979" s="8">
        <f t="shared" si="92"/>
        <v>42311.216898148152</v>
      </c>
      <c r="N1979">
        <v>821</v>
      </c>
      <c r="O1979" t="b">
        <v>1</v>
      </c>
      <c r="P1979" s="7">
        <f>E1979/D1979</f>
        <v>4.0232999999999999</v>
      </c>
      <c r="Q1979" s="6">
        <f>IF(N1979&gt;0,E1979/N1979,0)</f>
        <v>245.02436053593178</v>
      </c>
      <c r="R1979" t="b">
        <v>1</v>
      </c>
      <c r="S1979" s="6" t="s">
        <v>8275</v>
      </c>
      <c r="T1979" s="6" t="s">
        <v>8305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tr">
        <f t="shared" si="90"/>
        <v>Not within Scope</v>
      </c>
      <c r="H1980" t="s">
        <v>8222</v>
      </c>
      <c r="I1980" t="s">
        <v>8244</v>
      </c>
      <c r="J1980">
        <v>1339484400</v>
      </c>
      <c r="K1980" s="8">
        <f t="shared" si="91"/>
        <v>41072.291666666664</v>
      </c>
      <c r="L1980">
        <v>1336627492</v>
      </c>
      <c r="M1980" s="8">
        <f t="shared" si="92"/>
        <v>41039.225601851853</v>
      </c>
      <c r="N1980">
        <v>388</v>
      </c>
      <c r="O1980" t="b">
        <v>1</v>
      </c>
      <c r="P1980" s="7">
        <f>E1980/D1980</f>
        <v>10.2684514</v>
      </c>
      <c r="Q1980" s="6">
        <f>IF(N1980&gt;0,E1980/N1980,0)</f>
        <v>1323.2540463917526</v>
      </c>
      <c r="R1980" t="b">
        <v>1</v>
      </c>
      <c r="S1980" s="6" t="s">
        <v>8275</v>
      </c>
      <c r="T1980" s="6" t="s">
        <v>8305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tr">
        <f t="shared" si="90"/>
        <v>Not within Scope</v>
      </c>
      <c r="H1981" t="s">
        <v>8222</v>
      </c>
      <c r="I1981" t="s">
        <v>8244</v>
      </c>
      <c r="J1981">
        <v>1447909140</v>
      </c>
      <c r="K1981" s="8">
        <f t="shared" si="91"/>
        <v>42327.207638888889</v>
      </c>
      <c r="L1981">
        <v>1444734146</v>
      </c>
      <c r="M1981" s="8">
        <f t="shared" si="92"/>
        <v>42290.460023148145</v>
      </c>
      <c r="N1981">
        <v>813</v>
      </c>
      <c r="O1981" t="b">
        <v>1</v>
      </c>
      <c r="P1981" s="7">
        <f>E1981/D1981</f>
        <v>1.14901155</v>
      </c>
      <c r="Q1981" s="6">
        <f>IF(N1981&gt;0,E1981/N1981,0)</f>
        <v>282.65966789667897</v>
      </c>
      <c r="R1981" t="b">
        <v>1</v>
      </c>
      <c r="S1981" s="6" t="s">
        <v>8275</v>
      </c>
      <c r="T1981" s="6" t="s">
        <v>8305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tr">
        <f t="shared" si="90"/>
        <v>Not within Scope</v>
      </c>
      <c r="H1982" t="s">
        <v>8234</v>
      </c>
      <c r="I1982" t="s">
        <v>8247</v>
      </c>
      <c r="J1982">
        <v>1459684862</v>
      </c>
      <c r="K1982" s="8">
        <f t="shared" si="91"/>
        <v>42463.500717592593</v>
      </c>
      <c r="L1982">
        <v>1456232462</v>
      </c>
      <c r="M1982" s="8">
        <f t="shared" si="92"/>
        <v>42423.542384259257</v>
      </c>
      <c r="N1982">
        <v>1945</v>
      </c>
      <c r="O1982" t="b">
        <v>1</v>
      </c>
      <c r="P1982" s="7">
        <f>E1982/D1982</f>
        <v>3.5482402000000004</v>
      </c>
      <c r="Q1982" s="6">
        <f>IF(N1982&gt;0,E1982/N1982,0)</f>
        <v>91.214401028277635</v>
      </c>
      <c r="R1982" t="b">
        <v>1</v>
      </c>
      <c r="S1982" s="6" t="s">
        <v>8275</v>
      </c>
      <c r="T1982" s="6" t="s">
        <v>8305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tr">
        <f t="shared" si="90"/>
        <v>5000 to 9999</v>
      </c>
      <c r="H1983" t="s">
        <v>8227</v>
      </c>
      <c r="I1983" t="s">
        <v>8249</v>
      </c>
      <c r="J1983">
        <v>1404926665</v>
      </c>
      <c r="K1983" s="8">
        <f t="shared" si="91"/>
        <v>41829.725289351853</v>
      </c>
      <c r="L1983">
        <v>1402334665</v>
      </c>
      <c r="M1983" s="8">
        <f t="shared" si="92"/>
        <v>41799.725289351853</v>
      </c>
      <c r="N1983">
        <v>12</v>
      </c>
      <c r="O1983" t="b">
        <v>0</v>
      </c>
      <c r="P1983" s="7">
        <f>E1983/D1983</f>
        <v>5.0799999999999998E-2</v>
      </c>
      <c r="Q1983" s="6">
        <f>IF(N1983&gt;0,E1983/N1983,0)</f>
        <v>31.75</v>
      </c>
      <c r="R1983" t="b">
        <v>0</v>
      </c>
      <c r="S1983" s="6" t="s">
        <v>8294</v>
      </c>
      <c r="T1983" s="6" t="s">
        <v>8306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tr">
        <f t="shared" si="90"/>
        <v>Not within Scope</v>
      </c>
      <c r="H1984" t="s">
        <v>8229</v>
      </c>
      <c r="I1984" t="s">
        <v>8250</v>
      </c>
      <c r="J1984">
        <v>1480863887</v>
      </c>
      <c r="K1984" s="8">
        <f t="shared" si="91"/>
        <v>42708.628321759257</v>
      </c>
      <c r="L1984">
        <v>1478268287</v>
      </c>
      <c r="M1984" s="8">
        <f t="shared" si="92"/>
        <v>42678.586655092593</v>
      </c>
      <c r="N1984">
        <v>0</v>
      </c>
      <c r="O1984" t="b">
        <v>0</v>
      </c>
      <c r="P1984" s="7">
        <f>E1984/D1984</f>
        <v>0</v>
      </c>
      <c r="Q1984" s="6">
        <f>IF(N1984&gt;0,E1984/N1984,0)</f>
        <v>0</v>
      </c>
      <c r="R1984" t="b">
        <v>0</v>
      </c>
      <c r="S1984" s="6" t="s">
        <v>8294</v>
      </c>
      <c r="T1984" s="6" t="s">
        <v>8306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tr">
        <f t="shared" si="90"/>
        <v>30000 to 34999</v>
      </c>
      <c r="H1985" t="s">
        <v>8222</v>
      </c>
      <c r="I1985" t="s">
        <v>8244</v>
      </c>
      <c r="J1985">
        <v>1472799600</v>
      </c>
      <c r="K1985" s="8">
        <f t="shared" si="91"/>
        <v>42615.291666666672</v>
      </c>
      <c r="L1985">
        <v>1470874618</v>
      </c>
      <c r="M1985" s="8">
        <f t="shared" si="92"/>
        <v>42593.011782407411</v>
      </c>
      <c r="N1985">
        <v>16</v>
      </c>
      <c r="O1985" t="b">
        <v>0</v>
      </c>
      <c r="P1985" s="7">
        <f>E1985/D1985</f>
        <v>4.2999999999999997E-2</v>
      </c>
      <c r="Q1985" s="6">
        <f>IF(N1985&gt;0,E1985/N1985,0)</f>
        <v>88.6875</v>
      </c>
      <c r="R1985" t="b">
        <v>0</v>
      </c>
      <c r="S1985" s="6" t="s">
        <v>8294</v>
      </c>
      <c r="T1985" s="6" t="s">
        <v>8306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tr">
        <f t="shared" si="90"/>
        <v>15000 to 19999</v>
      </c>
      <c r="H1986" t="s">
        <v>8222</v>
      </c>
      <c r="I1986" t="s">
        <v>8244</v>
      </c>
      <c r="J1986">
        <v>1417377481</v>
      </c>
      <c r="K1986" s="8">
        <f t="shared" si="91"/>
        <v>41973.831956018519</v>
      </c>
      <c r="L1986">
        <v>1412189881</v>
      </c>
      <c r="M1986" s="8">
        <f t="shared" si="92"/>
        <v>41913.790289351848</v>
      </c>
      <c r="N1986">
        <v>7</v>
      </c>
      <c r="O1986" t="b">
        <v>0</v>
      </c>
      <c r="P1986" s="7">
        <f>E1986/D1986</f>
        <v>0.21146666666666666</v>
      </c>
      <c r="Q1986" s="6">
        <f>IF(N1986&gt;0,E1986/N1986,0)</f>
        <v>453.14285714285717</v>
      </c>
      <c r="R1986" t="b">
        <v>0</v>
      </c>
      <c r="S1986" s="6" t="s">
        <v>8294</v>
      </c>
      <c r="T1986" s="6" t="s">
        <v>8306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tr">
        <f t="shared" ref="G1987:G2050" si="93">IF(D1987&lt;=1000,"Less Than 1000",IF(D1987&lt;=4999,"1000 to 4999",IF(D1987&lt;=9999,"5000 to 9999",IF(D1987&lt;=14999,"10000 to 14999",IF(D1987&lt;=19999,"15000 to 19999",IF(D1987&lt;=24999,"20000 to 24999",IF(D1987&lt;=29999,"25000 to 29999",IF(D1987&lt;=34999,"30000 to 34999",IF(D1987&lt;=39999,"35000 to 39999",IF(D1987&lt;=44999,"40000 to 44999",IF(D1987&lt;=49999,"45000 to 49999",IF(D1987&gt;=50000,"Not within Scope",9999))))))))))))</f>
        <v>1000 to 4999</v>
      </c>
      <c r="H1987" t="s">
        <v>8223</v>
      </c>
      <c r="I1987" t="s">
        <v>8245</v>
      </c>
      <c r="J1987">
        <v>1470178800</v>
      </c>
      <c r="K1987" s="8">
        <f t="shared" ref="K1987:K2050" si="94">(((J1987/60)/60)/24)+DATE(1970,1,1)</f>
        <v>42584.958333333328</v>
      </c>
      <c r="L1987">
        <v>1467650771</v>
      </c>
      <c r="M1987" s="8">
        <f t="shared" ref="M1987:M2050" si="95">(((L1987/60)/60)/24)+DATE(1970,1,1)</f>
        <v>42555.698738425926</v>
      </c>
      <c r="N1987">
        <v>4</v>
      </c>
      <c r="O1987" t="b">
        <v>0</v>
      </c>
      <c r="P1987" s="7">
        <f>E1987/D1987</f>
        <v>3.1875000000000001E-2</v>
      </c>
      <c r="Q1987" s="6">
        <f>IF(N1987&gt;0,E1987/N1987,0)</f>
        <v>12.75</v>
      </c>
      <c r="R1987" t="b">
        <v>0</v>
      </c>
      <c r="S1987" s="6" t="s">
        <v>8294</v>
      </c>
      <c r="T1987" s="6" t="s">
        <v>8306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tr">
        <f t="shared" si="93"/>
        <v>1000 to 4999</v>
      </c>
      <c r="H1988" t="s">
        <v>8223</v>
      </c>
      <c r="I1988" t="s">
        <v>8245</v>
      </c>
      <c r="J1988">
        <v>1457947483</v>
      </c>
      <c r="K1988" s="8">
        <f t="shared" si="94"/>
        <v>42443.392164351855</v>
      </c>
      <c r="L1988">
        <v>1455359083</v>
      </c>
      <c r="M1988" s="8">
        <f t="shared" si="95"/>
        <v>42413.433831018512</v>
      </c>
      <c r="N1988">
        <v>1</v>
      </c>
      <c r="O1988" t="b">
        <v>0</v>
      </c>
      <c r="P1988" s="7">
        <f>E1988/D1988</f>
        <v>5.0000000000000001E-4</v>
      </c>
      <c r="Q1988" s="6">
        <f>IF(N1988&gt;0,E1988/N1988,0)</f>
        <v>1</v>
      </c>
      <c r="R1988" t="b">
        <v>0</v>
      </c>
      <c r="S1988" s="6" t="s">
        <v>8294</v>
      </c>
      <c r="T1988" s="6" t="s">
        <v>8306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tr">
        <f t="shared" si="93"/>
        <v>5000 to 9999</v>
      </c>
      <c r="H1989" t="s">
        <v>8223</v>
      </c>
      <c r="I1989" t="s">
        <v>8245</v>
      </c>
      <c r="J1989">
        <v>1425223276</v>
      </c>
      <c r="K1989" s="8">
        <f t="shared" si="94"/>
        <v>42064.639768518522</v>
      </c>
      <c r="L1989">
        <v>1422631276</v>
      </c>
      <c r="M1989" s="8">
        <f t="shared" si="95"/>
        <v>42034.639768518522</v>
      </c>
      <c r="N1989">
        <v>28</v>
      </c>
      <c r="O1989" t="b">
        <v>0</v>
      </c>
      <c r="P1989" s="7">
        <f>E1989/D1989</f>
        <v>0.42472727272727273</v>
      </c>
      <c r="Q1989" s="6">
        <f>IF(N1989&gt;0,E1989/N1989,0)</f>
        <v>83.428571428571431</v>
      </c>
      <c r="R1989" t="b">
        <v>0</v>
      </c>
      <c r="S1989" s="6" t="s">
        <v>8294</v>
      </c>
      <c r="T1989" s="6" t="s">
        <v>8306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tr">
        <f t="shared" si="93"/>
        <v>5000 to 9999</v>
      </c>
      <c r="H1990" t="s">
        <v>8222</v>
      </c>
      <c r="I1990" t="s">
        <v>8244</v>
      </c>
      <c r="J1990">
        <v>1440094742</v>
      </c>
      <c r="K1990" s="8">
        <f t="shared" si="94"/>
        <v>42236.763217592597</v>
      </c>
      <c r="L1990">
        <v>1437502742</v>
      </c>
      <c r="M1990" s="8">
        <f t="shared" si="95"/>
        <v>42206.763217592597</v>
      </c>
      <c r="N1990">
        <v>1</v>
      </c>
      <c r="O1990" t="b">
        <v>0</v>
      </c>
      <c r="P1990" s="7">
        <f>E1990/D1990</f>
        <v>4.1666666666666666E-3</v>
      </c>
      <c r="Q1990" s="6">
        <f>IF(N1990&gt;0,E1990/N1990,0)</f>
        <v>25</v>
      </c>
      <c r="R1990" t="b">
        <v>0</v>
      </c>
      <c r="S1990" s="6" t="s">
        <v>8294</v>
      </c>
      <c r="T1990" s="6" t="s">
        <v>8306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tr">
        <f t="shared" si="93"/>
        <v>5000 to 9999</v>
      </c>
      <c r="H1991" t="s">
        <v>8222</v>
      </c>
      <c r="I1991" t="s">
        <v>8244</v>
      </c>
      <c r="J1991">
        <v>1481473208</v>
      </c>
      <c r="K1991" s="8">
        <f t="shared" si="94"/>
        <v>42715.680648148147</v>
      </c>
      <c r="L1991">
        <v>1478881208</v>
      </c>
      <c r="M1991" s="8">
        <f t="shared" si="95"/>
        <v>42685.680648148147</v>
      </c>
      <c r="N1991">
        <v>1</v>
      </c>
      <c r="O1991" t="b">
        <v>0</v>
      </c>
      <c r="P1991" s="7">
        <f>E1991/D1991</f>
        <v>0.01</v>
      </c>
      <c r="Q1991" s="6">
        <f>IF(N1991&gt;0,E1991/N1991,0)</f>
        <v>50</v>
      </c>
      <c r="R1991" t="b">
        <v>0</v>
      </c>
      <c r="S1991" s="6" t="s">
        <v>8294</v>
      </c>
      <c r="T1991" s="6" t="s">
        <v>8306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tr">
        <f t="shared" si="93"/>
        <v>1000 to 4999</v>
      </c>
      <c r="H1992" t="s">
        <v>8222</v>
      </c>
      <c r="I1992" t="s">
        <v>8244</v>
      </c>
      <c r="J1992">
        <v>1455338532</v>
      </c>
      <c r="K1992" s="8">
        <f t="shared" si="94"/>
        <v>42413.195972222224</v>
      </c>
      <c r="L1992">
        <v>1454042532</v>
      </c>
      <c r="M1992" s="8">
        <f t="shared" si="95"/>
        <v>42398.195972222224</v>
      </c>
      <c r="N1992">
        <v>5</v>
      </c>
      <c r="O1992" t="b">
        <v>0</v>
      </c>
      <c r="P1992" s="7">
        <f>E1992/D1992</f>
        <v>0.16966666666666666</v>
      </c>
      <c r="Q1992" s="6">
        <f>IF(N1992&gt;0,E1992/N1992,0)</f>
        <v>101.8</v>
      </c>
      <c r="R1992" t="b">
        <v>0</v>
      </c>
      <c r="S1992" s="6" t="s">
        <v>8294</v>
      </c>
      <c r="T1992" s="6" t="s">
        <v>8306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tr">
        <f t="shared" si="93"/>
        <v>1000 to 4999</v>
      </c>
      <c r="H1993" t="s">
        <v>8222</v>
      </c>
      <c r="I1993" t="s">
        <v>8244</v>
      </c>
      <c r="J1993">
        <v>1435958786</v>
      </c>
      <c r="K1993" s="8">
        <f t="shared" si="94"/>
        <v>42188.89335648148</v>
      </c>
      <c r="L1993">
        <v>1434144386</v>
      </c>
      <c r="M1993" s="8">
        <f t="shared" si="95"/>
        <v>42167.89335648148</v>
      </c>
      <c r="N1993">
        <v>3</v>
      </c>
      <c r="O1993" t="b">
        <v>0</v>
      </c>
      <c r="P1993" s="7">
        <f>E1993/D1993</f>
        <v>7.0000000000000007E-2</v>
      </c>
      <c r="Q1993" s="6">
        <f>IF(N1993&gt;0,E1993/N1993,0)</f>
        <v>46.666666666666664</v>
      </c>
      <c r="R1993" t="b">
        <v>0</v>
      </c>
      <c r="S1993" s="6" t="s">
        <v>8294</v>
      </c>
      <c r="T1993" s="6" t="s">
        <v>8306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tr">
        <f t="shared" si="93"/>
        <v>1000 to 4999</v>
      </c>
      <c r="H1994" t="s">
        <v>8222</v>
      </c>
      <c r="I1994" t="s">
        <v>8244</v>
      </c>
      <c r="J1994">
        <v>1424229991</v>
      </c>
      <c r="K1994" s="8">
        <f t="shared" si="94"/>
        <v>42053.143414351856</v>
      </c>
      <c r="L1994">
        <v>1421637991</v>
      </c>
      <c r="M1994" s="8">
        <f t="shared" si="95"/>
        <v>42023.143414351856</v>
      </c>
      <c r="N1994">
        <v>2</v>
      </c>
      <c r="O1994" t="b">
        <v>0</v>
      </c>
      <c r="P1994" s="7">
        <f>E1994/D1994</f>
        <v>1.3333333333333333E-3</v>
      </c>
      <c r="Q1994" s="6">
        <f>IF(N1994&gt;0,E1994/N1994,0)</f>
        <v>1</v>
      </c>
      <c r="R1994" t="b">
        <v>0</v>
      </c>
      <c r="S1994" s="6" t="s">
        <v>8294</v>
      </c>
      <c r="T1994" s="6" t="s">
        <v>8306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tr">
        <f t="shared" si="93"/>
        <v>1000 to 4999</v>
      </c>
      <c r="H1995" t="s">
        <v>8223</v>
      </c>
      <c r="I1995" t="s">
        <v>8245</v>
      </c>
      <c r="J1995">
        <v>1450706837</v>
      </c>
      <c r="K1995" s="8">
        <f t="shared" si="94"/>
        <v>42359.58839120371</v>
      </c>
      <c r="L1995">
        <v>1448114837</v>
      </c>
      <c r="M1995" s="8">
        <f t="shared" si="95"/>
        <v>42329.58839120371</v>
      </c>
      <c r="N1995">
        <v>0</v>
      </c>
      <c r="O1995" t="b">
        <v>0</v>
      </c>
      <c r="P1995" s="7">
        <f>E1995/D1995</f>
        <v>0</v>
      </c>
      <c r="Q1995" s="6">
        <f>IF(N1995&gt;0,E1995/N1995,0)</f>
        <v>0</v>
      </c>
      <c r="R1995" t="b">
        <v>0</v>
      </c>
      <c r="S1995" s="6" t="s">
        <v>8294</v>
      </c>
      <c r="T1995" s="6" t="s">
        <v>8306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tr">
        <f t="shared" si="93"/>
        <v>1000 to 4999</v>
      </c>
      <c r="H1996" t="s">
        <v>8222</v>
      </c>
      <c r="I1996" t="s">
        <v>8244</v>
      </c>
      <c r="J1996">
        <v>1481072942</v>
      </c>
      <c r="K1996" s="8">
        <f t="shared" si="94"/>
        <v>42711.047939814816</v>
      </c>
      <c r="L1996">
        <v>1475885342</v>
      </c>
      <c r="M1996" s="8">
        <f t="shared" si="95"/>
        <v>42651.006273148145</v>
      </c>
      <c r="N1996">
        <v>0</v>
      </c>
      <c r="O1996" t="b">
        <v>0</v>
      </c>
      <c r="P1996" s="7">
        <f>E1996/D1996</f>
        <v>0</v>
      </c>
      <c r="Q1996" s="6">
        <f>IF(N1996&gt;0,E1996/N1996,0)</f>
        <v>0</v>
      </c>
      <c r="R1996" t="b">
        <v>0</v>
      </c>
      <c r="S1996" s="6" t="s">
        <v>8294</v>
      </c>
      <c r="T1996" s="6" t="s">
        <v>8306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tr">
        <f t="shared" si="93"/>
        <v>Less Than 1000</v>
      </c>
      <c r="H1997" t="s">
        <v>8227</v>
      </c>
      <c r="I1997" t="s">
        <v>8249</v>
      </c>
      <c r="J1997">
        <v>1437082736</v>
      </c>
      <c r="K1997" s="8">
        <f t="shared" si="94"/>
        <v>42201.902037037042</v>
      </c>
      <c r="L1997">
        <v>1435354736</v>
      </c>
      <c r="M1997" s="8">
        <f t="shared" si="95"/>
        <v>42181.902037037042</v>
      </c>
      <c r="N1997">
        <v>3</v>
      </c>
      <c r="O1997" t="b">
        <v>0</v>
      </c>
      <c r="P1997" s="7">
        <f>E1997/D1997</f>
        <v>7.8E-2</v>
      </c>
      <c r="Q1997" s="6">
        <f>IF(N1997&gt;0,E1997/N1997,0)</f>
        <v>26</v>
      </c>
      <c r="R1997" t="b">
        <v>0</v>
      </c>
      <c r="S1997" s="6" t="s">
        <v>8294</v>
      </c>
      <c r="T1997" s="6" t="s">
        <v>8306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tr">
        <f t="shared" si="93"/>
        <v>Not within Scope</v>
      </c>
      <c r="H1998" t="s">
        <v>8222</v>
      </c>
      <c r="I1998" t="s">
        <v>8244</v>
      </c>
      <c r="J1998">
        <v>1405021211</v>
      </c>
      <c r="K1998" s="8">
        <f t="shared" si="94"/>
        <v>41830.819571759261</v>
      </c>
      <c r="L1998">
        <v>1402429211</v>
      </c>
      <c r="M1998" s="8">
        <f t="shared" si="95"/>
        <v>41800.819571759261</v>
      </c>
      <c r="N1998">
        <v>0</v>
      </c>
      <c r="O1998" t="b">
        <v>0</v>
      </c>
      <c r="P1998" s="7">
        <f>E1998/D1998</f>
        <v>0</v>
      </c>
      <c r="Q1998" s="6">
        <f>IF(N1998&gt;0,E1998/N1998,0)</f>
        <v>0</v>
      </c>
      <c r="R1998" t="b">
        <v>0</v>
      </c>
      <c r="S1998" s="6" t="s">
        <v>8294</v>
      </c>
      <c r="T1998" s="6" t="s">
        <v>8306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tr">
        <f t="shared" si="93"/>
        <v>5000 to 9999</v>
      </c>
      <c r="H1999" t="s">
        <v>8222</v>
      </c>
      <c r="I1999" t="s">
        <v>8244</v>
      </c>
      <c r="J1999">
        <v>1409091612</v>
      </c>
      <c r="K1999" s="8">
        <f t="shared" si="94"/>
        <v>41877.930694444447</v>
      </c>
      <c r="L1999">
        <v>1406499612</v>
      </c>
      <c r="M1999" s="8">
        <f t="shared" si="95"/>
        <v>41847.930694444447</v>
      </c>
      <c r="N1999">
        <v>0</v>
      </c>
      <c r="O1999" t="b">
        <v>0</v>
      </c>
      <c r="P1999" s="7">
        <f>E1999/D1999</f>
        <v>0</v>
      </c>
      <c r="Q1999" s="6">
        <f>IF(N1999&gt;0,E1999/N1999,0)</f>
        <v>0</v>
      </c>
      <c r="R1999" t="b">
        <v>0</v>
      </c>
      <c r="S1999" s="6" t="s">
        <v>8294</v>
      </c>
      <c r="T1999" s="6" t="s">
        <v>8306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tr">
        <f t="shared" si="93"/>
        <v>1000 to 4999</v>
      </c>
      <c r="H2000" t="s">
        <v>8222</v>
      </c>
      <c r="I2000" t="s">
        <v>8244</v>
      </c>
      <c r="J2000">
        <v>1406861438</v>
      </c>
      <c r="K2000" s="8">
        <f t="shared" si="94"/>
        <v>41852.118495370371</v>
      </c>
      <c r="L2000">
        <v>1402973438</v>
      </c>
      <c r="M2000" s="8">
        <f t="shared" si="95"/>
        <v>41807.118495370371</v>
      </c>
      <c r="N2000">
        <v>3</v>
      </c>
      <c r="O2000" t="b">
        <v>0</v>
      </c>
      <c r="P2000" s="7">
        <f>E2000/D2000</f>
        <v>0.26200000000000001</v>
      </c>
      <c r="Q2000" s="6">
        <f>IF(N2000&gt;0,E2000/N2000,0)</f>
        <v>218.33333333333334</v>
      </c>
      <c r="R2000" t="b">
        <v>0</v>
      </c>
      <c r="S2000" s="6" t="s">
        <v>8294</v>
      </c>
      <c r="T2000" s="6" t="s">
        <v>8306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tr">
        <f t="shared" si="93"/>
        <v>30000 to 34999</v>
      </c>
      <c r="H2001" t="s">
        <v>8223</v>
      </c>
      <c r="I2001" t="s">
        <v>8245</v>
      </c>
      <c r="J2001">
        <v>1415882108</v>
      </c>
      <c r="K2001" s="8">
        <f t="shared" si="94"/>
        <v>41956.524398148147</v>
      </c>
      <c r="L2001">
        <v>1413286508</v>
      </c>
      <c r="M2001" s="8">
        <f t="shared" si="95"/>
        <v>41926.482731481483</v>
      </c>
      <c r="N2001">
        <v>7</v>
      </c>
      <c r="O2001" t="b">
        <v>0</v>
      </c>
      <c r="P2001" s="7">
        <f>E2001/D2001</f>
        <v>7.6129032258064515E-3</v>
      </c>
      <c r="Q2001" s="6">
        <f>IF(N2001&gt;0,E2001/N2001,0)</f>
        <v>33.714285714285715</v>
      </c>
      <c r="R2001" t="b">
        <v>0</v>
      </c>
      <c r="S2001" s="6" t="s">
        <v>8294</v>
      </c>
      <c r="T2001" s="6" t="s">
        <v>8306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tr">
        <f t="shared" si="93"/>
        <v>5000 to 9999</v>
      </c>
      <c r="H2002" t="s">
        <v>8227</v>
      </c>
      <c r="I2002" t="s">
        <v>8249</v>
      </c>
      <c r="J2002">
        <v>1452120613</v>
      </c>
      <c r="K2002" s="8">
        <f t="shared" si="94"/>
        <v>42375.951539351852</v>
      </c>
      <c r="L2002">
        <v>1449528613</v>
      </c>
      <c r="M2002" s="8">
        <f t="shared" si="95"/>
        <v>42345.951539351852</v>
      </c>
      <c r="N2002">
        <v>25</v>
      </c>
      <c r="O2002" t="b">
        <v>0</v>
      </c>
      <c r="P2002" s="7">
        <f>E2002/D2002</f>
        <v>0.125</v>
      </c>
      <c r="Q2002" s="6">
        <f>IF(N2002&gt;0,E2002/N2002,0)</f>
        <v>25</v>
      </c>
      <c r="R2002" t="b">
        <v>0</v>
      </c>
      <c r="S2002" s="6" t="s">
        <v>8294</v>
      </c>
      <c r="T2002" s="6" t="s">
        <v>8306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tr">
        <f t="shared" si="93"/>
        <v>Not within Scope</v>
      </c>
      <c r="H2003" t="s">
        <v>8234</v>
      </c>
      <c r="I2003" t="s">
        <v>8247</v>
      </c>
      <c r="J2003">
        <v>1434139200</v>
      </c>
      <c r="K2003" s="8">
        <f t="shared" si="94"/>
        <v>42167.833333333328</v>
      </c>
      <c r="L2003">
        <v>1431406916</v>
      </c>
      <c r="M2003" s="8">
        <f t="shared" si="95"/>
        <v>42136.209675925929</v>
      </c>
      <c r="N2003">
        <v>1637</v>
      </c>
      <c r="O2003" t="b">
        <v>1</v>
      </c>
      <c r="P2003" s="7">
        <f>E2003/D2003</f>
        <v>3.8212909090909091</v>
      </c>
      <c r="Q2003" s="6">
        <f>IF(N2003&gt;0,E2003/N2003,0)</f>
        <v>128.38790470372632</v>
      </c>
      <c r="R2003" t="b">
        <v>1</v>
      </c>
      <c r="S2003" s="6" t="s">
        <v>8275</v>
      </c>
      <c r="T2003" s="6" t="s">
        <v>8305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tr">
        <f t="shared" si="93"/>
        <v>Not within Scope</v>
      </c>
      <c r="H2004" t="s">
        <v>8222</v>
      </c>
      <c r="I2004" t="s">
        <v>8244</v>
      </c>
      <c r="J2004">
        <v>1485191143</v>
      </c>
      <c r="K2004" s="8">
        <f t="shared" si="94"/>
        <v>42758.71230324074</v>
      </c>
      <c r="L2004">
        <v>1482599143</v>
      </c>
      <c r="M2004" s="8">
        <f t="shared" si="95"/>
        <v>42728.71230324074</v>
      </c>
      <c r="N2004">
        <v>1375</v>
      </c>
      <c r="O2004" t="b">
        <v>1</v>
      </c>
      <c r="P2004" s="7">
        <f>E2004/D2004</f>
        <v>2.1679422000000002</v>
      </c>
      <c r="Q2004" s="6">
        <f>IF(N2004&gt;0,E2004/N2004,0)</f>
        <v>78.834261818181815</v>
      </c>
      <c r="R2004" t="b">
        <v>1</v>
      </c>
      <c r="S2004" s="6" t="s">
        <v>8275</v>
      </c>
      <c r="T2004" s="6" t="s">
        <v>8305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tr">
        <f t="shared" si="93"/>
        <v>Less Than 1000</v>
      </c>
      <c r="H2005" t="s">
        <v>8222</v>
      </c>
      <c r="I2005" t="s">
        <v>8244</v>
      </c>
      <c r="J2005">
        <v>1278111600</v>
      </c>
      <c r="K2005" s="8">
        <f t="shared" si="94"/>
        <v>40361.958333333336</v>
      </c>
      <c r="L2005">
        <v>1276830052</v>
      </c>
      <c r="M2005" s="8">
        <f t="shared" si="95"/>
        <v>40347.125601851854</v>
      </c>
      <c r="N2005">
        <v>17</v>
      </c>
      <c r="O2005" t="b">
        <v>1</v>
      </c>
      <c r="P2005" s="7">
        <f>E2005/D2005</f>
        <v>3.12</v>
      </c>
      <c r="Q2005" s="6">
        <f>IF(N2005&gt;0,E2005/N2005,0)</f>
        <v>91.764705882352942</v>
      </c>
      <c r="R2005" t="b">
        <v>1</v>
      </c>
      <c r="S2005" s="6" t="s">
        <v>8275</v>
      </c>
      <c r="T2005" s="6" t="s">
        <v>8305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tr">
        <f t="shared" si="93"/>
        <v>Not within Scope</v>
      </c>
      <c r="H2006" t="s">
        <v>8222</v>
      </c>
      <c r="I2006" t="s">
        <v>8244</v>
      </c>
      <c r="J2006">
        <v>1405002663</v>
      </c>
      <c r="K2006" s="8">
        <f t="shared" si="94"/>
        <v>41830.604895833334</v>
      </c>
      <c r="L2006">
        <v>1402410663</v>
      </c>
      <c r="M2006" s="8">
        <f t="shared" si="95"/>
        <v>41800.604895833334</v>
      </c>
      <c r="N2006">
        <v>354</v>
      </c>
      <c r="O2006" t="b">
        <v>1</v>
      </c>
      <c r="P2006" s="7">
        <f>E2006/D2006</f>
        <v>2.3442048</v>
      </c>
      <c r="Q2006" s="6">
        <f>IF(N2006&gt;0,E2006/N2006,0)</f>
        <v>331.10237288135596</v>
      </c>
      <c r="R2006" t="b">
        <v>1</v>
      </c>
      <c r="S2006" s="6" t="s">
        <v>8275</v>
      </c>
      <c r="T2006" s="6" t="s">
        <v>8305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tr">
        <f t="shared" si="93"/>
        <v>30000 to 34999</v>
      </c>
      <c r="H2007" t="s">
        <v>8222</v>
      </c>
      <c r="I2007" t="s">
        <v>8244</v>
      </c>
      <c r="J2007">
        <v>1381895940</v>
      </c>
      <c r="K2007" s="8">
        <f t="shared" si="94"/>
        <v>41563.165972222225</v>
      </c>
      <c r="L2007">
        <v>1379532618</v>
      </c>
      <c r="M2007" s="8">
        <f t="shared" si="95"/>
        <v>41535.812708333331</v>
      </c>
      <c r="N2007">
        <v>191</v>
      </c>
      <c r="O2007" t="b">
        <v>1</v>
      </c>
      <c r="P2007" s="7">
        <f>E2007/D2007</f>
        <v>1.236801</v>
      </c>
      <c r="Q2007" s="6">
        <f>IF(N2007&gt;0,E2007/N2007,0)</f>
        <v>194.26193717277485</v>
      </c>
      <c r="R2007" t="b">
        <v>1</v>
      </c>
      <c r="S2007" s="6" t="s">
        <v>8275</v>
      </c>
      <c r="T2007" s="6" t="s">
        <v>8305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tr">
        <f t="shared" si="93"/>
        <v>Not within Scope</v>
      </c>
      <c r="H2008" t="s">
        <v>8222</v>
      </c>
      <c r="I2008" t="s">
        <v>8244</v>
      </c>
      <c r="J2008">
        <v>1417611645</v>
      </c>
      <c r="K2008" s="8">
        <f t="shared" si="94"/>
        <v>41976.542187500003</v>
      </c>
      <c r="L2008">
        <v>1414584045</v>
      </c>
      <c r="M2008" s="8">
        <f t="shared" si="95"/>
        <v>41941.500520833331</v>
      </c>
      <c r="N2008">
        <v>303</v>
      </c>
      <c r="O2008" t="b">
        <v>1</v>
      </c>
      <c r="P2008" s="7">
        <f>E2008/D2008</f>
        <v>2.4784000000000002</v>
      </c>
      <c r="Q2008" s="6">
        <f>IF(N2008&gt;0,E2008/N2008,0)</f>
        <v>408.97689768976898</v>
      </c>
      <c r="R2008" t="b">
        <v>1</v>
      </c>
      <c r="S2008" s="6" t="s">
        <v>8275</v>
      </c>
      <c r="T2008" s="6" t="s">
        <v>8305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tr">
        <f t="shared" si="93"/>
        <v>10000 to 14999</v>
      </c>
      <c r="H2009" t="s">
        <v>8222</v>
      </c>
      <c r="I2009" t="s">
        <v>8244</v>
      </c>
      <c r="J2009">
        <v>1282622400</v>
      </c>
      <c r="K2009" s="8">
        <f t="shared" si="94"/>
        <v>40414.166666666664</v>
      </c>
      <c r="L2009">
        <v>1276891586</v>
      </c>
      <c r="M2009" s="8">
        <f t="shared" si="95"/>
        <v>40347.837800925925</v>
      </c>
      <c r="N2009">
        <v>137</v>
      </c>
      <c r="O2009" t="b">
        <v>1</v>
      </c>
      <c r="P2009" s="7">
        <f>E2009/D2009</f>
        <v>1.157092</v>
      </c>
      <c r="Q2009" s="6">
        <f>IF(N2009&gt;0,E2009/N2009,0)</f>
        <v>84.459270072992695</v>
      </c>
      <c r="R2009" t="b">
        <v>1</v>
      </c>
      <c r="S2009" s="6" t="s">
        <v>8275</v>
      </c>
      <c r="T2009" s="6" t="s">
        <v>8305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tr">
        <f t="shared" si="93"/>
        <v>1000 to 4999</v>
      </c>
      <c r="H2010" t="s">
        <v>8222</v>
      </c>
      <c r="I2010" t="s">
        <v>8244</v>
      </c>
      <c r="J2010">
        <v>1316442622</v>
      </c>
      <c r="K2010" s="8">
        <f t="shared" si="94"/>
        <v>40805.604421296295</v>
      </c>
      <c r="L2010">
        <v>1312641022</v>
      </c>
      <c r="M2010" s="8">
        <f t="shared" si="95"/>
        <v>40761.604421296295</v>
      </c>
      <c r="N2010">
        <v>41</v>
      </c>
      <c r="O2010" t="b">
        <v>1</v>
      </c>
      <c r="P2010" s="7">
        <f>E2010/D2010</f>
        <v>1.1707484768810599</v>
      </c>
      <c r="Q2010" s="6">
        <f>IF(N2010&gt;0,E2010/N2010,0)</f>
        <v>44.853658536585364</v>
      </c>
      <c r="R2010" t="b">
        <v>1</v>
      </c>
      <c r="S2010" s="6" t="s">
        <v>8275</v>
      </c>
      <c r="T2010" s="6" t="s">
        <v>8305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tr">
        <f t="shared" si="93"/>
        <v>Not within Scope</v>
      </c>
      <c r="H2011" t="s">
        <v>8234</v>
      </c>
      <c r="I2011" t="s">
        <v>8247</v>
      </c>
      <c r="J2011">
        <v>1479890743</v>
      </c>
      <c r="K2011" s="8">
        <f t="shared" si="94"/>
        <v>42697.365081018521</v>
      </c>
      <c r="L2011">
        <v>1476776743</v>
      </c>
      <c r="M2011" s="8">
        <f t="shared" si="95"/>
        <v>42661.323414351849</v>
      </c>
      <c r="N2011">
        <v>398</v>
      </c>
      <c r="O2011" t="b">
        <v>1</v>
      </c>
      <c r="P2011" s="7">
        <f>E2011/D2011</f>
        <v>3.05158</v>
      </c>
      <c r="Q2011" s="6">
        <f>IF(N2011&gt;0,E2011/N2011,0)</f>
        <v>383.3643216080402</v>
      </c>
      <c r="R2011" t="b">
        <v>1</v>
      </c>
      <c r="S2011" s="6" t="s">
        <v>8275</v>
      </c>
      <c r="T2011" s="6" t="s">
        <v>8305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tr">
        <f t="shared" si="93"/>
        <v>30000 to 34999</v>
      </c>
      <c r="H2012" t="s">
        <v>8222</v>
      </c>
      <c r="I2012" t="s">
        <v>8244</v>
      </c>
      <c r="J2012">
        <v>1471564491</v>
      </c>
      <c r="K2012" s="8">
        <f t="shared" si="94"/>
        <v>42600.996423611112</v>
      </c>
      <c r="L2012">
        <v>1468972491</v>
      </c>
      <c r="M2012" s="8">
        <f t="shared" si="95"/>
        <v>42570.996423611112</v>
      </c>
      <c r="N2012">
        <v>1737</v>
      </c>
      <c r="O2012" t="b">
        <v>1</v>
      </c>
      <c r="P2012" s="7">
        <f>E2012/D2012</f>
        <v>3.2005299999999997</v>
      </c>
      <c r="Q2012" s="6">
        <f>IF(N2012&gt;0,E2012/N2012,0)</f>
        <v>55.276856649395505</v>
      </c>
      <c r="R2012" t="b">
        <v>1</v>
      </c>
      <c r="S2012" s="6" t="s">
        <v>8275</v>
      </c>
      <c r="T2012" s="6" t="s">
        <v>8305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tr">
        <f t="shared" si="93"/>
        <v>Not within Scope</v>
      </c>
      <c r="H2013" t="s">
        <v>8237</v>
      </c>
      <c r="I2013" t="s">
        <v>8247</v>
      </c>
      <c r="J2013">
        <v>1452553200</v>
      </c>
      <c r="K2013" s="8">
        <f t="shared" si="94"/>
        <v>42380.958333333328</v>
      </c>
      <c r="L2013">
        <v>1449650173</v>
      </c>
      <c r="M2013" s="8">
        <f t="shared" si="95"/>
        <v>42347.358483796299</v>
      </c>
      <c r="N2013">
        <v>971</v>
      </c>
      <c r="O2013" t="b">
        <v>1</v>
      </c>
      <c r="P2013" s="7">
        <f>E2013/D2013</f>
        <v>8.1956399999999991</v>
      </c>
      <c r="Q2013" s="6">
        <f>IF(N2013&gt;0,E2013/N2013,0)</f>
        <v>422.02059732234807</v>
      </c>
      <c r="R2013" t="b">
        <v>1</v>
      </c>
      <c r="S2013" s="6" t="s">
        <v>8275</v>
      </c>
      <c r="T2013" s="6" t="s">
        <v>8305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tr">
        <f t="shared" si="93"/>
        <v>5000 to 9999</v>
      </c>
      <c r="H2014" t="s">
        <v>8222</v>
      </c>
      <c r="I2014" t="s">
        <v>8244</v>
      </c>
      <c r="J2014">
        <v>1423165441</v>
      </c>
      <c r="K2014" s="8">
        <f t="shared" si="94"/>
        <v>42040.822233796294</v>
      </c>
      <c r="L2014">
        <v>1420573441</v>
      </c>
      <c r="M2014" s="8">
        <f t="shared" si="95"/>
        <v>42010.822233796294</v>
      </c>
      <c r="N2014">
        <v>183</v>
      </c>
      <c r="O2014" t="b">
        <v>1</v>
      </c>
      <c r="P2014" s="7">
        <f>E2014/D2014</f>
        <v>2.3490000000000002</v>
      </c>
      <c r="Q2014" s="6">
        <f>IF(N2014&gt;0,E2014/N2014,0)</f>
        <v>64.180327868852459</v>
      </c>
      <c r="R2014" t="b">
        <v>1</v>
      </c>
      <c r="S2014" s="6" t="s">
        <v>8275</v>
      </c>
      <c r="T2014" s="6" t="s">
        <v>8305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tr">
        <f t="shared" si="93"/>
        <v>Not within Scope</v>
      </c>
      <c r="H2015" t="s">
        <v>8222</v>
      </c>
      <c r="I2015" t="s">
        <v>8244</v>
      </c>
      <c r="J2015">
        <v>1468019014</v>
      </c>
      <c r="K2015" s="8">
        <f t="shared" si="94"/>
        <v>42559.960810185185</v>
      </c>
      <c r="L2015">
        <v>1462835014</v>
      </c>
      <c r="M2015" s="8">
        <f t="shared" si="95"/>
        <v>42499.960810185185</v>
      </c>
      <c r="N2015">
        <v>4562</v>
      </c>
      <c r="O2015" t="b">
        <v>1</v>
      </c>
      <c r="P2015" s="7">
        <f>E2015/D2015</f>
        <v>4.9491375</v>
      </c>
      <c r="Q2015" s="6">
        <f>IF(N2015&gt;0,E2015/N2015,0)</f>
        <v>173.57781674704077</v>
      </c>
      <c r="R2015" t="b">
        <v>1</v>
      </c>
      <c r="S2015" s="6" t="s">
        <v>8275</v>
      </c>
      <c r="T2015" s="6" t="s">
        <v>8305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tr">
        <f t="shared" si="93"/>
        <v>30000 to 34999</v>
      </c>
      <c r="H2016" t="s">
        <v>8222</v>
      </c>
      <c r="I2016" t="s">
        <v>8244</v>
      </c>
      <c r="J2016">
        <v>1364184539</v>
      </c>
      <c r="K2016" s="8">
        <f t="shared" si="94"/>
        <v>41358.172905092593</v>
      </c>
      <c r="L2016">
        <v>1361250539</v>
      </c>
      <c r="M2016" s="8">
        <f t="shared" si="95"/>
        <v>41324.214571759258</v>
      </c>
      <c r="N2016">
        <v>26457</v>
      </c>
      <c r="O2016" t="b">
        <v>1</v>
      </c>
      <c r="P2016" s="7">
        <f>E2016/D2016</f>
        <v>78.137822333333332</v>
      </c>
      <c r="Q2016" s="6">
        <f>IF(N2016&gt;0,E2016/N2016,0)</f>
        <v>88.601680840609291</v>
      </c>
      <c r="R2016" t="b">
        <v>1</v>
      </c>
      <c r="S2016" s="6" t="s">
        <v>8275</v>
      </c>
      <c r="T2016" s="6" t="s">
        <v>8305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tr">
        <f t="shared" si="93"/>
        <v>5000 to 9999</v>
      </c>
      <c r="H2017" t="s">
        <v>8222</v>
      </c>
      <c r="I2017" t="s">
        <v>8244</v>
      </c>
      <c r="J2017">
        <v>1315602163</v>
      </c>
      <c r="K2017" s="8">
        <f t="shared" si="94"/>
        <v>40795.876886574071</v>
      </c>
      <c r="L2017">
        <v>1313010163</v>
      </c>
      <c r="M2017" s="8">
        <f t="shared" si="95"/>
        <v>40765.876886574071</v>
      </c>
      <c r="N2017">
        <v>162</v>
      </c>
      <c r="O2017" t="b">
        <v>1</v>
      </c>
      <c r="P2017" s="7">
        <f>E2017/D2017</f>
        <v>1.1300013888888889</v>
      </c>
      <c r="Q2017" s="6">
        <f>IF(N2017&gt;0,E2017/N2017,0)</f>
        <v>50.222283950617282</v>
      </c>
      <c r="R2017" t="b">
        <v>1</v>
      </c>
      <c r="S2017" s="6" t="s">
        <v>8275</v>
      </c>
      <c r="T2017" s="6" t="s">
        <v>8305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tr">
        <f t="shared" si="93"/>
        <v>10000 to 14999</v>
      </c>
      <c r="H2018" t="s">
        <v>8222</v>
      </c>
      <c r="I2018" t="s">
        <v>8244</v>
      </c>
      <c r="J2018">
        <v>1362863299</v>
      </c>
      <c r="K2018" s="8">
        <f t="shared" si="94"/>
        <v>41342.88077546296</v>
      </c>
      <c r="L2018">
        <v>1360271299</v>
      </c>
      <c r="M2018" s="8">
        <f t="shared" si="95"/>
        <v>41312.88077546296</v>
      </c>
      <c r="N2018">
        <v>479</v>
      </c>
      <c r="O2018" t="b">
        <v>1</v>
      </c>
      <c r="P2018" s="7">
        <f>E2018/D2018</f>
        <v>9.2154220000000002</v>
      </c>
      <c r="Q2018" s="6">
        <f>IF(N2018&gt;0,E2018/N2018,0)</f>
        <v>192.38876826722338</v>
      </c>
      <c r="R2018" t="b">
        <v>1</v>
      </c>
      <c r="S2018" s="6" t="s">
        <v>8275</v>
      </c>
      <c r="T2018" s="6" t="s">
        <v>8305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tr">
        <f t="shared" si="93"/>
        <v>25000 to 29999</v>
      </c>
      <c r="H2019" t="s">
        <v>8222</v>
      </c>
      <c r="I2019" t="s">
        <v>8244</v>
      </c>
      <c r="J2019">
        <v>1332561600</v>
      </c>
      <c r="K2019" s="8">
        <f t="shared" si="94"/>
        <v>40992.166666666664</v>
      </c>
      <c r="L2019">
        <v>1329873755</v>
      </c>
      <c r="M2019" s="8">
        <f t="shared" si="95"/>
        <v>40961.057349537034</v>
      </c>
      <c r="N2019">
        <v>426</v>
      </c>
      <c r="O2019" t="b">
        <v>1</v>
      </c>
      <c r="P2019" s="7">
        <f>E2019/D2019</f>
        <v>1.2510239999999999</v>
      </c>
      <c r="Q2019" s="6">
        <f>IF(N2019&gt;0,E2019/N2019,0)</f>
        <v>73.416901408450698</v>
      </c>
      <c r="R2019" t="b">
        <v>1</v>
      </c>
      <c r="S2019" s="6" t="s">
        <v>8275</v>
      </c>
      <c r="T2019" s="6" t="s">
        <v>8305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tr">
        <f t="shared" si="93"/>
        <v>Not within Scope</v>
      </c>
      <c r="H2020" t="s">
        <v>8239</v>
      </c>
      <c r="I2020" t="s">
        <v>8247</v>
      </c>
      <c r="J2020">
        <v>1439455609</v>
      </c>
      <c r="K2020" s="8">
        <f t="shared" si="94"/>
        <v>42229.365844907406</v>
      </c>
      <c r="L2020">
        <v>1436863609</v>
      </c>
      <c r="M2020" s="8">
        <f t="shared" si="95"/>
        <v>42199.365844907406</v>
      </c>
      <c r="N2020">
        <v>450</v>
      </c>
      <c r="O2020" t="b">
        <v>1</v>
      </c>
      <c r="P2020" s="7">
        <f>E2020/D2020</f>
        <v>1.0224343076923077</v>
      </c>
      <c r="Q2020" s="6">
        <f>IF(N2020&gt;0,E2020/N2020,0)</f>
        <v>147.68495555555555</v>
      </c>
      <c r="R2020" t="b">
        <v>1</v>
      </c>
      <c r="S2020" s="6" t="s">
        <v>8275</v>
      </c>
      <c r="T2020" s="6" t="s">
        <v>8305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tr">
        <f t="shared" si="93"/>
        <v>40000 to 44999</v>
      </c>
      <c r="H2021" t="s">
        <v>8222</v>
      </c>
      <c r="I2021" t="s">
        <v>8244</v>
      </c>
      <c r="J2021">
        <v>1474563621</v>
      </c>
      <c r="K2021" s="8">
        <f t="shared" si="94"/>
        <v>42635.70857638889</v>
      </c>
      <c r="L2021">
        <v>1471971621</v>
      </c>
      <c r="M2021" s="8">
        <f t="shared" si="95"/>
        <v>42605.70857638889</v>
      </c>
      <c r="N2021">
        <v>1780</v>
      </c>
      <c r="O2021" t="b">
        <v>1</v>
      </c>
      <c r="P2021" s="7">
        <f>E2021/D2021</f>
        <v>4.8490975000000001</v>
      </c>
      <c r="Q2021" s="6">
        <f>IF(N2021&gt;0,E2021/N2021,0)</f>
        <v>108.96848314606741</v>
      </c>
      <c r="R2021" t="b">
        <v>1</v>
      </c>
      <c r="S2021" s="6" t="s">
        <v>8275</v>
      </c>
      <c r="T2021" s="6" t="s">
        <v>8305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tr">
        <f t="shared" si="93"/>
        <v>1000 to 4999</v>
      </c>
      <c r="H2022" t="s">
        <v>8222</v>
      </c>
      <c r="I2022" t="s">
        <v>8244</v>
      </c>
      <c r="J2022">
        <v>1400108640</v>
      </c>
      <c r="K2022" s="8">
        <f t="shared" si="94"/>
        <v>41773.961111111108</v>
      </c>
      <c r="L2022">
        <v>1396923624</v>
      </c>
      <c r="M2022" s="8">
        <f t="shared" si="95"/>
        <v>41737.097499999996</v>
      </c>
      <c r="N2022">
        <v>122</v>
      </c>
      <c r="O2022" t="b">
        <v>1</v>
      </c>
      <c r="P2022" s="7">
        <f>E2022/D2022</f>
        <v>1.9233333333333333</v>
      </c>
      <c r="Q2022" s="6">
        <f>IF(N2022&gt;0,E2022/N2022,0)</f>
        <v>23.647540983606557</v>
      </c>
      <c r="R2022" t="b">
        <v>1</v>
      </c>
      <c r="S2022" s="6" t="s">
        <v>8275</v>
      </c>
      <c r="T2022" s="6" t="s">
        <v>8305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tr">
        <f t="shared" si="93"/>
        <v>5000 to 9999</v>
      </c>
      <c r="H2023" t="s">
        <v>8222</v>
      </c>
      <c r="I2023" t="s">
        <v>8244</v>
      </c>
      <c r="J2023">
        <v>1411522897</v>
      </c>
      <c r="K2023" s="8">
        <f t="shared" si="94"/>
        <v>41906.070567129631</v>
      </c>
      <c r="L2023">
        <v>1407634897</v>
      </c>
      <c r="M2023" s="8">
        <f t="shared" si="95"/>
        <v>41861.070567129631</v>
      </c>
      <c r="N2023">
        <v>95</v>
      </c>
      <c r="O2023" t="b">
        <v>1</v>
      </c>
      <c r="P2023" s="7">
        <f>E2023/D2023</f>
        <v>2.8109999999999999</v>
      </c>
      <c r="Q2023" s="6">
        <f>IF(N2023&gt;0,E2023/N2023,0)</f>
        <v>147.94736842105263</v>
      </c>
      <c r="R2023" t="b">
        <v>1</v>
      </c>
      <c r="S2023" s="6" t="s">
        <v>8275</v>
      </c>
      <c r="T2023" s="6" t="s">
        <v>8305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tr">
        <f t="shared" si="93"/>
        <v>Not within Scope</v>
      </c>
      <c r="H2024" t="s">
        <v>8222</v>
      </c>
      <c r="I2024" t="s">
        <v>8244</v>
      </c>
      <c r="J2024">
        <v>1465652372</v>
      </c>
      <c r="K2024" s="8">
        <f t="shared" si="94"/>
        <v>42532.569120370375</v>
      </c>
      <c r="L2024">
        <v>1463060372</v>
      </c>
      <c r="M2024" s="8">
        <f t="shared" si="95"/>
        <v>42502.569120370375</v>
      </c>
      <c r="N2024">
        <v>325</v>
      </c>
      <c r="O2024" t="b">
        <v>1</v>
      </c>
      <c r="P2024" s="7">
        <f>E2024/D2024</f>
        <v>1.2513700000000001</v>
      </c>
      <c r="Q2024" s="6">
        <f>IF(N2024&gt;0,E2024/N2024,0)</f>
        <v>385.03692307692307</v>
      </c>
      <c r="R2024" t="b">
        <v>1</v>
      </c>
      <c r="S2024" s="6" t="s">
        <v>8275</v>
      </c>
      <c r="T2024" s="6" t="s">
        <v>8305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tr">
        <f t="shared" si="93"/>
        <v>Not within Scope</v>
      </c>
      <c r="H2025" t="s">
        <v>8222</v>
      </c>
      <c r="I2025" t="s">
        <v>8244</v>
      </c>
      <c r="J2025">
        <v>1434017153</v>
      </c>
      <c r="K2025" s="8">
        <f t="shared" si="94"/>
        <v>42166.420752314814</v>
      </c>
      <c r="L2025">
        <v>1431425153</v>
      </c>
      <c r="M2025" s="8">
        <f t="shared" si="95"/>
        <v>42136.420752314814</v>
      </c>
      <c r="N2025">
        <v>353</v>
      </c>
      <c r="O2025" t="b">
        <v>1</v>
      </c>
      <c r="P2025" s="7">
        <f>E2025/D2025</f>
        <v>1.61459</v>
      </c>
      <c r="Q2025" s="6">
        <f>IF(N2025&gt;0,E2025/N2025,0)</f>
        <v>457.39093484419266</v>
      </c>
      <c r="R2025" t="b">
        <v>1</v>
      </c>
      <c r="S2025" s="6" t="s">
        <v>8275</v>
      </c>
      <c r="T2025" s="6" t="s">
        <v>8305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tr">
        <f t="shared" si="93"/>
        <v>1000 to 4999</v>
      </c>
      <c r="H2026" t="s">
        <v>8222</v>
      </c>
      <c r="I2026" t="s">
        <v>8244</v>
      </c>
      <c r="J2026">
        <v>1344826800</v>
      </c>
      <c r="K2026" s="8">
        <f t="shared" si="94"/>
        <v>41134.125</v>
      </c>
      <c r="L2026">
        <v>1341875544</v>
      </c>
      <c r="M2026" s="8">
        <f t="shared" si="95"/>
        <v>41099.966944444444</v>
      </c>
      <c r="N2026">
        <v>105</v>
      </c>
      <c r="O2026" t="b">
        <v>1</v>
      </c>
      <c r="P2026" s="7">
        <f>E2026/D2026</f>
        <v>5.8535000000000004</v>
      </c>
      <c r="Q2026" s="6">
        <f>IF(N2026&gt;0,E2026/N2026,0)</f>
        <v>222.99047619047619</v>
      </c>
      <c r="R2026" t="b">
        <v>1</v>
      </c>
      <c r="S2026" s="6" t="s">
        <v>8275</v>
      </c>
      <c r="T2026" s="6" t="s">
        <v>8305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tr">
        <f t="shared" si="93"/>
        <v>Not within Scope</v>
      </c>
      <c r="H2027" t="s">
        <v>8234</v>
      </c>
      <c r="I2027" t="s">
        <v>8247</v>
      </c>
      <c r="J2027">
        <v>1433996746</v>
      </c>
      <c r="K2027" s="8">
        <f t="shared" si="94"/>
        <v>42166.184560185182</v>
      </c>
      <c r="L2027">
        <v>1431404746</v>
      </c>
      <c r="M2027" s="8">
        <f t="shared" si="95"/>
        <v>42136.184560185182</v>
      </c>
      <c r="N2027">
        <v>729</v>
      </c>
      <c r="O2027" t="b">
        <v>1</v>
      </c>
      <c r="P2027" s="7">
        <f>E2027/D2027</f>
        <v>2.0114999999999998</v>
      </c>
      <c r="Q2027" s="6">
        <f>IF(N2027&gt;0,E2027/N2027,0)</f>
        <v>220.74074074074073</v>
      </c>
      <c r="R2027" t="b">
        <v>1</v>
      </c>
      <c r="S2027" s="6" t="s">
        <v>8275</v>
      </c>
      <c r="T2027" s="6" t="s">
        <v>8305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tr">
        <f t="shared" si="93"/>
        <v>25000 to 29999</v>
      </c>
      <c r="H2028" t="s">
        <v>8222</v>
      </c>
      <c r="I2028" t="s">
        <v>8244</v>
      </c>
      <c r="J2028">
        <v>1398052740</v>
      </c>
      <c r="K2028" s="8">
        <f t="shared" si="94"/>
        <v>41750.165972222225</v>
      </c>
      <c r="L2028">
        <v>1394127585</v>
      </c>
      <c r="M2028" s="8">
        <f t="shared" si="95"/>
        <v>41704.735937500001</v>
      </c>
      <c r="N2028">
        <v>454</v>
      </c>
      <c r="O2028" t="b">
        <v>1</v>
      </c>
      <c r="P2028" s="7">
        <f>E2028/D2028</f>
        <v>1.3348307999999998</v>
      </c>
      <c r="Q2028" s="6">
        <f>IF(N2028&gt;0,E2028/N2028,0)</f>
        <v>73.503898678414089</v>
      </c>
      <c r="R2028" t="b">
        <v>1</v>
      </c>
      <c r="S2028" s="6" t="s">
        <v>8275</v>
      </c>
      <c r="T2028" s="6" t="s">
        <v>8305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tr">
        <f t="shared" si="93"/>
        <v>Not within Scope</v>
      </c>
      <c r="H2029" t="s">
        <v>8222</v>
      </c>
      <c r="I2029" t="s">
        <v>8244</v>
      </c>
      <c r="J2029">
        <v>1427740319</v>
      </c>
      <c r="K2029" s="8">
        <f t="shared" si="94"/>
        <v>42093.772210648152</v>
      </c>
      <c r="L2029">
        <v>1423855919</v>
      </c>
      <c r="M2029" s="8">
        <f t="shared" si="95"/>
        <v>42048.813877314817</v>
      </c>
      <c r="N2029">
        <v>539</v>
      </c>
      <c r="O2029" t="b">
        <v>1</v>
      </c>
      <c r="P2029" s="7">
        <f>E2029/D2029</f>
        <v>1.2024900000000001</v>
      </c>
      <c r="Q2029" s="6">
        <f>IF(N2029&gt;0,E2029/N2029,0)</f>
        <v>223.09647495361781</v>
      </c>
      <c r="R2029" t="b">
        <v>1</v>
      </c>
      <c r="S2029" s="6" t="s">
        <v>8275</v>
      </c>
      <c r="T2029" s="6" t="s">
        <v>8305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tr">
        <f t="shared" si="93"/>
        <v>1000 to 4999</v>
      </c>
      <c r="H2030" t="s">
        <v>8222</v>
      </c>
      <c r="I2030" t="s">
        <v>8244</v>
      </c>
      <c r="J2030">
        <v>1268690100</v>
      </c>
      <c r="K2030" s="8">
        <f t="shared" si="94"/>
        <v>40252.913194444445</v>
      </c>
      <c r="L2030">
        <v>1265493806</v>
      </c>
      <c r="M2030" s="8">
        <f t="shared" si="95"/>
        <v>40215.919050925928</v>
      </c>
      <c r="N2030">
        <v>79</v>
      </c>
      <c r="O2030" t="b">
        <v>1</v>
      </c>
      <c r="P2030" s="7">
        <f>E2030/D2030</f>
        <v>1.2616666666666667</v>
      </c>
      <c r="Q2030" s="6">
        <f>IF(N2030&gt;0,E2030/N2030,0)</f>
        <v>47.911392405063289</v>
      </c>
      <c r="R2030" t="b">
        <v>1</v>
      </c>
      <c r="S2030" s="6" t="s">
        <v>8275</v>
      </c>
      <c r="T2030" s="6" t="s">
        <v>8305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tr">
        <f t="shared" si="93"/>
        <v>1000 to 4999</v>
      </c>
      <c r="H2031" t="s">
        <v>8222</v>
      </c>
      <c r="I2031" t="s">
        <v>8244</v>
      </c>
      <c r="J2031">
        <v>1409099481</v>
      </c>
      <c r="K2031" s="8">
        <f t="shared" si="94"/>
        <v>41878.021770833337</v>
      </c>
      <c r="L2031">
        <v>1406507481</v>
      </c>
      <c r="M2031" s="8">
        <f t="shared" si="95"/>
        <v>41848.021770833337</v>
      </c>
      <c r="N2031">
        <v>94</v>
      </c>
      <c r="O2031" t="b">
        <v>1</v>
      </c>
      <c r="P2031" s="7">
        <f>E2031/D2031</f>
        <v>3.6120000000000001</v>
      </c>
      <c r="Q2031" s="6">
        <f>IF(N2031&gt;0,E2031/N2031,0)</f>
        <v>96.063829787234042</v>
      </c>
      <c r="R2031" t="b">
        <v>1</v>
      </c>
      <c r="S2031" s="6" t="s">
        <v>8275</v>
      </c>
      <c r="T2031" s="6" t="s">
        <v>8305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tr">
        <f t="shared" si="93"/>
        <v>30000 to 34999</v>
      </c>
      <c r="H2032" t="s">
        <v>8223</v>
      </c>
      <c r="I2032" t="s">
        <v>8245</v>
      </c>
      <c r="J2032">
        <v>1354233296</v>
      </c>
      <c r="K2032" s="8">
        <f t="shared" si="94"/>
        <v>41242.996481481481</v>
      </c>
      <c r="L2032">
        <v>1351641296</v>
      </c>
      <c r="M2032" s="8">
        <f t="shared" si="95"/>
        <v>41212.996481481481</v>
      </c>
      <c r="N2032">
        <v>625</v>
      </c>
      <c r="O2032" t="b">
        <v>1</v>
      </c>
      <c r="P2032" s="7">
        <f>E2032/D2032</f>
        <v>2.26239013671875</v>
      </c>
      <c r="Q2032" s="6">
        <f>IF(N2032&gt;0,E2032/N2032,0)</f>
        <v>118.6144</v>
      </c>
      <c r="R2032" t="b">
        <v>1</v>
      </c>
      <c r="S2032" s="6" t="s">
        <v>8275</v>
      </c>
      <c r="T2032" s="6" t="s">
        <v>8305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tr">
        <f t="shared" si="93"/>
        <v>Not within Scope</v>
      </c>
      <c r="H2033" t="s">
        <v>8231</v>
      </c>
      <c r="I2033" t="s">
        <v>8247</v>
      </c>
      <c r="J2033">
        <v>1420765200</v>
      </c>
      <c r="K2033" s="8">
        <f t="shared" si="94"/>
        <v>42013.041666666672</v>
      </c>
      <c r="L2033">
        <v>1417506853</v>
      </c>
      <c r="M2033" s="8">
        <f t="shared" si="95"/>
        <v>41975.329317129625</v>
      </c>
      <c r="N2033">
        <v>508</v>
      </c>
      <c r="O2033" t="b">
        <v>1</v>
      </c>
      <c r="P2033" s="7">
        <f>E2033/D2033</f>
        <v>1.2035</v>
      </c>
      <c r="Q2033" s="6">
        <f>IF(N2033&gt;0,E2033/N2033,0)</f>
        <v>118.45472440944881</v>
      </c>
      <c r="R2033" t="b">
        <v>1</v>
      </c>
      <c r="S2033" s="6" t="s">
        <v>8275</v>
      </c>
      <c r="T2033" s="6" t="s">
        <v>8305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tr">
        <f t="shared" si="93"/>
        <v>25000 to 29999</v>
      </c>
      <c r="H2034" t="s">
        <v>8222</v>
      </c>
      <c r="I2034" t="s">
        <v>8244</v>
      </c>
      <c r="J2034">
        <v>1481778000</v>
      </c>
      <c r="K2034" s="8">
        <f t="shared" si="94"/>
        <v>42719.208333333328</v>
      </c>
      <c r="L2034">
        <v>1479216874</v>
      </c>
      <c r="M2034" s="8">
        <f t="shared" si="95"/>
        <v>42689.565671296295</v>
      </c>
      <c r="N2034">
        <v>531</v>
      </c>
      <c r="O2034" t="b">
        <v>1</v>
      </c>
      <c r="P2034" s="7">
        <f>E2034/D2034</f>
        <v>3.0418799999999999</v>
      </c>
      <c r="Q2034" s="6">
        <f>IF(N2034&gt;0,E2034/N2034,0)</f>
        <v>143.21468926553672</v>
      </c>
      <c r="R2034" t="b">
        <v>1</v>
      </c>
      <c r="S2034" s="6" t="s">
        <v>8275</v>
      </c>
      <c r="T2034" s="6" t="s">
        <v>8305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tr">
        <f t="shared" si="93"/>
        <v>25000 to 29999</v>
      </c>
      <c r="H2035" t="s">
        <v>8222</v>
      </c>
      <c r="I2035" t="s">
        <v>8244</v>
      </c>
      <c r="J2035">
        <v>1398477518</v>
      </c>
      <c r="K2035" s="8">
        <f t="shared" si="94"/>
        <v>41755.082384259258</v>
      </c>
      <c r="L2035">
        <v>1395885518</v>
      </c>
      <c r="M2035" s="8">
        <f t="shared" si="95"/>
        <v>41725.082384259258</v>
      </c>
      <c r="N2035">
        <v>158</v>
      </c>
      <c r="O2035" t="b">
        <v>1</v>
      </c>
      <c r="P2035" s="7">
        <f>E2035/D2035</f>
        <v>1.7867599999999999</v>
      </c>
      <c r="Q2035" s="6">
        <f>IF(N2035&gt;0,E2035/N2035,0)</f>
        <v>282.71518987341773</v>
      </c>
      <c r="R2035" t="b">
        <v>1</v>
      </c>
      <c r="S2035" s="6" t="s">
        <v>8275</v>
      </c>
      <c r="T2035" s="6" t="s">
        <v>8305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tr">
        <f t="shared" si="93"/>
        <v>Not within Scope</v>
      </c>
      <c r="H2036" t="s">
        <v>8222</v>
      </c>
      <c r="I2036" t="s">
        <v>8244</v>
      </c>
      <c r="J2036">
        <v>1430981880</v>
      </c>
      <c r="K2036" s="8">
        <f t="shared" si="94"/>
        <v>42131.290277777778</v>
      </c>
      <c r="L2036">
        <v>1426216033</v>
      </c>
      <c r="M2036" s="8">
        <f t="shared" si="95"/>
        <v>42076.130011574074</v>
      </c>
      <c r="N2036">
        <v>508</v>
      </c>
      <c r="O2036" t="b">
        <v>1</v>
      </c>
      <c r="P2036" s="7">
        <f>E2036/D2036</f>
        <v>3.868199871794872</v>
      </c>
      <c r="Q2036" s="6">
        <f>IF(N2036&gt;0,E2036/N2036,0)</f>
        <v>593.93620078740162</v>
      </c>
      <c r="R2036" t="b">
        <v>1</v>
      </c>
      <c r="S2036" s="6" t="s">
        <v>8275</v>
      </c>
      <c r="T2036" s="6" t="s">
        <v>8305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tr">
        <f t="shared" si="93"/>
        <v>Not within Scope</v>
      </c>
      <c r="H2037" t="s">
        <v>8222</v>
      </c>
      <c r="I2037" t="s">
        <v>8244</v>
      </c>
      <c r="J2037">
        <v>1450486800</v>
      </c>
      <c r="K2037" s="8">
        <f t="shared" si="94"/>
        <v>42357.041666666672</v>
      </c>
      <c r="L2037">
        <v>1446562807</v>
      </c>
      <c r="M2037" s="8">
        <f t="shared" si="95"/>
        <v>42311.625081018516</v>
      </c>
      <c r="N2037">
        <v>644</v>
      </c>
      <c r="O2037" t="b">
        <v>1</v>
      </c>
      <c r="P2037" s="7">
        <f>E2037/D2037</f>
        <v>2.1103642500000004</v>
      </c>
      <c r="Q2037" s="6">
        <f>IF(N2037&gt;0,E2037/N2037,0)</f>
        <v>262.15704968944101</v>
      </c>
      <c r="R2037" t="b">
        <v>1</v>
      </c>
      <c r="S2037" s="6" t="s">
        <v>8275</v>
      </c>
      <c r="T2037" s="6" t="s">
        <v>8305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tr">
        <f t="shared" si="93"/>
        <v>30000 to 34999</v>
      </c>
      <c r="H2038" t="s">
        <v>8222</v>
      </c>
      <c r="I2038" t="s">
        <v>8244</v>
      </c>
      <c r="J2038">
        <v>1399668319</v>
      </c>
      <c r="K2038" s="8">
        <f t="shared" si="94"/>
        <v>41768.864803240744</v>
      </c>
      <c r="L2038">
        <v>1397076319</v>
      </c>
      <c r="M2038" s="8">
        <f t="shared" si="95"/>
        <v>41738.864803240744</v>
      </c>
      <c r="N2038">
        <v>848</v>
      </c>
      <c r="O2038" t="b">
        <v>1</v>
      </c>
      <c r="P2038" s="7">
        <f>E2038/D2038</f>
        <v>1.3166833333333334</v>
      </c>
      <c r="Q2038" s="6">
        <f>IF(N2038&gt;0,E2038/N2038,0)</f>
        <v>46.580778301886795</v>
      </c>
      <c r="R2038" t="b">
        <v>1</v>
      </c>
      <c r="S2038" s="6" t="s">
        <v>8275</v>
      </c>
      <c r="T2038" s="6" t="s">
        <v>8305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tr">
        <f t="shared" si="93"/>
        <v>10000 to 14999</v>
      </c>
      <c r="H2039" t="s">
        <v>8222</v>
      </c>
      <c r="I2039" t="s">
        <v>8244</v>
      </c>
      <c r="J2039">
        <v>1388383353</v>
      </c>
      <c r="K2039" s="8">
        <f t="shared" si="94"/>
        <v>41638.251770833333</v>
      </c>
      <c r="L2039">
        <v>1383195753</v>
      </c>
      <c r="M2039" s="8">
        <f t="shared" si="95"/>
        <v>41578.210104166668</v>
      </c>
      <c r="N2039">
        <v>429</v>
      </c>
      <c r="O2039" t="b">
        <v>1</v>
      </c>
      <c r="P2039" s="7">
        <f>E2039/D2039</f>
        <v>3.0047639999999998</v>
      </c>
      <c r="Q2039" s="6">
        <f>IF(N2039&gt;0,E2039/N2039,0)</f>
        <v>70.041118881118877</v>
      </c>
      <c r="R2039" t="b">
        <v>1</v>
      </c>
      <c r="S2039" s="6" t="s">
        <v>8275</v>
      </c>
      <c r="T2039" s="6" t="s">
        <v>8305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tr">
        <f t="shared" si="93"/>
        <v>5000 to 9999</v>
      </c>
      <c r="H2040" t="s">
        <v>8223</v>
      </c>
      <c r="I2040" t="s">
        <v>8245</v>
      </c>
      <c r="J2040">
        <v>1372701600</v>
      </c>
      <c r="K2040" s="8">
        <f t="shared" si="94"/>
        <v>41456.75</v>
      </c>
      <c r="L2040">
        <v>1369895421</v>
      </c>
      <c r="M2040" s="8">
        <f t="shared" si="95"/>
        <v>41424.27107638889</v>
      </c>
      <c r="N2040">
        <v>204</v>
      </c>
      <c r="O2040" t="b">
        <v>1</v>
      </c>
      <c r="P2040" s="7">
        <f>E2040/D2040</f>
        <v>4.2051249999999998</v>
      </c>
      <c r="Q2040" s="6">
        <f>IF(N2040&gt;0,E2040/N2040,0)</f>
        <v>164.90686274509804</v>
      </c>
      <c r="R2040" t="b">
        <v>1</v>
      </c>
      <c r="S2040" s="6" t="s">
        <v>8275</v>
      </c>
      <c r="T2040" s="6" t="s">
        <v>8305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tr">
        <f t="shared" si="93"/>
        <v>Not within Scope</v>
      </c>
      <c r="H2041" t="s">
        <v>8222</v>
      </c>
      <c r="I2041" t="s">
        <v>8244</v>
      </c>
      <c r="J2041">
        <v>1480568340</v>
      </c>
      <c r="K2041" s="8">
        <f t="shared" si="94"/>
        <v>42705.207638888889</v>
      </c>
      <c r="L2041">
        <v>1477996325</v>
      </c>
      <c r="M2041" s="8">
        <f t="shared" si="95"/>
        <v>42675.438946759255</v>
      </c>
      <c r="N2041">
        <v>379</v>
      </c>
      <c r="O2041" t="b">
        <v>1</v>
      </c>
      <c r="P2041" s="7">
        <f>E2041/D2041</f>
        <v>1.362168</v>
      </c>
      <c r="Q2041" s="6">
        <f>IF(N2041&gt;0,E2041/N2041,0)</f>
        <v>449.26385224274406</v>
      </c>
      <c r="R2041" t="b">
        <v>1</v>
      </c>
      <c r="S2041" s="6" t="s">
        <v>8275</v>
      </c>
      <c r="T2041" s="6" t="s">
        <v>8305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tr">
        <f t="shared" si="93"/>
        <v>1000 to 4999</v>
      </c>
      <c r="H2042" t="s">
        <v>8222</v>
      </c>
      <c r="I2042" t="s">
        <v>8244</v>
      </c>
      <c r="J2042">
        <v>1384557303</v>
      </c>
      <c r="K2042" s="8">
        <f t="shared" si="94"/>
        <v>41593.968784722223</v>
      </c>
      <c r="L2042">
        <v>1383257703</v>
      </c>
      <c r="M2042" s="8">
        <f t="shared" si="95"/>
        <v>41578.927118055559</v>
      </c>
      <c r="N2042">
        <v>271</v>
      </c>
      <c r="O2042" t="b">
        <v>1</v>
      </c>
      <c r="P2042" s="7">
        <f>E2042/D2042</f>
        <v>2.4817133333333334</v>
      </c>
      <c r="Q2042" s="6">
        <f>IF(N2042&gt;0,E2042/N2042,0)</f>
        <v>27.472841328413285</v>
      </c>
      <c r="R2042" t="b">
        <v>1</v>
      </c>
      <c r="S2042" s="6" t="s">
        <v>8275</v>
      </c>
      <c r="T2042" s="6" t="s">
        <v>8305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tr">
        <f t="shared" si="93"/>
        <v>5000 to 9999</v>
      </c>
      <c r="H2043" t="s">
        <v>8222</v>
      </c>
      <c r="I2043" t="s">
        <v>8244</v>
      </c>
      <c r="J2043">
        <v>1478785027</v>
      </c>
      <c r="K2043" s="8">
        <f t="shared" si="94"/>
        <v>42684.567442129628</v>
      </c>
      <c r="L2043">
        <v>1476189427</v>
      </c>
      <c r="M2043" s="8">
        <f t="shared" si="95"/>
        <v>42654.525775462964</v>
      </c>
      <c r="N2043">
        <v>120</v>
      </c>
      <c r="O2043" t="b">
        <v>0</v>
      </c>
      <c r="P2043" s="7">
        <f>E2043/D2043</f>
        <v>1.8186315789473684</v>
      </c>
      <c r="Q2043" s="6">
        <f>IF(N2043&gt;0,E2043/N2043,0)</f>
        <v>143.97499999999999</v>
      </c>
      <c r="R2043" t="b">
        <v>1</v>
      </c>
      <c r="S2043" s="6" t="s">
        <v>8275</v>
      </c>
      <c r="T2043" s="6" t="s">
        <v>8305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tr">
        <f t="shared" si="93"/>
        <v>10000 to 14999</v>
      </c>
      <c r="H2044" t="s">
        <v>8222</v>
      </c>
      <c r="I2044" t="s">
        <v>8244</v>
      </c>
      <c r="J2044">
        <v>1453481974</v>
      </c>
      <c r="K2044" s="8">
        <f t="shared" si="94"/>
        <v>42391.708032407405</v>
      </c>
      <c r="L2044">
        <v>1448297974</v>
      </c>
      <c r="M2044" s="8">
        <f t="shared" si="95"/>
        <v>42331.708032407405</v>
      </c>
      <c r="N2044">
        <v>140</v>
      </c>
      <c r="O2044" t="b">
        <v>0</v>
      </c>
      <c r="P2044" s="7">
        <f>E2044/D2044</f>
        <v>1.2353000000000001</v>
      </c>
      <c r="Q2044" s="6">
        <f>IF(N2044&gt;0,E2044/N2044,0)</f>
        <v>88.23571428571428</v>
      </c>
      <c r="R2044" t="b">
        <v>1</v>
      </c>
      <c r="S2044" s="6" t="s">
        <v>8275</v>
      </c>
      <c r="T2044" s="6" t="s">
        <v>8305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tr">
        <f t="shared" si="93"/>
        <v>1000 to 4999</v>
      </c>
      <c r="H2045" t="s">
        <v>8222</v>
      </c>
      <c r="I2045" t="s">
        <v>8244</v>
      </c>
      <c r="J2045">
        <v>1481432340</v>
      </c>
      <c r="K2045" s="8">
        <f t="shared" si="94"/>
        <v>42715.207638888889</v>
      </c>
      <c r="L2045">
        <v>1476764077</v>
      </c>
      <c r="M2045" s="8">
        <f t="shared" si="95"/>
        <v>42661.176817129628</v>
      </c>
      <c r="N2045">
        <v>193</v>
      </c>
      <c r="O2045" t="b">
        <v>0</v>
      </c>
      <c r="P2045" s="7">
        <f>E2045/D2045</f>
        <v>5.0620938628158845</v>
      </c>
      <c r="Q2045" s="6">
        <f>IF(N2045&gt;0,E2045/N2045,0)</f>
        <v>36.326424870466319</v>
      </c>
      <c r="R2045" t="b">
        <v>1</v>
      </c>
      <c r="S2045" s="6" t="s">
        <v>8275</v>
      </c>
      <c r="T2045" s="6" t="s">
        <v>8305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tr">
        <f t="shared" si="93"/>
        <v>15000 to 19999</v>
      </c>
      <c r="H2046" t="s">
        <v>8222</v>
      </c>
      <c r="I2046" t="s">
        <v>8244</v>
      </c>
      <c r="J2046">
        <v>1434212714</v>
      </c>
      <c r="K2046" s="8">
        <f t="shared" si="94"/>
        <v>42168.684189814812</v>
      </c>
      <c r="L2046">
        <v>1431620714</v>
      </c>
      <c r="M2046" s="8">
        <f t="shared" si="95"/>
        <v>42138.684189814812</v>
      </c>
      <c r="N2046">
        <v>180</v>
      </c>
      <c r="O2046" t="b">
        <v>0</v>
      </c>
      <c r="P2046" s="7">
        <f>E2046/D2046</f>
        <v>1.0821333333333334</v>
      </c>
      <c r="Q2046" s="6">
        <f>IF(N2046&gt;0,E2046/N2046,0)</f>
        <v>90.177777777777777</v>
      </c>
      <c r="R2046" t="b">
        <v>1</v>
      </c>
      <c r="S2046" s="6" t="s">
        <v>8275</v>
      </c>
      <c r="T2046" s="6" t="s">
        <v>8305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tr">
        <f t="shared" si="93"/>
        <v>1000 to 4999</v>
      </c>
      <c r="H2047" t="s">
        <v>8222</v>
      </c>
      <c r="I2047" t="s">
        <v>8244</v>
      </c>
      <c r="J2047">
        <v>1341799647</v>
      </c>
      <c r="K2047" s="8">
        <f t="shared" si="94"/>
        <v>41099.088506944441</v>
      </c>
      <c r="L2047">
        <v>1339207647</v>
      </c>
      <c r="M2047" s="8">
        <f t="shared" si="95"/>
        <v>41069.088506944441</v>
      </c>
      <c r="N2047">
        <v>263</v>
      </c>
      <c r="O2047" t="b">
        <v>0</v>
      </c>
      <c r="P2047" s="7">
        <f>E2047/D2047</f>
        <v>8.1918387755102042</v>
      </c>
      <c r="Q2047" s="6">
        <f>IF(N2047&gt;0,E2047/N2047,0)</f>
        <v>152.62361216730039</v>
      </c>
      <c r="R2047" t="b">
        <v>1</v>
      </c>
      <c r="S2047" s="6" t="s">
        <v>8275</v>
      </c>
      <c r="T2047" s="6" t="s">
        <v>8305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tr">
        <f t="shared" si="93"/>
        <v>10000 to 14999</v>
      </c>
      <c r="H2048" t="s">
        <v>8222</v>
      </c>
      <c r="I2048" t="s">
        <v>8244</v>
      </c>
      <c r="J2048">
        <v>1369282044</v>
      </c>
      <c r="K2048" s="8">
        <f t="shared" si="94"/>
        <v>41417.171805555554</v>
      </c>
      <c r="L2048">
        <v>1366690044</v>
      </c>
      <c r="M2048" s="8">
        <f t="shared" si="95"/>
        <v>41387.171805555554</v>
      </c>
      <c r="N2048">
        <v>217</v>
      </c>
      <c r="O2048" t="b">
        <v>0</v>
      </c>
      <c r="P2048" s="7">
        <f>E2048/D2048</f>
        <v>1.2110000000000001</v>
      </c>
      <c r="Q2048" s="6">
        <f>IF(N2048&gt;0,E2048/N2048,0)</f>
        <v>55.806451612903224</v>
      </c>
      <c r="R2048" t="b">
        <v>1</v>
      </c>
      <c r="S2048" s="6" t="s">
        <v>8275</v>
      </c>
      <c r="T2048" s="6" t="s">
        <v>8305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tr">
        <f t="shared" si="93"/>
        <v>Not within Scope</v>
      </c>
      <c r="H2049" t="s">
        <v>8224</v>
      </c>
      <c r="I2049" t="s">
        <v>8246</v>
      </c>
      <c r="J2049">
        <v>1429228800</v>
      </c>
      <c r="K2049" s="8">
        <f t="shared" si="94"/>
        <v>42111</v>
      </c>
      <c r="L2049">
        <v>1426714870</v>
      </c>
      <c r="M2049" s="8">
        <f t="shared" si="95"/>
        <v>42081.903587962966</v>
      </c>
      <c r="N2049">
        <v>443</v>
      </c>
      <c r="O2049" t="b">
        <v>0</v>
      </c>
      <c r="P2049" s="7">
        <f>E2049/D2049</f>
        <v>1.0299897959183673</v>
      </c>
      <c r="Q2049" s="6">
        <f>IF(N2049&gt;0,E2049/N2049,0)</f>
        <v>227.85327313769753</v>
      </c>
      <c r="R2049" t="b">
        <v>1</v>
      </c>
      <c r="S2049" s="6" t="s">
        <v>8275</v>
      </c>
      <c r="T2049" s="6" t="s">
        <v>8305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tr">
        <f t="shared" si="93"/>
        <v>Not within Scope</v>
      </c>
      <c r="H2050" t="s">
        <v>8222</v>
      </c>
      <c r="I2050" t="s">
        <v>8244</v>
      </c>
      <c r="J2050">
        <v>1369323491</v>
      </c>
      <c r="K2050" s="8">
        <f t="shared" si="94"/>
        <v>41417.651516203703</v>
      </c>
      <c r="L2050">
        <v>1366731491</v>
      </c>
      <c r="M2050" s="8">
        <f t="shared" si="95"/>
        <v>41387.651516203703</v>
      </c>
      <c r="N2050">
        <v>1373</v>
      </c>
      <c r="O2050" t="b">
        <v>0</v>
      </c>
      <c r="P2050" s="7">
        <f>E2050/D2050</f>
        <v>1.4833229411764706</v>
      </c>
      <c r="Q2050" s="6">
        <f>IF(N2050&gt;0,E2050/N2050,0)</f>
        <v>91.82989803350327</v>
      </c>
      <c r="R2050" t="b">
        <v>1</v>
      </c>
      <c r="S2050" s="6" t="s">
        <v>8275</v>
      </c>
      <c r="T2050" s="6" t="s">
        <v>8305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tr">
        <f t="shared" ref="G2051:G2114" si="96">IF(D2051&lt;=1000,"Less Than 1000",IF(D2051&lt;=4999,"1000 to 4999",IF(D2051&lt;=9999,"5000 to 9999",IF(D2051&lt;=14999,"10000 to 14999",IF(D2051&lt;=19999,"15000 to 19999",IF(D2051&lt;=24999,"20000 to 24999",IF(D2051&lt;=29999,"25000 to 29999",IF(D2051&lt;=34999,"30000 to 34999",IF(D2051&lt;=39999,"35000 to 39999",IF(D2051&lt;=44999,"40000 to 44999",IF(D2051&lt;=49999,"45000 to 49999",IF(D2051&gt;=50000,"Not within Scope",9999))))))))))))</f>
        <v>Not within Scope</v>
      </c>
      <c r="H2051" t="s">
        <v>8223</v>
      </c>
      <c r="I2051" t="s">
        <v>8245</v>
      </c>
      <c r="J2051">
        <v>1386025140</v>
      </c>
      <c r="K2051" s="8">
        <f t="shared" ref="K2051:K2114" si="97">(((J2051/60)/60)/24)+DATE(1970,1,1)</f>
        <v>41610.957638888889</v>
      </c>
      <c r="L2051">
        <v>1382963963</v>
      </c>
      <c r="M2051" s="8">
        <f t="shared" ref="M2051:M2114" si="98">(((L2051/60)/60)/24)+DATE(1970,1,1)</f>
        <v>41575.527349537035</v>
      </c>
      <c r="N2051">
        <v>742</v>
      </c>
      <c r="O2051" t="b">
        <v>0</v>
      </c>
      <c r="P2051" s="7">
        <f>E2051/D2051</f>
        <v>1.2019070000000001</v>
      </c>
      <c r="Q2051" s="6">
        <f>IF(N2051&gt;0,E2051/N2051,0)</f>
        <v>80.991037735849048</v>
      </c>
      <c r="R2051" t="b">
        <v>1</v>
      </c>
      <c r="S2051" s="6" t="s">
        <v>8275</v>
      </c>
      <c r="T2051" s="6" t="s">
        <v>8305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tr">
        <f t="shared" si="96"/>
        <v>10000 to 14999</v>
      </c>
      <c r="H2052" t="s">
        <v>8222</v>
      </c>
      <c r="I2052" t="s">
        <v>8244</v>
      </c>
      <c r="J2052">
        <v>1433036578</v>
      </c>
      <c r="K2052" s="8">
        <f t="shared" si="97"/>
        <v>42155.071504629625</v>
      </c>
      <c r="L2052">
        <v>1429580578</v>
      </c>
      <c r="M2052" s="8">
        <f t="shared" si="98"/>
        <v>42115.071504629625</v>
      </c>
      <c r="N2052">
        <v>170</v>
      </c>
      <c r="O2052" t="b">
        <v>0</v>
      </c>
      <c r="P2052" s="7">
        <f>E2052/D2052</f>
        <v>4.7327000000000004</v>
      </c>
      <c r="Q2052" s="6">
        <f>IF(N2052&gt;0,E2052/N2052,0)</f>
        <v>278.39411764705881</v>
      </c>
      <c r="R2052" t="b">
        <v>1</v>
      </c>
      <c r="S2052" s="6" t="s">
        <v>8275</v>
      </c>
      <c r="T2052" s="6" t="s">
        <v>8305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tr">
        <f t="shared" si="96"/>
        <v>5000 to 9999</v>
      </c>
      <c r="H2053" t="s">
        <v>8222</v>
      </c>
      <c r="I2053" t="s">
        <v>8244</v>
      </c>
      <c r="J2053">
        <v>1388017937</v>
      </c>
      <c r="K2053" s="8">
        <f t="shared" si="97"/>
        <v>41634.022418981483</v>
      </c>
      <c r="L2053">
        <v>1385425937</v>
      </c>
      <c r="M2053" s="8">
        <f t="shared" si="98"/>
        <v>41604.022418981483</v>
      </c>
      <c r="N2053">
        <v>242</v>
      </c>
      <c r="O2053" t="b">
        <v>0</v>
      </c>
      <c r="P2053" s="7">
        <f>E2053/D2053</f>
        <v>1.303625</v>
      </c>
      <c r="Q2053" s="6">
        <f>IF(N2053&gt;0,E2053/N2053,0)</f>
        <v>43.095041322314053</v>
      </c>
      <c r="R2053" t="b">
        <v>1</v>
      </c>
      <c r="S2053" s="6" t="s">
        <v>8275</v>
      </c>
      <c r="T2053" s="6" t="s">
        <v>8305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tr">
        <f t="shared" si="96"/>
        <v>Not within Scope</v>
      </c>
      <c r="H2054" t="s">
        <v>8222</v>
      </c>
      <c r="I2054" t="s">
        <v>8244</v>
      </c>
      <c r="J2054">
        <v>1455933653</v>
      </c>
      <c r="K2054" s="8">
        <f t="shared" si="97"/>
        <v>42420.08394675926</v>
      </c>
      <c r="L2054">
        <v>1452045653</v>
      </c>
      <c r="M2054" s="8">
        <f t="shared" si="98"/>
        <v>42375.08394675926</v>
      </c>
      <c r="N2054">
        <v>541</v>
      </c>
      <c r="O2054" t="b">
        <v>0</v>
      </c>
      <c r="P2054" s="7">
        <f>E2054/D2054</f>
        <v>3.5304799999999998</v>
      </c>
      <c r="Q2054" s="6">
        <f>IF(N2054&gt;0,E2054/N2054,0)</f>
        <v>326.29205175600737</v>
      </c>
      <c r="R2054" t="b">
        <v>1</v>
      </c>
      <c r="S2054" s="6" t="s">
        <v>8275</v>
      </c>
      <c r="T2054" s="6" t="s">
        <v>8305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tr">
        <f t="shared" si="96"/>
        <v>5000 to 9999</v>
      </c>
      <c r="H2055" t="s">
        <v>8222</v>
      </c>
      <c r="I2055" t="s">
        <v>8244</v>
      </c>
      <c r="J2055">
        <v>1448466551</v>
      </c>
      <c r="K2055" s="8">
        <f t="shared" si="97"/>
        <v>42333.659155092595</v>
      </c>
      <c r="L2055">
        <v>1445870951</v>
      </c>
      <c r="M2055" s="8">
        <f t="shared" si="98"/>
        <v>42303.617488425924</v>
      </c>
      <c r="N2055">
        <v>121</v>
      </c>
      <c r="O2055" t="b">
        <v>0</v>
      </c>
      <c r="P2055" s="7">
        <f>E2055/D2055</f>
        <v>1.0102</v>
      </c>
      <c r="Q2055" s="6">
        <f>IF(N2055&gt;0,E2055/N2055,0)</f>
        <v>41.743801652892564</v>
      </c>
      <c r="R2055" t="b">
        <v>1</v>
      </c>
      <c r="S2055" s="6" t="s">
        <v>8275</v>
      </c>
      <c r="T2055" s="6" t="s">
        <v>8305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tr">
        <f t="shared" si="96"/>
        <v>35000 to 39999</v>
      </c>
      <c r="H2056" t="s">
        <v>8223</v>
      </c>
      <c r="I2056" t="s">
        <v>8245</v>
      </c>
      <c r="J2056">
        <v>1399033810</v>
      </c>
      <c r="K2056" s="8">
        <f t="shared" si="97"/>
        <v>41761.520949074074</v>
      </c>
      <c r="L2056">
        <v>1396441810</v>
      </c>
      <c r="M2056" s="8">
        <f t="shared" si="98"/>
        <v>41731.520949074074</v>
      </c>
      <c r="N2056">
        <v>621</v>
      </c>
      <c r="O2056" t="b">
        <v>0</v>
      </c>
      <c r="P2056" s="7">
        <f>E2056/D2056</f>
        <v>1.1359142857142857</v>
      </c>
      <c r="Q2056" s="6">
        <f>IF(N2056&gt;0,E2056/N2056,0)</f>
        <v>64.020933977455712</v>
      </c>
      <c r="R2056" t="b">
        <v>1</v>
      </c>
      <c r="S2056" s="6" t="s">
        <v>8275</v>
      </c>
      <c r="T2056" s="6" t="s">
        <v>8305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tr">
        <f t="shared" si="96"/>
        <v>5000 to 9999</v>
      </c>
      <c r="H2057" t="s">
        <v>8222</v>
      </c>
      <c r="I2057" t="s">
        <v>8244</v>
      </c>
      <c r="J2057">
        <v>1417579200</v>
      </c>
      <c r="K2057" s="8">
        <f t="shared" si="97"/>
        <v>41976.166666666672</v>
      </c>
      <c r="L2057">
        <v>1415031043</v>
      </c>
      <c r="M2057" s="8">
        <f t="shared" si="98"/>
        <v>41946.674108796295</v>
      </c>
      <c r="N2057">
        <v>101</v>
      </c>
      <c r="O2057" t="b">
        <v>0</v>
      </c>
      <c r="P2057" s="7">
        <f>E2057/D2057</f>
        <v>1.6741666666666666</v>
      </c>
      <c r="Q2057" s="6">
        <f>IF(N2057&gt;0,E2057/N2057,0)</f>
        <v>99.455445544554451</v>
      </c>
      <c r="R2057" t="b">
        <v>1</v>
      </c>
      <c r="S2057" s="6" t="s">
        <v>8275</v>
      </c>
      <c r="T2057" s="6" t="s">
        <v>8305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tr">
        <f t="shared" si="96"/>
        <v>Not within Scope</v>
      </c>
      <c r="H2058" t="s">
        <v>8222</v>
      </c>
      <c r="I2058" t="s">
        <v>8244</v>
      </c>
      <c r="J2058">
        <v>1366222542</v>
      </c>
      <c r="K2058" s="8">
        <f t="shared" si="97"/>
        <v>41381.76090277778</v>
      </c>
      <c r="L2058">
        <v>1363630542</v>
      </c>
      <c r="M2058" s="8">
        <f t="shared" si="98"/>
        <v>41351.76090277778</v>
      </c>
      <c r="N2058">
        <v>554</v>
      </c>
      <c r="O2058" t="b">
        <v>0</v>
      </c>
      <c r="P2058" s="7">
        <f>E2058/D2058</f>
        <v>1.5345200000000001</v>
      </c>
      <c r="Q2058" s="6">
        <f>IF(N2058&gt;0,E2058/N2058,0)</f>
        <v>138.49458483754512</v>
      </c>
      <c r="R2058" t="b">
        <v>1</v>
      </c>
      <c r="S2058" s="6" t="s">
        <v>8275</v>
      </c>
      <c r="T2058" s="6" t="s">
        <v>8305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tr">
        <f t="shared" si="96"/>
        <v>15000 to 19999</v>
      </c>
      <c r="H2059" t="s">
        <v>8223</v>
      </c>
      <c r="I2059" t="s">
        <v>8245</v>
      </c>
      <c r="J2059">
        <v>1456487532</v>
      </c>
      <c r="K2059" s="8">
        <f t="shared" si="97"/>
        <v>42426.494583333333</v>
      </c>
      <c r="L2059">
        <v>1453895532</v>
      </c>
      <c r="M2059" s="8">
        <f t="shared" si="98"/>
        <v>42396.494583333333</v>
      </c>
      <c r="N2059">
        <v>666</v>
      </c>
      <c r="O2059" t="b">
        <v>0</v>
      </c>
      <c r="P2059" s="7">
        <f>E2059/D2059</f>
        <v>2.022322</v>
      </c>
      <c r="Q2059" s="6">
        <f>IF(N2059&gt;0,E2059/N2059,0)</f>
        <v>45.547792792792798</v>
      </c>
      <c r="R2059" t="b">
        <v>1</v>
      </c>
      <c r="S2059" s="6" t="s">
        <v>8275</v>
      </c>
      <c r="T2059" s="6" t="s">
        <v>8305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tr">
        <f t="shared" si="96"/>
        <v>1000 to 4999</v>
      </c>
      <c r="H2060" t="s">
        <v>8223</v>
      </c>
      <c r="I2060" t="s">
        <v>8245</v>
      </c>
      <c r="J2060">
        <v>1425326400</v>
      </c>
      <c r="K2060" s="8">
        <f t="shared" si="97"/>
        <v>42065.833333333328</v>
      </c>
      <c r="L2060">
        <v>1421916830</v>
      </c>
      <c r="M2060" s="8">
        <f t="shared" si="98"/>
        <v>42026.370717592596</v>
      </c>
      <c r="N2060">
        <v>410</v>
      </c>
      <c r="O2060" t="b">
        <v>0</v>
      </c>
      <c r="P2060" s="7">
        <f>E2060/D2060</f>
        <v>1.6828125</v>
      </c>
      <c r="Q2060" s="6">
        <f>IF(N2060&gt;0,E2060/N2060,0)</f>
        <v>10.507317073170732</v>
      </c>
      <c r="R2060" t="b">
        <v>1</v>
      </c>
      <c r="S2060" s="6" t="s">
        <v>8275</v>
      </c>
      <c r="T2060" s="6" t="s">
        <v>8305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tr">
        <f t="shared" si="96"/>
        <v>30000 to 34999</v>
      </c>
      <c r="H2061" t="s">
        <v>8222</v>
      </c>
      <c r="I2061" t="s">
        <v>8244</v>
      </c>
      <c r="J2061">
        <v>1454277540</v>
      </c>
      <c r="K2061" s="8">
        <f t="shared" si="97"/>
        <v>42400.915972222225</v>
      </c>
      <c r="L2061">
        <v>1450880854</v>
      </c>
      <c r="M2061" s="8">
        <f t="shared" si="98"/>
        <v>42361.602476851855</v>
      </c>
      <c r="N2061">
        <v>375</v>
      </c>
      <c r="O2061" t="b">
        <v>0</v>
      </c>
      <c r="P2061" s="7">
        <f>E2061/D2061</f>
        <v>1.4345666666666668</v>
      </c>
      <c r="Q2061" s="6">
        <f>IF(N2061&gt;0,E2061/N2061,0)</f>
        <v>114.76533333333333</v>
      </c>
      <c r="R2061" t="b">
        <v>1</v>
      </c>
      <c r="S2061" s="6" t="s">
        <v>8275</v>
      </c>
      <c r="T2061" s="6" t="s">
        <v>8305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tr">
        <f t="shared" si="96"/>
        <v>25000 to 29999</v>
      </c>
      <c r="H2062" t="s">
        <v>8222</v>
      </c>
      <c r="I2062" t="s">
        <v>8244</v>
      </c>
      <c r="J2062">
        <v>1406129150</v>
      </c>
      <c r="K2062" s="8">
        <f t="shared" si="97"/>
        <v>41843.642939814818</v>
      </c>
      <c r="L2062">
        <v>1400945150</v>
      </c>
      <c r="M2062" s="8">
        <f t="shared" si="98"/>
        <v>41783.642939814818</v>
      </c>
      <c r="N2062">
        <v>1364</v>
      </c>
      <c r="O2062" t="b">
        <v>0</v>
      </c>
      <c r="P2062" s="7">
        <f>E2062/D2062</f>
        <v>1.964</v>
      </c>
      <c r="Q2062" s="6">
        <f>IF(N2062&gt;0,E2062/N2062,0)</f>
        <v>35.997067448680355</v>
      </c>
      <c r="R2062" t="b">
        <v>1</v>
      </c>
      <c r="S2062" s="6" t="s">
        <v>8275</v>
      </c>
      <c r="T2062" s="6" t="s">
        <v>8305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tr">
        <f t="shared" si="96"/>
        <v>5000 to 9999</v>
      </c>
      <c r="H2063" t="s">
        <v>8222</v>
      </c>
      <c r="I2063" t="s">
        <v>8244</v>
      </c>
      <c r="J2063">
        <v>1483208454</v>
      </c>
      <c r="K2063" s="8">
        <f t="shared" si="97"/>
        <v>42735.764513888891</v>
      </c>
      <c r="L2063">
        <v>1480616454</v>
      </c>
      <c r="M2063" s="8">
        <f t="shared" si="98"/>
        <v>42705.764513888891</v>
      </c>
      <c r="N2063">
        <v>35</v>
      </c>
      <c r="O2063" t="b">
        <v>0</v>
      </c>
      <c r="P2063" s="7">
        <f>E2063/D2063</f>
        <v>1.0791999999999999</v>
      </c>
      <c r="Q2063" s="6">
        <f>IF(N2063&gt;0,E2063/N2063,0)</f>
        <v>154.17142857142858</v>
      </c>
      <c r="R2063" t="b">
        <v>1</v>
      </c>
      <c r="S2063" s="6" t="s">
        <v>8275</v>
      </c>
      <c r="T2063" s="6" t="s">
        <v>8305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tr">
        <f t="shared" si="96"/>
        <v>Not within Scope</v>
      </c>
      <c r="H2064" t="s">
        <v>8230</v>
      </c>
      <c r="I2064" t="s">
        <v>8251</v>
      </c>
      <c r="J2064">
        <v>1458807098</v>
      </c>
      <c r="K2064" s="8">
        <f t="shared" si="97"/>
        <v>42453.341412037036</v>
      </c>
      <c r="L2064">
        <v>1456218698</v>
      </c>
      <c r="M2064" s="8">
        <f t="shared" si="98"/>
        <v>42423.3830787037</v>
      </c>
      <c r="N2064">
        <v>203</v>
      </c>
      <c r="O2064" t="b">
        <v>0</v>
      </c>
      <c r="P2064" s="7">
        <f>E2064/D2064</f>
        <v>1.14977</v>
      </c>
      <c r="Q2064" s="6">
        <f>IF(N2064&gt;0,E2064/N2064,0)</f>
        <v>566.38916256157631</v>
      </c>
      <c r="R2064" t="b">
        <v>1</v>
      </c>
      <c r="S2064" s="6" t="s">
        <v>8275</v>
      </c>
      <c r="T2064" s="6" t="s">
        <v>8305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tr">
        <f t="shared" si="96"/>
        <v>1000 to 4999</v>
      </c>
      <c r="H2065" t="s">
        <v>8234</v>
      </c>
      <c r="I2065" t="s">
        <v>8247</v>
      </c>
      <c r="J2065">
        <v>1463333701</v>
      </c>
      <c r="K2065" s="8">
        <f t="shared" si="97"/>
        <v>42505.73265046296</v>
      </c>
      <c r="L2065">
        <v>1460482501</v>
      </c>
      <c r="M2065" s="8">
        <f t="shared" si="98"/>
        <v>42472.73265046296</v>
      </c>
      <c r="N2065">
        <v>49</v>
      </c>
      <c r="O2065" t="b">
        <v>0</v>
      </c>
      <c r="P2065" s="7">
        <f>E2065/D2065</f>
        <v>1.4804999999999999</v>
      </c>
      <c r="Q2065" s="6">
        <f>IF(N2065&gt;0,E2065/N2065,0)</f>
        <v>120.85714285714286</v>
      </c>
      <c r="R2065" t="b">
        <v>1</v>
      </c>
      <c r="S2065" s="6" t="s">
        <v>8275</v>
      </c>
      <c r="T2065" s="6" t="s">
        <v>8305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tr">
        <f t="shared" si="96"/>
        <v>Not within Scope</v>
      </c>
      <c r="H2066" t="s">
        <v>8222</v>
      </c>
      <c r="I2066" t="s">
        <v>8244</v>
      </c>
      <c r="J2066">
        <v>1370001600</v>
      </c>
      <c r="K2066" s="8">
        <f t="shared" si="97"/>
        <v>41425.5</v>
      </c>
      <c r="L2066">
        <v>1366879523</v>
      </c>
      <c r="M2066" s="8">
        <f t="shared" si="98"/>
        <v>41389.364849537036</v>
      </c>
      <c r="N2066">
        <v>5812</v>
      </c>
      <c r="O2066" t="b">
        <v>0</v>
      </c>
      <c r="P2066" s="7">
        <f>E2066/D2066</f>
        <v>1.9116676082790633</v>
      </c>
      <c r="Q2066" s="6">
        <f>IF(N2066&gt;0,E2066/N2066,0)</f>
        <v>86.163845492085343</v>
      </c>
      <c r="R2066" t="b">
        <v>1</v>
      </c>
      <c r="S2066" s="6" t="s">
        <v>8275</v>
      </c>
      <c r="T2066" s="6" t="s">
        <v>8305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tr">
        <f t="shared" si="96"/>
        <v>40000 to 44999</v>
      </c>
      <c r="H2067" t="s">
        <v>8223</v>
      </c>
      <c r="I2067" t="s">
        <v>8245</v>
      </c>
      <c r="J2067">
        <v>1387958429</v>
      </c>
      <c r="K2067" s="8">
        <f t="shared" si="97"/>
        <v>41633.333668981482</v>
      </c>
      <c r="L2067">
        <v>1385366429</v>
      </c>
      <c r="M2067" s="8">
        <f t="shared" si="98"/>
        <v>41603.333668981482</v>
      </c>
      <c r="N2067">
        <v>1556</v>
      </c>
      <c r="O2067" t="b">
        <v>0</v>
      </c>
      <c r="P2067" s="7">
        <f>E2067/D2067</f>
        <v>1.99215125</v>
      </c>
      <c r="Q2067" s="6">
        <f>IF(N2067&gt;0,E2067/N2067,0)</f>
        <v>51.212114395886893</v>
      </c>
      <c r="R2067" t="b">
        <v>1</v>
      </c>
      <c r="S2067" s="6" t="s">
        <v>8275</v>
      </c>
      <c r="T2067" s="6" t="s">
        <v>8305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tr">
        <f t="shared" si="96"/>
        <v>1000 to 4999</v>
      </c>
      <c r="H2068" t="s">
        <v>8222</v>
      </c>
      <c r="I2068" t="s">
        <v>8244</v>
      </c>
      <c r="J2068">
        <v>1408818683</v>
      </c>
      <c r="K2068" s="8">
        <f t="shared" si="97"/>
        <v>41874.771793981483</v>
      </c>
      <c r="L2068">
        <v>1406226683</v>
      </c>
      <c r="M2068" s="8">
        <f t="shared" si="98"/>
        <v>41844.771793981483</v>
      </c>
      <c r="N2068">
        <v>65</v>
      </c>
      <c r="O2068" t="b">
        <v>0</v>
      </c>
      <c r="P2068" s="7">
        <f>E2068/D2068</f>
        <v>2.1859999999999999</v>
      </c>
      <c r="Q2068" s="6">
        <f>IF(N2068&gt;0,E2068/N2068,0)</f>
        <v>67.261538461538464</v>
      </c>
      <c r="R2068" t="b">
        <v>1</v>
      </c>
      <c r="S2068" s="6" t="s">
        <v>8275</v>
      </c>
      <c r="T2068" s="6" t="s">
        <v>8305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tr">
        <f t="shared" si="96"/>
        <v>Less Than 1000</v>
      </c>
      <c r="H2069" t="s">
        <v>8223</v>
      </c>
      <c r="I2069" t="s">
        <v>8245</v>
      </c>
      <c r="J2069">
        <v>1432499376</v>
      </c>
      <c r="K2069" s="8">
        <f t="shared" si="97"/>
        <v>42148.853888888887</v>
      </c>
      <c r="L2069">
        <v>1429648176</v>
      </c>
      <c r="M2069" s="8">
        <f t="shared" si="98"/>
        <v>42115.853888888887</v>
      </c>
      <c r="N2069">
        <v>10</v>
      </c>
      <c r="O2069" t="b">
        <v>0</v>
      </c>
      <c r="P2069" s="7">
        <f>E2069/D2069</f>
        <v>1.2686868686868686</v>
      </c>
      <c r="Q2069" s="6">
        <f>IF(N2069&gt;0,E2069/N2069,0)</f>
        <v>62.8</v>
      </c>
      <c r="R2069" t="b">
        <v>1</v>
      </c>
      <c r="S2069" s="6" t="s">
        <v>8275</v>
      </c>
      <c r="T2069" s="6" t="s">
        <v>8305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tr">
        <f t="shared" si="96"/>
        <v>25000 to 29999</v>
      </c>
      <c r="H2070" t="s">
        <v>8222</v>
      </c>
      <c r="I2070" t="s">
        <v>8244</v>
      </c>
      <c r="J2070">
        <v>1476994315</v>
      </c>
      <c r="K2070" s="8">
        <f t="shared" si="97"/>
        <v>42663.841608796298</v>
      </c>
      <c r="L2070">
        <v>1474402315</v>
      </c>
      <c r="M2070" s="8">
        <f t="shared" si="98"/>
        <v>42633.841608796298</v>
      </c>
      <c r="N2070">
        <v>76</v>
      </c>
      <c r="O2070" t="b">
        <v>0</v>
      </c>
      <c r="P2070" s="7">
        <f>E2070/D2070</f>
        <v>1.0522388</v>
      </c>
      <c r="Q2070" s="6">
        <f>IF(N2070&gt;0,E2070/N2070,0)</f>
        <v>346.13118421052633</v>
      </c>
      <c r="R2070" t="b">
        <v>1</v>
      </c>
      <c r="S2070" s="6" t="s">
        <v>8275</v>
      </c>
      <c r="T2070" s="6" t="s">
        <v>8305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tr">
        <f t="shared" si="96"/>
        <v>Not within Scope</v>
      </c>
      <c r="H2071" t="s">
        <v>8222</v>
      </c>
      <c r="I2071" t="s">
        <v>8244</v>
      </c>
      <c r="J2071">
        <v>1451776791</v>
      </c>
      <c r="K2071" s="8">
        <f t="shared" si="97"/>
        <v>42371.972118055557</v>
      </c>
      <c r="L2071">
        <v>1449098391</v>
      </c>
      <c r="M2071" s="8">
        <f t="shared" si="98"/>
        <v>42340.972118055557</v>
      </c>
      <c r="N2071">
        <v>263</v>
      </c>
      <c r="O2071" t="b">
        <v>0</v>
      </c>
      <c r="P2071" s="7">
        <f>E2071/D2071</f>
        <v>1.2840666000000001</v>
      </c>
      <c r="Q2071" s="6">
        <f>IF(N2071&gt;0,E2071/N2071,0)</f>
        <v>244.11912547528519</v>
      </c>
      <c r="R2071" t="b">
        <v>1</v>
      </c>
      <c r="S2071" s="6" t="s">
        <v>8275</v>
      </c>
      <c r="T2071" s="6" t="s">
        <v>8305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tr">
        <f t="shared" si="96"/>
        <v>Not within Scope</v>
      </c>
      <c r="H2072" t="s">
        <v>8234</v>
      </c>
      <c r="I2072" t="s">
        <v>8247</v>
      </c>
      <c r="J2072">
        <v>1467128723</v>
      </c>
      <c r="K2072" s="8">
        <f t="shared" si="97"/>
        <v>42549.6565162037</v>
      </c>
      <c r="L2072">
        <v>1464536723</v>
      </c>
      <c r="M2072" s="8">
        <f t="shared" si="98"/>
        <v>42519.6565162037</v>
      </c>
      <c r="N2072">
        <v>1530</v>
      </c>
      <c r="O2072" t="b">
        <v>0</v>
      </c>
      <c r="P2072" s="7">
        <f>E2072/D2072</f>
        <v>3.1732719999999999</v>
      </c>
      <c r="Q2072" s="6">
        <f>IF(N2072&gt;0,E2072/N2072,0)</f>
        <v>259.25424836601309</v>
      </c>
      <c r="R2072" t="b">
        <v>1</v>
      </c>
      <c r="S2072" s="6" t="s">
        <v>8275</v>
      </c>
      <c r="T2072" s="6" t="s">
        <v>8305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tr">
        <f t="shared" si="96"/>
        <v>20000 to 24999</v>
      </c>
      <c r="H2073" t="s">
        <v>8222</v>
      </c>
      <c r="I2073" t="s">
        <v>8244</v>
      </c>
      <c r="J2073">
        <v>1475390484</v>
      </c>
      <c r="K2073" s="8">
        <f t="shared" si="97"/>
        <v>42645.278749999998</v>
      </c>
      <c r="L2073">
        <v>1471502484</v>
      </c>
      <c r="M2073" s="8">
        <f t="shared" si="98"/>
        <v>42600.278749999998</v>
      </c>
      <c r="N2073">
        <v>278</v>
      </c>
      <c r="O2073" t="b">
        <v>0</v>
      </c>
      <c r="P2073" s="7">
        <f>E2073/D2073</f>
        <v>2.8073000000000001</v>
      </c>
      <c r="Q2073" s="6">
        <f>IF(N2073&gt;0,E2073/N2073,0)</f>
        <v>201.96402877697841</v>
      </c>
      <c r="R2073" t="b">
        <v>1</v>
      </c>
      <c r="S2073" s="6" t="s">
        <v>8275</v>
      </c>
      <c r="T2073" s="6" t="s">
        <v>8305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tr">
        <f t="shared" si="96"/>
        <v>Not within Scope</v>
      </c>
      <c r="H2074" t="s">
        <v>8222</v>
      </c>
      <c r="I2074" t="s">
        <v>8244</v>
      </c>
      <c r="J2074">
        <v>1462629432</v>
      </c>
      <c r="K2074" s="8">
        <f t="shared" si="97"/>
        <v>42497.581388888888</v>
      </c>
      <c r="L2074">
        <v>1460037432</v>
      </c>
      <c r="M2074" s="8">
        <f t="shared" si="98"/>
        <v>42467.581388888888</v>
      </c>
      <c r="N2074">
        <v>350</v>
      </c>
      <c r="O2074" t="b">
        <v>0</v>
      </c>
      <c r="P2074" s="7">
        <f>E2074/D2074</f>
        <v>1.1073146853146854</v>
      </c>
      <c r="Q2074" s="6">
        <f>IF(N2074&gt;0,E2074/N2074,0)</f>
        <v>226.20857142857142</v>
      </c>
      <c r="R2074" t="b">
        <v>1</v>
      </c>
      <c r="S2074" s="6" t="s">
        <v>8275</v>
      </c>
      <c r="T2074" s="6" t="s">
        <v>8305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tr">
        <f t="shared" si="96"/>
        <v>Not within Scope</v>
      </c>
      <c r="H2075" t="s">
        <v>8222</v>
      </c>
      <c r="I2075" t="s">
        <v>8244</v>
      </c>
      <c r="J2075">
        <v>1431100918</v>
      </c>
      <c r="K2075" s="8">
        <f t="shared" si="97"/>
        <v>42132.668032407411</v>
      </c>
      <c r="L2075">
        <v>1427212918</v>
      </c>
      <c r="M2075" s="8">
        <f t="shared" si="98"/>
        <v>42087.668032407411</v>
      </c>
      <c r="N2075">
        <v>470</v>
      </c>
      <c r="O2075" t="b">
        <v>0</v>
      </c>
      <c r="P2075" s="7">
        <f>E2075/D2075</f>
        <v>1.5260429999999998</v>
      </c>
      <c r="Q2075" s="6">
        <f>IF(N2075&gt;0,E2075/N2075,0)</f>
        <v>324.69</v>
      </c>
      <c r="R2075" t="b">
        <v>1</v>
      </c>
      <c r="S2075" s="6" t="s">
        <v>8275</v>
      </c>
      <c r="T2075" s="6" t="s">
        <v>8305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tr">
        <f t="shared" si="96"/>
        <v>Less Than 1000</v>
      </c>
      <c r="H2076" t="s">
        <v>8222</v>
      </c>
      <c r="I2076" t="s">
        <v>8244</v>
      </c>
      <c r="J2076">
        <v>1462564182</v>
      </c>
      <c r="K2076" s="8">
        <f t="shared" si="97"/>
        <v>42496.826180555552</v>
      </c>
      <c r="L2076">
        <v>1459972182</v>
      </c>
      <c r="M2076" s="8">
        <f t="shared" si="98"/>
        <v>42466.826180555552</v>
      </c>
      <c r="N2076">
        <v>3</v>
      </c>
      <c r="O2076" t="b">
        <v>0</v>
      </c>
      <c r="P2076" s="7">
        <f>E2076/D2076</f>
        <v>1.0249999999999999</v>
      </c>
      <c r="Q2076" s="6">
        <f>IF(N2076&gt;0,E2076/N2076,0)</f>
        <v>205</v>
      </c>
      <c r="R2076" t="b">
        <v>1</v>
      </c>
      <c r="S2076" s="6" t="s">
        <v>8275</v>
      </c>
      <c r="T2076" s="6" t="s">
        <v>8305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tr">
        <f t="shared" si="96"/>
        <v>5000 to 9999</v>
      </c>
      <c r="H2077" t="s">
        <v>8222</v>
      </c>
      <c r="I2077" t="s">
        <v>8244</v>
      </c>
      <c r="J2077">
        <v>1374769288</v>
      </c>
      <c r="K2077" s="8">
        <f t="shared" si="97"/>
        <v>41480.681574074071</v>
      </c>
      <c r="L2077">
        <v>1372177288</v>
      </c>
      <c r="M2077" s="8">
        <f t="shared" si="98"/>
        <v>41450.681574074071</v>
      </c>
      <c r="N2077">
        <v>8200</v>
      </c>
      <c r="O2077" t="b">
        <v>0</v>
      </c>
      <c r="P2077" s="7">
        <f>E2077/D2077</f>
        <v>16.783738373837384</v>
      </c>
      <c r="Q2077" s="6">
        <f>IF(N2077&gt;0,E2077/N2077,0)</f>
        <v>20.465926829268295</v>
      </c>
      <c r="R2077" t="b">
        <v>1</v>
      </c>
      <c r="S2077" s="6" t="s">
        <v>8275</v>
      </c>
      <c r="T2077" s="6" t="s">
        <v>8305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tr">
        <f t="shared" si="96"/>
        <v>Not within Scope</v>
      </c>
      <c r="H2078" t="s">
        <v>8223</v>
      </c>
      <c r="I2078" t="s">
        <v>8245</v>
      </c>
      <c r="J2078">
        <v>1406149689</v>
      </c>
      <c r="K2078" s="8">
        <f t="shared" si="97"/>
        <v>41843.880659722221</v>
      </c>
      <c r="L2078">
        <v>1402693689</v>
      </c>
      <c r="M2078" s="8">
        <f t="shared" si="98"/>
        <v>41803.880659722221</v>
      </c>
      <c r="N2078">
        <v>8359</v>
      </c>
      <c r="O2078" t="b">
        <v>0</v>
      </c>
      <c r="P2078" s="7">
        <f>E2078/D2078</f>
        <v>5.4334915642458101</v>
      </c>
      <c r="Q2078" s="6">
        <f>IF(N2078&gt;0,E2078/N2078,0)</f>
        <v>116.35303146309367</v>
      </c>
      <c r="R2078" t="b">
        <v>1</v>
      </c>
      <c r="S2078" s="6" t="s">
        <v>8275</v>
      </c>
      <c r="T2078" s="6" t="s">
        <v>8305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tr">
        <f t="shared" si="96"/>
        <v>Not within Scope</v>
      </c>
      <c r="H2079" t="s">
        <v>8222</v>
      </c>
      <c r="I2079" t="s">
        <v>8244</v>
      </c>
      <c r="J2079">
        <v>1433538000</v>
      </c>
      <c r="K2079" s="8">
        <f t="shared" si="97"/>
        <v>42160.875</v>
      </c>
      <c r="L2079">
        <v>1428541276</v>
      </c>
      <c r="M2079" s="8">
        <f t="shared" si="98"/>
        <v>42103.042546296296</v>
      </c>
      <c r="N2079">
        <v>188</v>
      </c>
      <c r="O2079" t="b">
        <v>0</v>
      </c>
      <c r="P2079" s="7">
        <f>E2079/D2079</f>
        <v>1.1550800000000001</v>
      </c>
      <c r="Q2079" s="6">
        <f>IF(N2079&gt;0,E2079/N2079,0)</f>
        <v>307.20212765957444</v>
      </c>
      <c r="R2079" t="b">
        <v>1</v>
      </c>
      <c r="S2079" s="6" t="s">
        <v>8275</v>
      </c>
      <c r="T2079" s="6" t="s">
        <v>8305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tr">
        <f t="shared" si="96"/>
        <v>20000 to 24999</v>
      </c>
      <c r="H2080" t="s">
        <v>8225</v>
      </c>
      <c r="I2080" t="s">
        <v>8247</v>
      </c>
      <c r="J2080">
        <v>1482085857</v>
      </c>
      <c r="K2080" s="8">
        <f t="shared" si="97"/>
        <v>42722.771493055552</v>
      </c>
      <c r="L2080">
        <v>1479493857</v>
      </c>
      <c r="M2080" s="8">
        <f t="shared" si="98"/>
        <v>42692.771493055552</v>
      </c>
      <c r="N2080">
        <v>48</v>
      </c>
      <c r="O2080" t="b">
        <v>0</v>
      </c>
      <c r="P2080" s="7">
        <f>E2080/D2080</f>
        <v>1.3120499999999999</v>
      </c>
      <c r="Q2080" s="6">
        <f>IF(N2080&gt;0,E2080/N2080,0)</f>
        <v>546.6875</v>
      </c>
      <c r="R2080" t="b">
        <v>1</v>
      </c>
      <c r="S2080" s="6" t="s">
        <v>8275</v>
      </c>
      <c r="T2080" s="6" t="s">
        <v>8305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tr">
        <f t="shared" si="96"/>
        <v>10000 to 14999</v>
      </c>
      <c r="H2081" t="s">
        <v>8223</v>
      </c>
      <c r="I2081" t="s">
        <v>8245</v>
      </c>
      <c r="J2081">
        <v>1435258800</v>
      </c>
      <c r="K2081" s="8">
        <f t="shared" si="97"/>
        <v>42180.791666666672</v>
      </c>
      <c r="L2081">
        <v>1432659793</v>
      </c>
      <c r="M2081" s="8">
        <f t="shared" si="98"/>
        <v>42150.71056712963</v>
      </c>
      <c r="N2081">
        <v>607</v>
      </c>
      <c r="O2081" t="b">
        <v>0</v>
      </c>
      <c r="P2081" s="7">
        <f>E2081/D2081</f>
        <v>2.8816999999999999</v>
      </c>
      <c r="Q2081" s="6">
        <f>IF(N2081&gt;0,E2081/N2081,0)</f>
        <v>47.474464579901152</v>
      </c>
      <c r="R2081" t="b">
        <v>1</v>
      </c>
      <c r="S2081" s="6" t="s">
        <v>8275</v>
      </c>
      <c r="T2081" s="6" t="s">
        <v>8305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tr">
        <f t="shared" si="96"/>
        <v>Less Than 1000</v>
      </c>
      <c r="H2082" t="s">
        <v>8222</v>
      </c>
      <c r="I2082" t="s">
        <v>8244</v>
      </c>
      <c r="J2082">
        <v>1447286300</v>
      </c>
      <c r="K2082" s="8">
        <f t="shared" si="97"/>
        <v>42319.998842592591</v>
      </c>
      <c r="L2082">
        <v>1444690700</v>
      </c>
      <c r="M2082" s="8">
        <f t="shared" si="98"/>
        <v>42289.957175925927</v>
      </c>
      <c r="N2082">
        <v>50</v>
      </c>
      <c r="O2082" t="b">
        <v>0</v>
      </c>
      <c r="P2082" s="7">
        <f>E2082/D2082</f>
        <v>5.0780000000000003</v>
      </c>
      <c r="Q2082" s="6">
        <f>IF(N2082&gt;0,E2082/N2082,0)</f>
        <v>101.56</v>
      </c>
      <c r="R2082" t="b">
        <v>1</v>
      </c>
      <c r="S2082" s="6" t="s">
        <v>8275</v>
      </c>
      <c r="T2082" s="6" t="s">
        <v>8305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tr">
        <f t="shared" si="96"/>
        <v>1000 to 4999</v>
      </c>
      <c r="H2083" t="s">
        <v>8222</v>
      </c>
      <c r="I2083" t="s">
        <v>8244</v>
      </c>
      <c r="J2083">
        <v>1337144340</v>
      </c>
      <c r="K2083" s="8">
        <f t="shared" si="97"/>
        <v>41045.207638888889</v>
      </c>
      <c r="L2083">
        <v>1333597555</v>
      </c>
      <c r="M2083" s="8">
        <f t="shared" si="98"/>
        <v>41004.156886574077</v>
      </c>
      <c r="N2083">
        <v>55</v>
      </c>
      <c r="O2083" t="b">
        <v>0</v>
      </c>
      <c r="P2083" s="7">
        <f>E2083/D2083</f>
        <v>1.1457142857142857</v>
      </c>
      <c r="Q2083" s="6">
        <f>IF(N2083&gt;0,E2083/N2083,0)</f>
        <v>72.909090909090907</v>
      </c>
      <c r="R2083" t="b">
        <v>1</v>
      </c>
      <c r="S2083" s="6" t="s">
        <v>8281</v>
      </c>
      <c r="T2083" s="6" t="s">
        <v>8285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tr">
        <f t="shared" si="96"/>
        <v>1000 to 4999</v>
      </c>
      <c r="H2084" t="s">
        <v>8222</v>
      </c>
      <c r="I2084" t="s">
        <v>8244</v>
      </c>
      <c r="J2084">
        <v>1322106796</v>
      </c>
      <c r="K2084" s="8">
        <f t="shared" si="97"/>
        <v>40871.161990740737</v>
      </c>
      <c r="L2084">
        <v>1316919196</v>
      </c>
      <c r="M2084" s="8">
        <f t="shared" si="98"/>
        <v>40811.120324074072</v>
      </c>
      <c r="N2084">
        <v>38</v>
      </c>
      <c r="O2084" t="b">
        <v>0</v>
      </c>
      <c r="P2084" s="7">
        <f>E2084/D2084</f>
        <v>1.1073333333333333</v>
      </c>
      <c r="Q2084" s="6">
        <f>IF(N2084&gt;0,E2084/N2084,0)</f>
        <v>43.710526315789473</v>
      </c>
      <c r="R2084" t="b">
        <v>1</v>
      </c>
      <c r="S2084" s="6" t="s">
        <v>8281</v>
      </c>
      <c r="T2084" s="6" t="s">
        <v>8285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tr">
        <f t="shared" si="96"/>
        <v>Less Than 1000</v>
      </c>
      <c r="H2085" t="s">
        <v>8222</v>
      </c>
      <c r="I2085" t="s">
        <v>8244</v>
      </c>
      <c r="J2085">
        <v>1338830395</v>
      </c>
      <c r="K2085" s="8">
        <f t="shared" si="97"/>
        <v>41064.72216435185</v>
      </c>
      <c r="L2085">
        <v>1336238395</v>
      </c>
      <c r="M2085" s="8">
        <f t="shared" si="98"/>
        <v>41034.72216435185</v>
      </c>
      <c r="N2085">
        <v>25</v>
      </c>
      <c r="O2085" t="b">
        <v>0</v>
      </c>
      <c r="P2085" s="7">
        <f>E2085/D2085</f>
        <v>1.1333333333333333</v>
      </c>
      <c r="Q2085" s="6">
        <f>IF(N2085&gt;0,E2085/N2085,0)</f>
        <v>34</v>
      </c>
      <c r="R2085" t="b">
        <v>1</v>
      </c>
      <c r="S2085" s="6" t="s">
        <v>8281</v>
      </c>
      <c r="T2085" s="6" t="s">
        <v>8285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tr">
        <f t="shared" si="96"/>
        <v>1000 to 4999</v>
      </c>
      <c r="H2086" t="s">
        <v>8222</v>
      </c>
      <c r="I2086" t="s">
        <v>8244</v>
      </c>
      <c r="J2086">
        <v>1399186740</v>
      </c>
      <c r="K2086" s="8">
        <f t="shared" si="97"/>
        <v>41763.290972222225</v>
      </c>
      <c r="L2086">
        <v>1396468782</v>
      </c>
      <c r="M2086" s="8">
        <f t="shared" si="98"/>
        <v>41731.833124999997</v>
      </c>
      <c r="N2086">
        <v>46</v>
      </c>
      <c r="O2086" t="b">
        <v>0</v>
      </c>
      <c r="P2086" s="7">
        <f>E2086/D2086</f>
        <v>1.0833333333333333</v>
      </c>
      <c r="Q2086" s="6">
        <f>IF(N2086&gt;0,E2086/N2086,0)</f>
        <v>70.652173913043484</v>
      </c>
      <c r="R2086" t="b">
        <v>1</v>
      </c>
      <c r="S2086" s="6" t="s">
        <v>8281</v>
      </c>
      <c r="T2086" s="6" t="s">
        <v>8285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tr">
        <f t="shared" si="96"/>
        <v>5000 to 9999</v>
      </c>
      <c r="H2087" t="s">
        <v>8222</v>
      </c>
      <c r="I2087" t="s">
        <v>8244</v>
      </c>
      <c r="J2087">
        <v>1342382587</v>
      </c>
      <c r="K2087" s="8">
        <f t="shared" si="97"/>
        <v>41105.835497685184</v>
      </c>
      <c r="L2087">
        <v>1339790587</v>
      </c>
      <c r="M2087" s="8">
        <f t="shared" si="98"/>
        <v>41075.835497685184</v>
      </c>
      <c r="N2087">
        <v>83</v>
      </c>
      <c r="O2087" t="b">
        <v>0</v>
      </c>
      <c r="P2087" s="7">
        <f>E2087/D2087</f>
        <v>1.2353333333333334</v>
      </c>
      <c r="Q2087" s="6">
        <f>IF(N2087&gt;0,E2087/N2087,0)</f>
        <v>89.301204819277103</v>
      </c>
      <c r="R2087" t="b">
        <v>1</v>
      </c>
      <c r="S2087" s="6" t="s">
        <v>8281</v>
      </c>
      <c r="T2087" s="6" t="s">
        <v>8285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tr">
        <f t="shared" si="96"/>
        <v>1000 to 4999</v>
      </c>
      <c r="H2088" t="s">
        <v>8222</v>
      </c>
      <c r="I2088" t="s">
        <v>8244</v>
      </c>
      <c r="J2088">
        <v>1323838740</v>
      </c>
      <c r="K2088" s="8">
        <f t="shared" si="97"/>
        <v>40891.207638888889</v>
      </c>
      <c r="L2088">
        <v>1321200332</v>
      </c>
      <c r="M2088" s="8">
        <f t="shared" si="98"/>
        <v>40860.67050925926</v>
      </c>
      <c r="N2088">
        <v>35</v>
      </c>
      <c r="O2088" t="b">
        <v>0</v>
      </c>
      <c r="P2088" s="7">
        <f>E2088/D2088</f>
        <v>1.0069999999999999</v>
      </c>
      <c r="Q2088" s="6">
        <f>IF(N2088&gt;0,E2088/N2088,0)</f>
        <v>115.08571428571429</v>
      </c>
      <c r="R2088" t="b">
        <v>1</v>
      </c>
      <c r="S2088" s="6" t="s">
        <v>8281</v>
      </c>
      <c r="T2088" s="6" t="s">
        <v>8285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tr">
        <f t="shared" si="96"/>
        <v>1000 to 4999</v>
      </c>
      <c r="H2089" t="s">
        <v>8222</v>
      </c>
      <c r="I2089" t="s">
        <v>8244</v>
      </c>
      <c r="J2089">
        <v>1315457658</v>
      </c>
      <c r="K2089" s="8">
        <f t="shared" si="97"/>
        <v>40794.204375000001</v>
      </c>
      <c r="L2089">
        <v>1312865658</v>
      </c>
      <c r="M2089" s="8">
        <f t="shared" si="98"/>
        <v>40764.204375000001</v>
      </c>
      <c r="N2089">
        <v>25</v>
      </c>
      <c r="O2089" t="b">
        <v>0</v>
      </c>
      <c r="P2089" s="7">
        <f>E2089/D2089</f>
        <v>1.0353333333333334</v>
      </c>
      <c r="Q2089" s="6">
        <f>IF(N2089&gt;0,E2089/N2089,0)</f>
        <v>62.12</v>
      </c>
      <c r="R2089" t="b">
        <v>1</v>
      </c>
      <c r="S2089" s="6" t="s">
        <v>8281</v>
      </c>
      <c r="T2089" s="6" t="s">
        <v>8285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tr">
        <f t="shared" si="96"/>
        <v>1000 to 4999</v>
      </c>
      <c r="H2090" t="s">
        <v>8222</v>
      </c>
      <c r="I2090" t="s">
        <v>8244</v>
      </c>
      <c r="J2090">
        <v>1284177540</v>
      </c>
      <c r="K2090" s="8">
        <f t="shared" si="97"/>
        <v>40432.165972222225</v>
      </c>
      <c r="L2090">
        <v>1281028152</v>
      </c>
      <c r="M2090" s="8">
        <f t="shared" si="98"/>
        <v>40395.714722222219</v>
      </c>
      <c r="N2090">
        <v>75</v>
      </c>
      <c r="O2090" t="b">
        <v>0</v>
      </c>
      <c r="P2090" s="7">
        <f>E2090/D2090</f>
        <v>1.1551066666666667</v>
      </c>
      <c r="Q2090" s="6">
        <f>IF(N2090&gt;0,E2090/N2090,0)</f>
        <v>46.204266666666669</v>
      </c>
      <c r="R2090" t="b">
        <v>1</v>
      </c>
      <c r="S2090" s="6" t="s">
        <v>8281</v>
      </c>
      <c r="T2090" s="6" t="s">
        <v>8285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tr">
        <f t="shared" si="96"/>
        <v>1000 to 4999</v>
      </c>
      <c r="H2091" t="s">
        <v>8222</v>
      </c>
      <c r="I2091" t="s">
        <v>8244</v>
      </c>
      <c r="J2091">
        <v>1375408194</v>
      </c>
      <c r="K2091" s="8">
        <f t="shared" si="97"/>
        <v>41488.076319444444</v>
      </c>
      <c r="L2091">
        <v>1372384194</v>
      </c>
      <c r="M2091" s="8">
        <f t="shared" si="98"/>
        <v>41453.076319444444</v>
      </c>
      <c r="N2091">
        <v>62</v>
      </c>
      <c r="O2091" t="b">
        <v>0</v>
      </c>
      <c r="P2091" s="7">
        <f>E2091/D2091</f>
        <v>1.2040040000000001</v>
      </c>
      <c r="Q2091" s="6">
        <f>IF(N2091&gt;0,E2091/N2091,0)</f>
        <v>48.54854838709678</v>
      </c>
      <c r="R2091" t="b">
        <v>1</v>
      </c>
      <c r="S2091" s="6" t="s">
        <v>8281</v>
      </c>
      <c r="T2091" s="6" t="s">
        <v>8285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tr">
        <f t="shared" si="96"/>
        <v>5000 to 9999</v>
      </c>
      <c r="H2092" t="s">
        <v>8222</v>
      </c>
      <c r="I2092" t="s">
        <v>8244</v>
      </c>
      <c r="J2092">
        <v>1361696955</v>
      </c>
      <c r="K2092" s="8">
        <f t="shared" si="97"/>
        <v>41329.381423611114</v>
      </c>
      <c r="L2092">
        <v>1359104955</v>
      </c>
      <c r="M2092" s="8">
        <f t="shared" si="98"/>
        <v>41299.381423611114</v>
      </c>
      <c r="N2092">
        <v>160</v>
      </c>
      <c r="O2092" t="b">
        <v>0</v>
      </c>
      <c r="P2092" s="7">
        <f>E2092/D2092</f>
        <v>1.1504037499999999</v>
      </c>
      <c r="Q2092" s="6">
        <f>IF(N2092&gt;0,E2092/N2092,0)</f>
        <v>57.520187499999999</v>
      </c>
      <c r="R2092" t="b">
        <v>1</v>
      </c>
      <c r="S2092" s="6" t="s">
        <v>8281</v>
      </c>
      <c r="T2092" s="6" t="s">
        <v>8285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tr">
        <f t="shared" si="96"/>
        <v>15000 to 19999</v>
      </c>
      <c r="H2093" t="s">
        <v>8222</v>
      </c>
      <c r="I2093" t="s">
        <v>8244</v>
      </c>
      <c r="J2093">
        <v>1299009600</v>
      </c>
      <c r="K2093" s="8">
        <f t="shared" si="97"/>
        <v>40603.833333333336</v>
      </c>
      <c r="L2093">
        <v>1294818278</v>
      </c>
      <c r="M2093" s="8">
        <f t="shared" si="98"/>
        <v>40555.322662037033</v>
      </c>
      <c r="N2093">
        <v>246</v>
      </c>
      <c r="O2093" t="b">
        <v>0</v>
      </c>
      <c r="P2093" s="7">
        <f>E2093/D2093</f>
        <v>1.2046777777777777</v>
      </c>
      <c r="Q2093" s="6">
        <f>IF(N2093&gt;0,E2093/N2093,0)</f>
        <v>88.147154471544724</v>
      </c>
      <c r="R2093" t="b">
        <v>1</v>
      </c>
      <c r="S2093" s="6" t="s">
        <v>8281</v>
      </c>
      <c r="T2093" s="6" t="s">
        <v>8285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tr">
        <f t="shared" si="96"/>
        <v>5000 to 9999</v>
      </c>
      <c r="H2094" t="s">
        <v>8222</v>
      </c>
      <c r="I2094" t="s">
        <v>8244</v>
      </c>
      <c r="J2094">
        <v>1318006732</v>
      </c>
      <c r="K2094" s="8">
        <f t="shared" si="97"/>
        <v>40823.707546296297</v>
      </c>
      <c r="L2094">
        <v>1312822732</v>
      </c>
      <c r="M2094" s="8">
        <f t="shared" si="98"/>
        <v>40763.707546296297</v>
      </c>
      <c r="N2094">
        <v>55</v>
      </c>
      <c r="O2094" t="b">
        <v>0</v>
      </c>
      <c r="P2094" s="7">
        <f>E2094/D2094</f>
        <v>1.0128333333333333</v>
      </c>
      <c r="Q2094" s="6">
        <f>IF(N2094&gt;0,E2094/N2094,0)</f>
        <v>110.49090909090908</v>
      </c>
      <c r="R2094" t="b">
        <v>1</v>
      </c>
      <c r="S2094" s="6" t="s">
        <v>8281</v>
      </c>
      <c r="T2094" s="6" t="s">
        <v>8285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tr">
        <f t="shared" si="96"/>
        <v>1000 to 4999</v>
      </c>
      <c r="H2095" t="s">
        <v>8222</v>
      </c>
      <c r="I2095" t="s">
        <v>8244</v>
      </c>
      <c r="J2095">
        <v>1356211832</v>
      </c>
      <c r="K2095" s="8">
        <f t="shared" si="97"/>
        <v>41265.896203703705</v>
      </c>
      <c r="L2095">
        <v>1351024232</v>
      </c>
      <c r="M2095" s="8">
        <f t="shared" si="98"/>
        <v>41205.854537037041</v>
      </c>
      <c r="N2095">
        <v>23</v>
      </c>
      <c r="O2095" t="b">
        <v>0</v>
      </c>
      <c r="P2095" s="7">
        <f>E2095/D2095</f>
        <v>1.0246666666666666</v>
      </c>
      <c r="Q2095" s="6">
        <f>IF(N2095&gt;0,E2095/N2095,0)</f>
        <v>66.826086956521735</v>
      </c>
      <c r="R2095" t="b">
        <v>1</v>
      </c>
      <c r="S2095" s="6" t="s">
        <v>8281</v>
      </c>
      <c r="T2095" s="6" t="s">
        <v>8285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tr">
        <f t="shared" si="96"/>
        <v>1000 to 4999</v>
      </c>
      <c r="H2096" t="s">
        <v>8222</v>
      </c>
      <c r="I2096" t="s">
        <v>8244</v>
      </c>
      <c r="J2096">
        <v>1330916400</v>
      </c>
      <c r="K2096" s="8">
        <f t="shared" si="97"/>
        <v>40973.125</v>
      </c>
      <c r="L2096">
        <v>1327969730</v>
      </c>
      <c r="M2096" s="8">
        <f t="shared" si="98"/>
        <v>40939.02002314815</v>
      </c>
      <c r="N2096">
        <v>72</v>
      </c>
      <c r="O2096" t="b">
        <v>0</v>
      </c>
      <c r="P2096" s="7">
        <f>E2096/D2096</f>
        <v>1.2054285714285715</v>
      </c>
      <c r="Q2096" s="6">
        <f>IF(N2096&gt;0,E2096/N2096,0)</f>
        <v>58.597222222222221</v>
      </c>
      <c r="R2096" t="b">
        <v>1</v>
      </c>
      <c r="S2096" s="6" t="s">
        <v>8281</v>
      </c>
      <c r="T2096" s="6" t="s">
        <v>8285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tr">
        <f t="shared" si="96"/>
        <v>1000 to 4999</v>
      </c>
      <c r="H2097" t="s">
        <v>8222</v>
      </c>
      <c r="I2097" t="s">
        <v>8244</v>
      </c>
      <c r="J2097">
        <v>1317576973</v>
      </c>
      <c r="K2097" s="8">
        <f t="shared" si="97"/>
        <v>40818.733483796292</v>
      </c>
      <c r="L2097">
        <v>1312392973</v>
      </c>
      <c r="M2097" s="8">
        <f t="shared" si="98"/>
        <v>40758.733483796292</v>
      </c>
      <c r="N2097">
        <v>22</v>
      </c>
      <c r="O2097" t="b">
        <v>0</v>
      </c>
      <c r="P2097" s="7">
        <f>E2097/D2097</f>
        <v>1</v>
      </c>
      <c r="Q2097" s="6">
        <f>IF(N2097&gt;0,E2097/N2097,0)</f>
        <v>113.63636363636364</v>
      </c>
      <c r="R2097" t="b">
        <v>1</v>
      </c>
      <c r="S2097" s="6" t="s">
        <v>8281</v>
      </c>
      <c r="T2097" s="6" t="s">
        <v>8285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tr">
        <f t="shared" si="96"/>
        <v>Less Than 1000</v>
      </c>
      <c r="H2098" t="s">
        <v>8222</v>
      </c>
      <c r="I2098" t="s">
        <v>8244</v>
      </c>
      <c r="J2098">
        <v>1351223940</v>
      </c>
      <c r="K2098" s="8">
        <f t="shared" si="97"/>
        <v>41208.165972222225</v>
      </c>
      <c r="L2098">
        <v>1349892735</v>
      </c>
      <c r="M2098" s="8">
        <f t="shared" si="98"/>
        <v>41192.758506944447</v>
      </c>
      <c r="N2098">
        <v>14</v>
      </c>
      <c r="O2098" t="b">
        <v>0</v>
      </c>
      <c r="P2098" s="7">
        <f>E2098/D2098</f>
        <v>1.0166666666666666</v>
      </c>
      <c r="Q2098" s="6">
        <f>IF(N2098&gt;0,E2098/N2098,0)</f>
        <v>43.571428571428569</v>
      </c>
      <c r="R2098" t="b">
        <v>1</v>
      </c>
      <c r="S2098" s="6" t="s">
        <v>8281</v>
      </c>
      <c r="T2098" s="6" t="s">
        <v>8285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tr">
        <f t="shared" si="96"/>
        <v>1000 to 4999</v>
      </c>
      <c r="H2099" t="s">
        <v>8222</v>
      </c>
      <c r="I2099" t="s">
        <v>8244</v>
      </c>
      <c r="J2099">
        <v>1322751735</v>
      </c>
      <c r="K2099" s="8">
        <f t="shared" si="97"/>
        <v>40878.626562500001</v>
      </c>
      <c r="L2099">
        <v>1317564135</v>
      </c>
      <c r="M2099" s="8">
        <f t="shared" si="98"/>
        <v>40818.58489583333</v>
      </c>
      <c r="N2099">
        <v>38</v>
      </c>
      <c r="O2099" t="b">
        <v>0</v>
      </c>
      <c r="P2099" s="7">
        <f>E2099/D2099</f>
        <v>1</v>
      </c>
      <c r="Q2099" s="6">
        <f>IF(N2099&gt;0,E2099/N2099,0)</f>
        <v>78.94736842105263</v>
      </c>
      <c r="R2099" t="b">
        <v>1</v>
      </c>
      <c r="S2099" s="6" t="s">
        <v>8281</v>
      </c>
      <c r="T2099" s="6" t="s">
        <v>8285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tr">
        <f t="shared" si="96"/>
        <v>5000 to 9999</v>
      </c>
      <c r="H2100" t="s">
        <v>8222</v>
      </c>
      <c r="I2100" t="s">
        <v>8244</v>
      </c>
      <c r="J2100">
        <v>1331174635</v>
      </c>
      <c r="K2100" s="8">
        <f t="shared" si="97"/>
        <v>40976.11383101852</v>
      </c>
      <c r="L2100">
        <v>1328582635</v>
      </c>
      <c r="M2100" s="8">
        <f t="shared" si="98"/>
        <v>40946.11383101852</v>
      </c>
      <c r="N2100">
        <v>32</v>
      </c>
      <c r="O2100" t="b">
        <v>0</v>
      </c>
      <c r="P2100" s="7">
        <f>E2100/D2100</f>
        <v>1.0033333333333334</v>
      </c>
      <c r="Q2100" s="6">
        <f>IF(N2100&gt;0,E2100/N2100,0)</f>
        <v>188.125</v>
      </c>
      <c r="R2100" t="b">
        <v>1</v>
      </c>
      <c r="S2100" s="6" t="s">
        <v>8281</v>
      </c>
      <c r="T2100" s="6" t="s">
        <v>8285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tr">
        <f t="shared" si="96"/>
        <v>1000 to 4999</v>
      </c>
      <c r="H2101" t="s">
        <v>8222</v>
      </c>
      <c r="I2101" t="s">
        <v>8244</v>
      </c>
      <c r="J2101">
        <v>1435808400</v>
      </c>
      <c r="K2101" s="8">
        <f t="shared" si="97"/>
        <v>42187.152777777781</v>
      </c>
      <c r="L2101">
        <v>1434650084</v>
      </c>
      <c r="M2101" s="8">
        <f t="shared" si="98"/>
        <v>42173.746342592596</v>
      </c>
      <c r="N2101">
        <v>63</v>
      </c>
      <c r="O2101" t="b">
        <v>0</v>
      </c>
      <c r="P2101" s="7">
        <f>E2101/D2101</f>
        <v>1.3236666666666668</v>
      </c>
      <c r="Q2101" s="6">
        <f>IF(N2101&gt;0,E2101/N2101,0)</f>
        <v>63.031746031746032</v>
      </c>
      <c r="R2101" t="b">
        <v>1</v>
      </c>
      <c r="S2101" s="6" t="s">
        <v>8281</v>
      </c>
      <c r="T2101" s="6" t="s">
        <v>8285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tr">
        <f t="shared" si="96"/>
        <v>Less Than 1000</v>
      </c>
      <c r="H2102" t="s">
        <v>8222</v>
      </c>
      <c r="I2102" t="s">
        <v>8244</v>
      </c>
      <c r="J2102">
        <v>1341028740</v>
      </c>
      <c r="K2102" s="8">
        <f t="shared" si="97"/>
        <v>41090.165972222225</v>
      </c>
      <c r="L2102">
        <v>1339704141</v>
      </c>
      <c r="M2102" s="8">
        <f t="shared" si="98"/>
        <v>41074.834965277776</v>
      </c>
      <c r="N2102">
        <v>27</v>
      </c>
      <c r="O2102" t="b">
        <v>0</v>
      </c>
      <c r="P2102" s="7">
        <f>E2102/D2102</f>
        <v>1.3666666666666667</v>
      </c>
      <c r="Q2102" s="6">
        <f>IF(N2102&gt;0,E2102/N2102,0)</f>
        <v>30.37037037037037</v>
      </c>
      <c r="R2102" t="b">
        <v>1</v>
      </c>
      <c r="S2102" s="6" t="s">
        <v>8281</v>
      </c>
      <c r="T2102" s="6" t="s">
        <v>8285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tr">
        <f t="shared" si="96"/>
        <v>1000 to 4999</v>
      </c>
      <c r="H2103" t="s">
        <v>8222</v>
      </c>
      <c r="I2103" t="s">
        <v>8244</v>
      </c>
      <c r="J2103">
        <v>1329104114</v>
      </c>
      <c r="K2103" s="8">
        <f t="shared" si="97"/>
        <v>40952.149467592593</v>
      </c>
      <c r="L2103">
        <v>1323920114</v>
      </c>
      <c r="M2103" s="8">
        <f t="shared" si="98"/>
        <v>40892.149467592593</v>
      </c>
      <c r="N2103">
        <v>44</v>
      </c>
      <c r="O2103" t="b">
        <v>0</v>
      </c>
      <c r="P2103" s="7">
        <f>E2103/D2103</f>
        <v>1.1325000000000001</v>
      </c>
      <c r="Q2103" s="6">
        <f>IF(N2103&gt;0,E2103/N2103,0)</f>
        <v>51.477272727272727</v>
      </c>
      <c r="R2103" t="b">
        <v>1</v>
      </c>
      <c r="S2103" s="6" t="s">
        <v>8281</v>
      </c>
      <c r="T2103" s="6" t="s">
        <v>8285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tr">
        <f t="shared" si="96"/>
        <v>Less Than 1000</v>
      </c>
      <c r="H2104" t="s">
        <v>8222</v>
      </c>
      <c r="I2104" t="s">
        <v>8244</v>
      </c>
      <c r="J2104">
        <v>1304628648</v>
      </c>
      <c r="K2104" s="8">
        <f t="shared" si="97"/>
        <v>40668.868611111109</v>
      </c>
      <c r="L2104">
        <v>1302036648</v>
      </c>
      <c r="M2104" s="8">
        <f t="shared" si="98"/>
        <v>40638.868611111109</v>
      </c>
      <c r="N2104">
        <v>38</v>
      </c>
      <c r="O2104" t="b">
        <v>0</v>
      </c>
      <c r="P2104" s="7">
        <f>E2104/D2104</f>
        <v>1.36</v>
      </c>
      <c r="Q2104" s="6">
        <f>IF(N2104&gt;0,E2104/N2104,0)</f>
        <v>35.789473684210527</v>
      </c>
      <c r="R2104" t="b">
        <v>1</v>
      </c>
      <c r="S2104" s="6" t="s">
        <v>8281</v>
      </c>
      <c r="T2104" s="6" t="s">
        <v>8285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tr">
        <f t="shared" si="96"/>
        <v>5000 to 9999</v>
      </c>
      <c r="H2105" t="s">
        <v>8222</v>
      </c>
      <c r="I2105" t="s">
        <v>8244</v>
      </c>
      <c r="J2105">
        <v>1352488027</v>
      </c>
      <c r="K2105" s="8">
        <f t="shared" si="97"/>
        <v>41222.7966087963</v>
      </c>
      <c r="L2105">
        <v>1349892427</v>
      </c>
      <c r="M2105" s="8">
        <f t="shared" si="98"/>
        <v>41192.754942129628</v>
      </c>
      <c r="N2105">
        <v>115</v>
      </c>
      <c r="O2105" t="b">
        <v>0</v>
      </c>
      <c r="P2105" s="7">
        <f>E2105/D2105</f>
        <v>1.4612318374694613</v>
      </c>
      <c r="Q2105" s="6">
        <f>IF(N2105&gt;0,E2105/N2105,0)</f>
        <v>98.817391304347822</v>
      </c>
      <c r="R2105" t="b">
        <v>1</v>
      </c>
      <c r="S2105" s="6" t="s">
        <v>8281</v>
      </c>
      <c r="T2105" s="6" t="s">
        <v>8285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tr">
        <f t="shared" si="96"/>
        <v>Less Than 1000</v>
      </c>
      <c r="H2106" t="s">
        <v>8222</v>
      </c>
      <c r="I2106" t="s">
        <v>8244</v>
      </c>
      <c r="J2106">
        <v>1369958400</v>
      </c>
      <c r="K2106" s="8">
        <f t="shared" si="97"/>
        <v>41425</v>
      </c>
      <c r="L2106">
        <v>1367286434</v>
      </c>
      <c r="M2106" s="8">
        <f t="shared" si="98"/>
        <v>41394.074467592596</v>
      </c>
      <c r="N2106">
        <v>37</v>
      </c>
      <c r="O2106" t="b">
        <v>0</v>
      </c>
      <c r="P2106" s="7">
        <f>E2106/D2106</f>
        <v>1.2949999999999999</v>
      </c>
      <c r="Q2106" s="6">
        <f>IF(N2106&gt;0,E2106/N2106,0)</f>
        <v>28</v>
      </c>
      <c r="R2106" t="b">
        <v>1</v>
      </c>
      <c r="S2106" s="6" t="s">
        <v>8281</v>
      </c>
      <c r="T2106" s="6" t="s">
        <v>8285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tr">
        <f t="shared" si="96"/>
        <v>1000 to 4999</v>
      </c>
      <c r="H2107" t="s">
        <v>8222</v>
      </c>
      <c r="I2107" t="s">
        <v>8244</v>
      </c>
      <c r="J2107">
        <v>1416542400</v>
      </c>
      <c r="K2107" s="8">
        <f t="shared" si="97"/>
        <v>41964.166666666672</v>
      </c>
      <c r="L2107">
        <v>1415472953</v>
      </c>
      <c r="M2107" s="8">
        <f t="shared" si="98"/>
        <v>41951.788807870369</v>
      </c>
      <c r="N2107">
        <v>99</v>
      </c>
      <c r="O2107" t="b">
        <v>0</v>
      </c>
      <c r="P2107" s="7">
        <f>E2107/D2107</f>
        <v>2.54</v>
      </c>
      <c r="Q2107" s="6">
        <f>IF(N2107&gt;0,E2107/N2107,0)</f>
        <v>51.313131313131315</v>
      </c>
      <c r="R2107" t="b">
        <v>1</v>
      </c>
      <c r="S2107" s="6" t="s">
        <v>8281</v>
      </c>
      <c r="T2107" s="6" t="s">
        <v>8285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tr">
        <f t="shared" si="96"/>
        <v>1000 to 4999</v>
      </c>
      <c r="H2108" t="s">
        <v>8222</v>
      </c>
      <c r="I2108" t="s">
        <v>8244</v>
      </c>
      <c r="J2108">
        <v>1359176974</v>
      </c>
      <c r="K2108" s="8">
        <f t="shared" si="97"/>
        <v>41300.21497685185</v>
      </c>
      <c r="L2108">
        <v>1356584974</v>
      </c>
      <c r="M2108" s="8">
        <f t="shared" si="98"/>
        <v>41270.21497685185</v>
      </c>
      <c r="N2108">
        <v>44</v>
      </c>
      <c r="O2108" t="b">
        <v>0</v>
      </c>
      <c r="P2108" s="7">
        <f>E2108/D2108</f>
        <v>1.0704545454545455</v>
      </c>
      <c r="Q2108" s="6">
        <f>IF(N2108&gt;0,E2108/N2108,0)</f>
        <v>53.522727272727273</v>
      </c>
      <c r="R2108" t="b">
        <v>1</v>
      </c>
      <c r="S2108" s="6" t="s">
        <v>8281</v>
      </c>
      <c r="T2108" s="6" t="s">
        <v>8285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tr">
        <f t="shared" si="96"/>
        <v>1000 to 4999</v>
      </c>
      <c r="H2109" t="s">
        <v>8222</v>
      </c>
      <c r="I2109" t="s">
        <v>8244</v>
      </c>
      <c r="J2109">
        <v>1415815393</v>
      </c>
      <c r="K2109" s="8">
        <f t="shared" si="97"/>
        <v>41955.752233796295</v>
      </c>
      <c r="L2109">
        <v>1413997393</v>
      </c>
      <c r="M2109" s="8">
        <f t="shared" si="98"/>
        <v>41934.71056712963</v>
      </c>
      <c r="N2109">
        <v>58</v>
      </c>
      <c r="O2109" t="b">
        <v>0</v>
      </c>
      <c r="P2109" s="7">
        <f>E2109/D2109</f>
        <v>1.0773299999999999</v>
      </c>
      <c r="Q2109" s="6">
        <f>IF(N2109&gt;0,E2109/N2109,0)</f>
        <v>37.149310344827583</v>
      </c>
      <c r="R2109" t="b">
        <v>1</v>
      </c>
      <c r="S2109" s="6" t="s">
        <v>8281</v>
      </c>
      <c r="T2109" s="6" t="s">
        <v>8285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tr">
        <f t="shared" si="96"/>
        <v>15000 to 19999</v>
      </c>
      <c r="H2110" t="s">
        <v>8222</v>
      </c>
      <c r="I2110" t="s">
        <v>8244</v>
      </c>
      <c r="J2110">
        <v>1347249300</v>
      </c>
      <c r="K2110" s="8">
        <f t="shared" si="97"/>
        <v>41162.163194444445</v>
      </c>
      <c r="L2110">
        <v>1344917580</v>
      </c>
      <c r="M2110" s="8">
        <f t="shared" si="98"/>
        <v>41135.175694444442</v>
      </c>
      <c r="N2110">
        <v>191</v>
      </c>
      <c r="O2110" t="b">
        <v>0</v>
      </c>
      <c r="P2110" s="7">
        <f>E2110/D2110</f>
        <v>1.0731250000000001</v>
      </c>
      <c r="Q2110" s="6">
        <f>IF(N2110&gt;0,E2110/N2110,0)</f>
        <v>89.895287958115176</v>
      </c>
      <c r="R2110" t="b">
        <v>1</v>
      </c>
      <c r="S2110" s="6" t="s">
        <v>8281</v>
      </c>
      <c r="T2110" s="6" t="s">
        <v>8285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tr">
        <f t="shared" si="96"/>
        <v>1000 to 4999</v>
      </c>
      <c r="H2111" t="s">
        <v>8222</v>
      </c>
      <c r="I2111" t="s">
        <v>8244</v>
      </c>
      <c r="J2111">
        <v>1436115617</v>
      </c>
      <c r="K2111" s="8">
        <f t="shared" si="97"/>
        <v>42190.708530092597</v>
      </c>
      <c r="L2111">
        <v>1433523617</v>
      </c>
      <c r="M2111" s="8">
        <f t="shared" si="98"/>
        <v>42160.708530092597</v>
      </c>
      <c r="N2111">
        <v>40</v>
      </c>
      <c r="O2111" t="b">
        <v>0</v>
      </c>
      <c r="P2111" s="7">
        <f>E2111/D2111</f>
        <v>1.06525</v>
      </c>
      <c r="Q2111" s="6">
        <f>IF(N2111&gt;0,E2111/N2111,0)</f>
        <v>106.52500000000001</v>
      </c>
      <c r="R2111" t="b">
        <v>1</v>
      </c>
      <c r="S2111" s="6" t="s">
        <v>8281</v>
      </c>
      <c r="T2111" s="6" t="s">
        <v>8285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tr">
        <f t="shared" si="96"/>
        <v>1000 to 4999</v>
      </c>
      <c r="H2112" t="s">
        <v>8222</v>
      </c>
      <c r="I2112" t="s">
        <v>8244</v>
      </c>
      <c r="J2112">
        <v>1401253140</v>
      </c>
      <c r="K2112" s="8">
        <f t="shared" si="97"/>
        <v>41787.207638888889</v>
      </c>
      <c r="L2112">
        <v>1398873969</v>
      </c>
      <c r="M2112" s="8">
        <f t="shared" si="98"/>
        <v>41759.670937499999</v>
      </c>
      <c r="N2112">
        <v>38</v>
      </c>
      <c r="O2112" t="b">
        <v>0</v>
      </c>
      <c r="P2112" s="7">
        <f>E2112/D2112</f>
        <v>1.0035000000000001</v>
      </c>
      <c r="Q2112" s="6">
        <f>IF(N2112&gt;0,E2112/N2112,0)</f>
        <v>52.815789473684212</v>
      </c>
      <c r="R2112" t="b">
        <v>1</v>
      </c>
      <c r="S2112" s="6" t="s">
        <v>8281</v>
      </c>
      <c r="T2112" s="6" t="s">
        <v>8285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tr">
        <f t="shared" si="96"/>
        <v>1000 to 4999</v>
      </c>
      <c r="H2113" t="s">
        <v>8222</v>
      </c>
      <c r="I2113" t="s">
        <v>8244</v>
      </c>
      <c r="J2113">
        <v>1313370000</v>
      </c>
      <c r="K2113" s="8">
        <f t="shared" si="97"/>
        <v>40770.041666666664</v>
      </c>
      <c r="L2113">
        <v>1307594625</v>
      </c>
      <c r="M2113" s="8">
        <f t="shared" si="98"/>
        <v>40703.197048611109</v>
      </c>
      <c r="N2113">
        <v>39</v>
      </c>
      <c r="O2113" t="b">
        <v>0</v>
      </c>
      <c r="P2113" s="7">
        <f>E2113/D2113</f>
        <v>1.0649999999999999</v>
      </c>
      <c r="Q2113" s="6">
        <f>IF(N2113&gt;0,E2113/N2113,0)</f>
        <v>54.615384615384613</v>
      </c>
      <c r="R2113" t="b">
        <v>1</v>
      </c>
      <c r="S2113" s="6" t="s">
        <v>8281</v>
      </c>
      <c r="T2113" s="6" t="s">
        <v>8285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tr">
        <f t="shared" si="96"/>
        <v>Less Than 1000</v>
      </c>
      <c r="H2114" t="s">
        <v>8222</v>
      </c>
      <c r="I2114" t="s">
        <v>8244</v>
      </c>
      <c r="J2114">
        <v>1366064193</v>
      </c>
      <c r="K2114" s="8">
        <f t="shared" si="97"/>
        <v>41379.928159722222</v>
      </c>
      <c r="L2114">
        <v>1364854593</v>
      </c>
      <c r="M2114" s="8">
        <f t="shared" si="98"/>
        <v>41365.928159722222</v>
      </c>
      <c r="N2114">
        <v>11</v>
      </c>
      <c r="O2114" t="b">
        <v>0</v>
      </c>
      <c r="P2114" s="7">
        <f>E2114/D2114</f>
        <v>1</v>
      </c>
      <c r="Q2114" s="6">
        <f>IF(N2114&gt;0,E2114/N2114,0)</f>
        <v>27.272727272727273</v>
      </c>
      <c r="R2114" t="b">
        <v>1</v>
      </c>
      <c r="S2114" s="6" t="s">
        <v>8281</v>
      </c>
      <c r="T2114" s="6" t="s">
        <v>8285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tr">
        <f t="shared" ref="G2115:G2178" si="99">IF(D2115&lt;=1000,"Less Than 1000",IF(D2115&lt;=4999,"1000 to 4999",IF(D2115&lt;=9999,"5000 to 9999",IF(D2115&lt;=14999,"10000 to 14999",IF(D2115&lt;=19999,"15000 to 19999",IF(D2115&lt;=24999,"20000 to 24999",IF(D2115&lt;=29999,"25000 to 29999",IF(D2115&lt;=34999,"30000 to 34999",IF(D2115&lt;=39999,"35000 to 39999",IF(D2115&lt;=44999,"40000 to 44999",IF(D2115&lt;=49999,"45000 to 49999",IF(D2115&gt;=50000,"Not within Scope",9999))))))))))))</f>
        <v>5000 to 9999</v>
      </c>
      <c r="H2115" t="s">
        <v>8222</v>
      </c>
      <c r="I2115" t="s">
        <v>8244</v>
      </c>
      <c r="J2115">
        <v>1411505176</v>
      </c>
      <c r="K2115" s="8">
        <f t="shared" ref="K2115:K2178" si="100">(((J2115/60)/60)/24)+DATE(1970,1,1)</f>
        <v>41905.86546296296</v>
      </c>
      <c r="L2115">
        <v>1408481176</v>
      </c>
      <c r="M2115" s="8">
        <f t="shared" ref="M2115:M2178" si="101">(((L2115/60)/60)/24)+DATE(1970,1,1)</f>
        <v>41870.86546296296</v>
      </c>
      <c r="N2115">
        <v>107</v>
      </c>
      <c r="O2115" t="b">
        <v>0</v>
      </c>
      <c r="P2115" s="7">
        <f>E2115/D2115</f>
        <v>1.0485714285714285</v>
      </c>
      <c r="Q2115" s="6">
        <f>IF(N2115&gt;0,E2115/N2115,0)</f>
        <v>68.598130841121488</v>
      </c>
      <c r="R2115" t="b">
        <v>1</v>
      </c>
      <c r="S2115" s="6" t="s">
        <v>8281</v>
      </c>
      <c r="T2115" s="6" t="s">
        <v>8285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tr">
        <f t="shared" si="99"/>
        <v>5000 to 9999</v>
      </c>
      <c r="H2116" t="s">
        <v>8222</v>
      </c>
      <c r="I2116" t="s">
        <v>8244</v>
      </c>
      <c r="J2116">
        <v>1291870740</v>
      </c>
      <c r="K2116" s="8">
        <f t="shared" si="100"/>
        <v>40521.207638888889</v>
      </c>
      <c r="L2116">
        <v>1286480070</v>
      </c>
      <c r="M2116" s="8">
        <f t="shared" si="101"/>
        <v>40458.815625000003</v>
      </c>
      <c r="N2116">
        <v>147</v>
      </c>
      <c r="O2116" t="b">
        <v>0</v>
      </c>
      <c r="P2116" s="7">
        <f>E2116/D2116</f>
        <v>1.0469999999999999</v>
      </c>
      <c r="Q2116" s="6">
        <f>IF(N2116&gt;0,E2116/N2116,0)</f>
        <v>35.612244897959187</v>
      </c>
      <c r="R2116" t="b">
        <v>1</v>
      </c>
      <c r="S2116" s="6" t="s">
        <v>8281</v>
      </c>
      <c r="T2116" s="6" t="s">
        <v>8285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tr">
        <f t="shared" si="99"/>
        <v>1000 to 4999</v>
      </c>
      <c r="H2117" t="s">
        <v>8222</v>
      </c>
      <c r="I2117" t="s">
        <v>8244</v>
      </c>
      <c r="J2117">
        <v>1298167001</v>
      </c>
      <c r="K2117" s="8">
        <f t="shared" si="100"/>
        <v>40594.081030092595</v>
      </c>
      <c r="L2117">
        <v>1295575001</v>
      </c>
      <c r="M2117" s="8">
        <f t="shared" si="101"/>
        <v>40564.081030092595</v>
      </c>
      <c r="N2117">
        <v>36</v>
      </c>
      <c r="O2117" t="b">
        <v>0</v>
      </c>
      <c r="P2117" s="7">
        <f>E2117/D2117</f>
        <v>2.2566666666666668</v>
      </c>
      <c r="Q2117" s="6">
        <f>IF(N2117&gt;0,E2117/N2117,0)</f>
        <v>94.027777777777771</v>
      </c>
      <c r="R2117" t="b">
        <v>1</v>
      </c>
      <c r="S2117" s="6" t="s">
        <v>8281</v>
      </c>
      <c r="T2117" s="6" t="s">
        <v>8285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tr">
        <f t="shared" si="99"/>
        <v>45000 to 49999</v>
      </c>
      <c r="H2118" t="s">
        <v>8222</v>
      </c>
      <c r="I2118" t="s">
        <v>8244</v>
      </c>
      <c r="J2118">
        <v>1349203203</v>
      </c>
      <c r="K2118" s="8">
        <f t="shared" si="100"/>
        <v>41184.777812500004</v>
      </c>
      <c r="L2118">
        <v>1345056003</v>
      </c>
      <c r="M2118" s="8">
        <f t="shared" si="101"/>
        <v>41136.777812500004</v>
      </c>
      <c r="N2118">
        <v>92</v>
      </c>
      <c r="O2118" t="b">
        <v>0</v>
      </c>
      <c r="P2118" s="7">
        <f>E2118/D2118</f>
        <v>1.0090416666666666</v>
      </c>
      <c r="Q2118" s="6">
        <f>IF(N2118&gt;0,E2118/N2118,0)</f>
        <v>526.45652173913038</v>
      </c>
      <c r="R2118" t="b">
        <v>1</v>
      </c>
      <c r="S2118" s="6" t="s">
        <v>8281</v>
      </c>
      <c r="T2118" s="6" t="s">
        <v>8285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tr">
        <f t="shared" si="99"/>
        <v>1000 to 4999</v>
      </c>
      <c r="H2119" t="s">
        <v>8222</v>
      </c>
      <c r="I2119" t="s">
        <v>8244</v>
      </c>
      <c r="J2119">
        <v>1445921940</v>
      </c>
      <c r="K2119" s="8">
        <f t="shared" si="100"/>
        <v>42304.207638888889</v>
      </c>
      <c r="L2119">
        <v>1444699549</v>
      </c>
      <c r="M2119" s="8">
        <f t="shared" si="101"/>
        <v>42290.059594907405</v>
      </c>
      <c r="N2119">
        <v>35</v>
      </c>
      <c r="O2119" t="b">
        <v>0</v>
      </c>
      <c r="P2119" s="7">
        <f>E2119/D2119</f>
        <v>1.4775</v>
      </c>
      <c r="Q2119" s="6">
        <f>IF(N2119&gt;0,E2119/N2119,0)</f>
        <v>50.657142857142858</v>
      </c>
      <c r="R2119" t="b">
        <v>1</v>
      </c>
      <c r="S2119" s="6" t="s">
        <v>8281</v>
      </c>
      <c r="T2119" s="6" t="s">
        <v>8285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tr">
        <f t="shared" si="99"/>
        <v>Less Than 1000</v>
      </c>
      <c r="H2120" t="s">
        <v>8222</v>
      </c>
      <c r="I2120" t="s">
        <v>8244</v>
      </c>
      <c r="J2120">
        <v>1311538136</v>
      </c>
      <c r="K2120" s="8">
        <f t="shared" si="100"/>
        <v>40748.839537037034</v>
      </c>
      <c r="L2120">
        <v>1308946136</v>
      </c>
      <c r="M2120" s="8">
        <f t="shared" si="101"/>
        <v>40718.839537037034</v>
      </c>
      <c r="N2120">
        <v>17</v>
      </c>
      <c r="O2120" t="b">
        <v>0</v>
      </c>
      <c r="P2120" s="7">
        <f>E2120/D2120</f>
        <v>1.3461099999999999</v>
      </c>
      <c r="Q2120" s="6">
        <f>IF(N2120&gt;0,E2120/N2120,0)</f>
        <v>79.182941176470578</v>
      </c>
      <c r="R2120" t="b">
        <v>1</v>
      </c>
      <c r="S2120" s="6" t="s">
        <v>8281</v>
      </c>
      <c r="T2120" s="6" t="s">
        <v>8285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tr">
        <f t="shared" si="99"/>
        <v>1000 to 4999</v>
      </c>
      <c r="H2121" t="s">
        <v>8222</v>
      </c>
      <c r="I2121" t="s">
        <v>8244</v>
      </c>
      <c r="J2121">
        <v>1345086445</v>
      </c>
      <c r="K2121" s="8">
        <f t="shared" si="100"/>
        <v>41137.130150462966</v>
      </c>
      <c r="L2121">
        <v>1342494445</v>
      </c>
      <c r="M2121" s="8">
        <f t="shared" si="101"/>
        <v>41107.130150462966</v>
      </c>
      <c r="N2121">
        <v>22</v>
      </c>
      <c r="O2121" t="b">
        <v>0</v>
      </c>
      <c r="P2121" s="7">
        <f>E2121/D2121</f>
        <v>1.0075000000000001</v>
      </c>
      <c r="Q2121" s="6">
        <f>IF(N2121&gt;0,E2121/N2121,0)</f>
        <v>91.590909090909093</v>
      </c>
      <c r="R2121" t="b">
        <v>1</v>
      </c>
      <c r="S2121" s="6" t="s">
        <v>8281</v>
      </c>
      <c r="T2121" s="6" t="s">
        <v>8285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tr">
        <f t="shared" si="99"/>
        <v>5000 to 9999</v>
      </c>
      <c r="H2122" t="s">
        <v>8222</v>
      </c>
      <c r="I2122" t="s">
        <v>8244</v>
      </c>
      <c r="J2122">
        <v>1388617736</v>
      </c>
      <c r="K2122" s="8">
        <f t="shared" si="100"/>
        <v>41640.964537037034</v>
      </c>
      <c r="L2122">
        <v>1384384136</v>
      </c>
      <c r="M2122" s="8">
        <f t="shared" si="101"/>
        <v>41591.964537037034</v>
      </c>
      <c r="N2122">
        <v>69</v>
      </c>
      <c r="O2122" t="b">
        <v>0</v>
      </c>
      <c r="P2122" s="7">
        <f>E2122/D2122</f>
        <v>1.00880375</v>
      </c>
      <c r="Q2122" s="6">
        <f>IF(N2122&gt;0,E2122/N2122,0)</f>
        <v>116.96275362318841</v>
      </c>
      <c r="R2122" t="b">
        <v>1</v>
      </c>
      <c r="S2122" s="6" t="s">
        <v>8281</v>
      </c>
      <c r="T2122" s="6" t="s">
        <v>8285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tr">
        <f t="shared" si="99"/>
        <v>Not within Scope</v>
      </c>
      <c r="H2123" t="s">
        <v>8238</v>
      </c>
      <c r="I2123" t="s">
        <v>8255</v>
      </c>
      <c r="J2123">
        <v>1484156948</v>
      </c>
      <c r="K2123" s="8">
        <f t="shared" si="100"/>
        <v>42746.7424537037</v>
      </c>
      <c r="L2123">
        <v>1481564948</v>
      </c>
      <c r="M2123" s="8">
        <f t="shared" si="101"/>
        <v>42716.7424537037</v>
      </c>
      <c r="N2123">
        <v>10</v>
      </c>
      <c r="O2123" t="b">
        <v>0</v>
      </c>
      <c r="P2123" s="7">
        <f>E2123/D2123</f>
        <v>5.6800000000000002E-3</v>
      </c>
      <c r="Q2123" s="6">
        <f>IF(N2123&gt;0,E2123/N2123,0)</f>
        <v>28.4</v>
      </c>
      <c r="R2123" t="b">
        <v>0</v>
      </c>
      <c r="S2123" s="6" t="s">
        <v>8289</v>
      </c>
      <c r="T2123" s="6" t="s">
        <v>8290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tr">
        <f t="shared" si="99"/>
        <v>Not within Scope</v>
      </c>
      <c r="H2124" t="s">
        <v>8236</v>
      </c>
      <c r="I2124" t="s">
        <v>8254</v>
      </c>
      <c r="J2124">
        <v>1483773169</v>
      </c>
      <c r="K2124" s="8">
        <f t="shared" si="100"/>
        <v>42742.300567129627</v>
      </c>
      <c r="L2124">
        <v>1481181169</v>
      </c>
      <c r="M2124" s="8">
        <f t="shared" si="101"/>
        <v>42712.300567129627</v>
      </c>
      <c r="N2124">
        <v>3</v>
      </c>
      <c r="O2124" t="b">
        <v>0</v>
      </c>
      <c r="P2124" s="7">
        <f>E2124/D2124</f>
        <v>3.875E-3</v>
      </c>
      <c r="Q2124" s="6">
        <f>IF(N2124&gt;0,E2124/N2124,0)</f>
        <v>103.33333333333333</v>
      </c>
      <c r="R2124" t="b">
        <v>0</v>
      </c>
      <c r="S2124" s="6" t="s">
        <v>8289</v>
      </c>
      <c r="T2124" s="6" t="s">
        <v>8290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tr">
        <f t="shared" si="99"/>
        <v>Less Than 1000</v>
      </c>
      <c r="H2125" t="s">
        <v>8222</v>
      </c>
      <c r="I2125" t="s">
        <v>8244</v>
      </c>
      <c r="J2125">
        <v>1268636340</v>
      </c>
      <c r="K2125" s="8">
        <f t="shared" si="100"/>
        <v>40252.290972222225</v>
      </c>
      <c r="L2125">
        <v>1263982307</v>
      </c>
      <c r="M2125" s="8">
        <f t="shared" si="101"/>
        <v>40198.424849537041</v>
      </c>
      <c r="N2125">
        <v>5</v>
      </c>
      <c r="O2125" t="b">
        <v>0</v>
      </c>
      <c r="P2125" s="7">
        <f>E2125/D2125</f>
        <v>0.1</v>
      </c>
      <c r="Q2125" s="6">
        <f>IF(N2125&gt;0,E2125/N2125,0)</f>
        <v>10</v>
      </c>
      <c r="R2125" t="b">
        <v>0</v>
      </c>
      <c r="S2125" s="6" t="s">
        <v>8289</v>
      </c>
      <c r="T2125" s="6" t="s">
        <v>8290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tr">
        <f t="shared" si="99"/>
        <v>1000 to 4999</v>
      </c>
      <c r="H2126" t="s">
        <v>8222</v>
      </c>
      <c r="I2126" t="s">
        <v>8244</v>
      </c>
      <c r="J2126">
        <v>1291093200</v>
      </c>
      <c r="K2126" s="8">
        <f t="shared" si="100"/>
        <v>40512.208333333336</v>
      </c>
      <c r="L2126">
        <v>1286930435</v>
      </c>
      <c r="M2126" s="8">
        <f t="shared" si="101"/>
        <v>40464.028182870366</v>
      </c>
      <c r="N2126">
        <v>5</v>
      </c>
      <c r="O2126" t="b">
        <v>0</v>
      </c>
      <c r="P2126" s="7">
        <f>E2126/D2126</f>
        <v>0.10454545454545454</v>
      </c>
      <c r="Q2126" s="6">
        <f>IF(N2126&gt;0,E2126/N2126,0)</f>
        <v>23</v>
      </c>
      <c r="R2126" t="b">
        <v>0</v>
      </c>
      <c r="S2126" s="6" t="s">
        <v>8289</v>
      </c>
      <c r="T2126" s="6" t="s">
        <v>8290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tr">
        <f t="shared" si="99"/>
        <v>Not within Scope</v>
      </c>
      <c r="H2127" t="s">
        <v>8222</v>
      </c>
      <c r="I2127" t="s">
        <v>8244</v>
      </c>
      <c r="J2127">
        <v>1438734833</v>
      </c>
      <c r="K2127" s="8">
        <f t="shared" si="100"/>
        <v>42221.023530092592</v>
      </c>
      <c r="L2127">
        <v>1436142833</v>
      </c>
      <c r="M2127" s="8">
        <f t="shared" si="101"/>
        <v>42191.023530092592</v>
      </c>
      <c r="N2127">
        <v>27</v>
      </c>
      <c r="O2127" t="b">
        <v>0</v>
      </c>
      <c r="P2127" s="7">
        <f>E2127/D2127</f>
        <v>1.4200000000000001E-2</v>
      </c>
      <c r="Q2127" s="6">
        <f>IF(N2127&gt;0,E2127/N2127,0)</f>
        <v>31.555555555555557</v>
      </c>
      <c r="R2127" t="b">
        <v>0</v>
      </c>
      <c r="S2127" s="6" t="s">
        <v>8289</v>
      </c>
      <c r="T2127" s="6" t="s">
        <v>8290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tr">
        <f t="shared" si="99"/>
        <v>20000 to 24999</v>
      </c>
      <c r="H2128" t="s">
        <v>8222</v>
      </c>
      <c r="I2128" t="s">
        <v>8244</v>
      </c>
      <c r="J2128">
        <v>1418080887</v>
      </c>
      <c r="K2128" s="8">
        <f t="shared" si="100"/>
        <v>41981.973229166666</v>
      </c>
      <c r="L2128">
        <v>1415488887</v>
      </c>
      <c r="M2128" s="8">
        <f t="shared" si="101"/>
        <v>41951.973229166666</v>
      </c>
      <c r="N2128">
        <v>2</v>
      </c>
      <c r="O2128" t="b">
        <v>0</v>
      </c>
      <c r="P2128" s="7">
        <f>E2128/D2128</f>
        <v>5.0000000000000001E-4</v>
      </c>
      <c r="Q2128" s="6">
        <f>IF(N2128&gt;0,E2128/N2128,0)</f>
        <v>5</v>
      </c>
      <c r="R2128" t="b">
        <v>0</v>
      </c>
      <c r="S2128" s="6" t="s">
        <v>8289</v>
      </c>
      <c r="T2128" s="6" t="s">
        <v>8290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tr">
        <f t="shared" si="99"/>
        <v>25000 to 29999</v>
      </c>
      <c r="H2129" t="s">
        <v>8223</v>
      </c>
      <c r="I2129" t="s">
        <v>8245</v>
      </c>
      <c r="J2129">
        <v>1426158463</v>
      </c>
      <c r="K2129" s="8">
        <f t="shared" si="100"/>
        <v>42075.463692129633</v>
      </c>
      <c r="L2129">
        <v>1423570063</v>
      </c>
      <c r="M2129" s="8">
        <f t="shared" si="101"/>
        <v>42045.50535879629</v>
      </c>
      <c r="N2129">
        <v>236</v>
      </c>
      <c r="O2129" t="b">
        <v>0</v>
      </c>
      <c r="P2129" s="7">
        <f>E2129/D2129</f>
        <v>0.28842857142857142</v>
      </c>
      <c r="Q2129" s="6">
        <f>IF(N2129&gt;0,E2129/N2129,0)</f>
        <v>34.220338983050844</v>
      </c>
      <c r="R2129" t="b">
        <v>0</v>
      </c>
      <c r="S2129" s="6" t="s">
        <v>8289</v>
      </c>
      <c r="T2129" s="6" t="s">
        <v>8290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tr">
        <f t="shared" si="99"/>
        <v>15000 to 19999</v>
      </c>
      <c r="H2130" t="s">
        <v>8227</v>
      </c>
      <c r="I2130" t="s">
        <v>8249</v>
      </c>
      <c r="J2130">
        <v>1411324369</v>
      </c>
      <c r="K2130" s="8">
        <f t="shared" si="100"/>
        <v>41903.772789351853</v>
      </c>
      <c r="L2130">
        <v>1406140369</v>
      </c>
      <c r="M2130" s="8">
        <f t="shared" si="101"/>
        <v>41843.772789351853</v>
      </c>
      <c r="N2130">
        <v>1</v>
      </c>
      <c r="O2130" t="b">
        <v>0</v>
      </c>
      <c r="P2130" s="7">
        <f>E2130/D2130</f>
        <v>1.6666666666666668E-3</v>
      </c>
      <c r="Q2130" s="6">
        <f>IF(N2130&gt;0,E2130/N2130,0)</f>
        <v>25</v>
      </c>
      <c r="R2130" t="b">
        <v>0</v>
      </c>
      <c r="S2130" s="6" t="s">
        <v>8289</v>
      </c>
      <c r="T2130" s="6" t="s">
        <v>8290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tr">
        <f t="shared" si="99"/>
        <v>1000 to 4999</v>
      </c>
      <c r="H2131" t="s">
        <v>8222</v>
      </c>
      <c r="I2131" t="s">
        <v>8244</v>
      </c>
      <c r="J2131">
        <v>1457570100</v>
      </c>
      <c r="K2131" s="8">
        <f t="shared" si="100"/>
        <v>42439.024305555555</v>
      </c>
      <c r="L2131">
        <v>1454978100</v>
      </c>
      <c r="M2131" s="8">
        <f t="shared" si="101"/>
        <v>42409.024305555555</v>
      </c>
      <c r="N2131">
        <v>12</v>
      </c>
      <c r="O2131" t="b">
        <v>0</v>
      </c>
      <c r="P2131" s="7">
        <f>E2131/D2131</f>
        <v>0.11799999999999999</v>
      </c>
      <c r="Q2131" s="6">
        <f>IF(N2131&gt;0,E2131/N2131,0)</f>
        <v>19.666666666666668</v>
      </c>
      <c r="R2131" t="b">
        <v>0</v>
      </c>
      <c r="S2131" s="6" t="s">
        <v>8289</v>
      </c>
      <c r="T2131" s="6" t="s">
        <v>8290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tr">
        <f t="shared" si="99"/>
        <v>40000 to 44999</v>
      </c>
      <c r="H2132" t="s">
        <v>8222</v>
      </c>
      <c r="I2132" t="s">
        <v>8244</v>
      </c>
      <c r="J2132">
        <v>1408154663</v>
      </c>
      <c r="K2132" s="8">
        <f t="shared" si="100"/>
        <v>41867.086377314816</v>
      </c>
      <c r="L2132">
        <v>1405130663</v>
      </c>
      <c r="M2132" s="8">
        <f t="shared" si="101"/>
        <v>41832.086377314816</v>
      </c>
      <c r="N2132">
        <v>4</v>
      </c>
      <c r="O2132" t="b">
        <v>0</v>
      </c>
      <c r="P2132" s="7">
        <f>E2132/D2132</f>
        <v>2.0238095238095236E-3</v>
      </c>
      <c r="Q2132" s="6">
        <f>IF(N2132&gt;0,E2132/N2132,0)</f>
        <v>21.25</v>
      </c>
      <c r="R2132" t="b">
        <v>0</v>
      </c>
      <c r="S2132" s="6" t="s">
        <v>8289</v>
      </c>
      <c r="T2132" s="6" t="s">
        <v>8290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tr">
        <f t="shared" si="99"/>
        <v>Less Than 1000</v>
      </c>
      <c r="H2133" t="s">
        <v>8222</v>
      </c>
      <c r="I2133" t="s">
        <v>8244</v>
      </c>
      <c r="J2133">
        <v>1436677091</v>
      </c>
      <c r="K2133" s="8">
        <f t="shared" si="100"/>
        <v>42197.207071759258</v>
      </c>
      <c r="L2133">
        <v>1434085091</v>
      </c>
      <c r="M2133" s="8">
        <f t="shared" si="101"/>
        <v>42167.207071759258</v>
      </c>
      <c r="N2133">
        <v>3</v>
      </c>
      <c r="O2133" t="b">
        <v>0</v>
      </c>
      <c r="P2133" s="7">
        <f>E2133/D2133</f>
        <v>0.05</v>
      </c>
      <c r="Q2133" s="6">
        <f>IF(N2133&gt;0,E2133/N2133,0)</f>
        <v>8.3333333333333339</v>
      </c>
      <c r="R2133" t="b">
        <v>0</v>
      </c>
      <c r="S2133" s="6" t="s">
        <v>8289</v>
      </c>
      <c r="T2133" s="6" t="s">
        <v>8290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tr">
        <f t="shared" si="99"/>
        <v>Not within Scope</v>
      </c>
      <c r="H2134" t="s">
        <v>8222</v>
      </c>
      <c r="I2134" t="s">
        <v>8244</v>
      </c>
      <c r="J2134">
        <v>1391427692</v>
      </c>
      <c r="K2134" s="8">
        <f t="shared" si="100"/>
        <v>41673.487175925926</v>
      </c>
      <c r="L2134">
        <v>1388835692</v>
      </c>
      <c r="M2134" s="8">
        <f t="shared" si="101"/>
        <v>41643.487175925926</v>
      </c>
      <c r="N2134">
        <v>99</v>
      </c>
      <c r="O2134" t="b">
        <v>0</v>
      </c>
      <c r="P2134" s="7">
        <f>E2134/D2134</f>
        <v>2.1129899999999997E-2</v>
      </c>
      <c r="Q2134" s="6">
        <f>IF(N2134&gt;0,E2134/N2134,0)</f>
        <v>21.34333333333333</v>
      </c>
      <c r="R2134" t="b">
        <v>0</v>
      </c>
      <c r="S2134" s="6" t="s">
        <v>8289</v>
      </c>
      <c r="T2134" s="6" t="s">
        <v>8290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tr">
        <f t="shared" si="99"/>
        <v>Less Than 1000</v>
      </c>
      <c r="H2135" t="s">
        <v>8222</v>
      </c>
      <c r="I2135" t="s">
        <v>8244</v>
      </c>
      <c r="J2135">
        <v>1303628340</v>
      </c>
      <c r="K2135" s="8">
        <f t="shared" si="100"/>
        <v>40657.290972222225</v>
      </c>
      <c r="L2135">
        <v>1300328399</v>
      </c>
      <c r="M2135" s="8">
        <f t="shared" si="101"/>
        <v>40619.097210648149</v>
      </c>
      <c r="N2135">
        <v>3</v>
      </c>
      <c r="O2135" t="b">
        <v>0</v>
      </c>
      <c r="P2135" s="7">
        <f>E2135/D2135</f>
        <v>1.6E-2</v>
      </c>
      <c r="Q2135" s="6">
        <f>IF(N2135&gt;0,E2135/N2135,0)</f>
        <v>5.333333333333333</v>
      </c>
      <c r="R2135" t="b">
        <v>0</v>
      </c>
      <c r="S2135" s="6" t="s">
        <v>8289</v>
      </c>
      <c r="T2135" s="6" t="s">
        <v>8290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tr">
        <f t="shared" si="99"/>
        <v>5000 to 9999</v>
      </c>
      <c r="H2136" t="s">
        <v>8222</v>
      </c>
      <c r="I2136" t="s">
        <v>8244</v>
      </c>
      <c r="J2136">
        <v>1367097391</v>
      </c>
      <c r="K2136" s="8">
        <f t="shared" si="100"/>
        <v>41391.886469907404</v>
      </c>
      <c r="L2136">
        <v>1364505391</v>
      </c>
      <c r="M2136" s="8">
        <f t="shared" si="101"/>
        <v>41361.886469907404</v>
      </c>
      <c r="N2136">
        <v>3</v>
      </c>
      <c r="O2136" t="b">
        <v>0</v>
      </c>
      <c r="P2136" s="7">
        <f>E2136/D2136</f>
        <v>1.7333333333333333E-2</v>
      </c>
      <c r="Q2136" s="6">
        <f>IF(N2136&gt;0,E2136/N2136,0)</f>
        <v>34.666666666666664</v>
      </c>
      <c r="R2136" t="b">
        <v>0</v>
      </c>
      <c r="S2136" s="6" t="s">
        <v>8289</v>
      </c>
      <c r="T2136" s="6" t="s">
        <v>8290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tr">
        <f t="shared" si="99"/>
        <v>5000 to 9999</v>
      </c>
      <c r="H2137" t="s">
        <v>8222</v>
      </c>
      <c r="I2137" t="s">
        <v>8244</v>
      </c>
      <c r="J2137">
        <v>1349392033</v>
      </c>
      <c r="K2137" s="8">
        <f t="shared" si="100"/>
        <v>41186.963344907403</v>
      </c>
      <c r="L2137">
        <v>1346800033</v>
      </c>
      <c r="M2137" s="8">
        <f t="shared" si="101"/>
        <v>41156.963344907403</v>
      </c>
      <c r="N2137">
        <v>22</v>
      </c>
      <c r="O2137" t="b">
        <v>0</v>
      </c>
      <c r="P2137" s="7">
        <f>E2137/D2137</f>
        <v>9.5600000000000004E-2</v>
      </c>
      <c r="Q2137" s="6">
        <f>IF(N2137&gt;0,E2137/N2137,0)</f>
        <v>21.727272727272727</v>
      </c>
      <c r="R2137" t="b">
        <v>0</v>
      </c>
      <c r="S2137" s="6" t="s">
        <v>8289</v>
      </c>
      <c r="T2137" s="6" t="s">
        <v>8290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tr">
        <f t="shared" si="99"/>
        <v>Not within Scope</v>
      </c>
      <c r="H2138" t="s">
        <v>8222</v>
      </c>
      <c r="I2138" t="s">
        <v>8244</v>
      </c>
      <c r="J2138">
        <v>1382184786</v>
      </c>
      <c r="K2138" s="8">
        <f t="shared" si="100"/>
        <v>41566.509097222224</v>
      </c>
      <c r="L2138">
        <v>1379592786</v>
      </c>
      <c r="M2138" s="8">
        <f t="shared" si="101"/>
        <v>41536.509097222224</v>
      </c>
      <c r="N2138">
        <v>4</v>
      </c>
      <c r="O2138" t="b">
        <v>0</v>
      </c>
      <c r="P2138" s="7">
        <f>E2138/D2138</f>
        <v>5.9612499999999998E-4</v>
      </c>
      <c r="Q2138" s="6">
        <f>IF(N2138&gt;0,E2138/N2138,0)</f>
        <v>11.922499999999999</v>
      </c>
      <c r="R2138" t="b">
        <v>0</v>
      </c>
      <c r="S2138" s="6" t="s">
        <v>8289</v>
      </c>
      <c r="T2138" s="6" t="s">
        <v>8290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tr">
        <f t="shared" si="99"/>
        <v>Not within Scope</v>
      </c>
      <c r="H2139" t="s">
        <v>8227</v>
      </c>
      <c r="I2139" t="s">
        <v>8249</v>
      </c>
      <c r="J2139">
        <v>1417804229</v>
      </c>
      <c r="K2139" s="8">
        <f t="shared" si="100"/>
        <v>41978.771168981482</v>
      </c>
      <c r="L2139">
        <v>1415212229</v>
      </c>
      <c r="M2139" s="8">
        <f t="shared" si="101"/>
        <v>41948.771168981482</v>
      </c>
      <c r="N2139">
        <v>534</v>
      </c>
      <c r="O2139" t="b">
        <v>0</v>
      </c>
      <c r="P2139" s="7">
        <f>E2139/D2139</f>
        <v>0.28405999999999998</v>
      </c>
      <c r="Q2139" s="6">
        <f>IF(N2139&gt;0,E2139/N2139,0)</f>
        <v>26.59737827715356</v>
      </c>
      <c r="R2139" t="b">
        <v>0</v>
      </c>
      <c r="S2139" s="6" t="s">
        <v>8289</v>
      </c>
      <c r="T2139" s="6" t="s">
        <v>8290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tr">
        <f t="shared" si="99"/>
        <v>Less Than 1000</v>
      </c>
      <c r="H2140" t="s">
        <v>8223</v>
      </c>
      <c r="I2140" t="s">
        <v>8245</v>
      </c>
      <c r="J2140">
        <v>1383959939</v>
      </c>
      <c r="K2140" s="8">
        <f t="shared" si="100"/>
        <v>41587.054849537039</v>
      </c>
      <c r="L2140">
        <v>1381364339</v>
      </c>
      <c r="M2140" s="8">
        <f t="shared" si="101"/>
        <v>41557.013182870374</v>
      </c>
      <c r="N2140">
        <v>12</v>
      </c>
      <c r="O2140" t="b">
        <v>0</v>
      </c>
      <c r="P2140" s="7">
        <f>E2140/D2140</f>
        <v>0.128</v>
      </c>
      <c r="Q2140" s="6">
        <f>IF(N2140&gt;0,E2140/N2140,0)</f>
        <v>10.666666666666666</v>
      </c>
      <c r="R2140" t="b">
        <v>0</v>
      </c>
      <c r="S2140" s="6" t="s">
        <v>8289</v>
      </c>
      <c r="T2140" s="6" t="s">
        <v>8290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tr">
        <f t="shared" si="99"/>
        <v>30000 to 34999</v>
      </c>
      <c r="H2141" t="s">
        <v>8222</v>
      </c>
      <c r="I2141" t="s">
        <v>8244</v>
      </c>
      <c r="J2141">
        <v>1478196008</v>
      </c>
      <c r="K2141" s="8">
        <f t="shared" si="100"/>
        <v>42677.750092592592</v>
      </c>
      <c r="L2141">
        <v>1475604008</v>
      </c>
      <c r="M2141" s="8">
        <f t="shared" si="101"/>
        <v>42647.750092592592</v>
      </c>
      <c r="N2141">
        <v>56</v>
      </c>
      <c r="O2141" t="b">
        <v>0</v>
      </c>
      <c r="P2141" s="7">
        <f>E2141/D2141</f>
        <v>5.4199999999999998E-2</v>
      </c>
      <c r="Q2141" s="6">
        <f>IF(N2141&gt;0,E2141/N2141,0)</f>
        <v>29.035714285714285</v>
      </c>
      <c r="R2141" t="b">
        <v>0</v>
      </c>
      <c r="S2141" s="6" t="s">
        <v>8289</v>
      </c>
      <c r="T2141" s="6" t="s">
        <v>8290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tr">
        <f t="shared" si="99"/>
        <v>Not within Scope</v>
      </c>
      <c r="H2142" t="s">
        <v>8222</v>
      </c>
      <c r="I2142" t="s">
        <v>8244</v>
      </c>
      <c r="J2142">
        <v>1357934424</v>
      </c>
      <c r="K2142" s="8">
        <f t="shared" si="100"/>
        <v>41285.833611111113</v>
      </c>
      <c r="L2142">
        <v>1355342424</v>
      </c>
      <c r="M2142" s="8">
        <f t="shared" si="101"/>
        <v>41255.833611111113</v>
      </c>
      <c r="N2142">
        <v>11</v>
      </c>
      <c r="O2142" t="b">
        <v>0</v>
      </c>
      <c r="P2142" s="7">
        <f>E2142/D2142</f>
        <v>1.1199999999999999E-3</v>
      </c>
      <c r="Q2142" s="6">
        <f>IF(N2142&gt;0,E2142/N2142,0)</f>
        <v>50.909090909090907</v>
      </c>
      <c r="R2142" t="b">
        <v>0</v>
      </c>
      <c r="S2142" s="6" t="s">
        <v>8289</v>
      </c>
      <c r="T2142" s="6" t="s">
        <v>8290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tr">
        <f t="shared" si="99"/>
        <v>15000 to 19999</v>
      </c>
      <c r="H2143" t="s">
        <v>8222</v>
      </c>
      <c r="I2143" t="s">
        <v>8244</v>
      </c>
      <c r="J2143">
        <v>1415947159</v>
      </c>
      <c r="K2143" s="8">
        <f t="shared" si="100"/>
        <v>41957.277303240742</v>
      </c>
      <c r="L2143">
        <v>1413351559</v>
      </c>
      <c r="M2143" s="8">
        <f t="shared" si="101"/>
        <v>41927.235636574071</v>
      </c>
      <c r="N2143">
        <v>0</v>
      </c>
      <c r="O2143" t="b">
        <v>0</v>
      </c>
      <c r="P2143" s="7">
        <f>E2143/D2143</f>
        <v>0</v>
      </c>
      <c r="Q2143" s="6">
        <f>IF(N2143&gt;0,E2143/N2143,0)</f>
        <v>0</v>
      </c>
      <c r="R2143" t="b">
        <v>0</v>
      </c>
      <c r="S2143" s="6" t="s">
        <v>8289</v>
      </c>
      <c r="T2143" s="6" t="s">
        <v>8290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tr">
        <f t="shared" si="99"/>
        <v>10000 to 14999</v>
      </c>
      <c r="H2144" t="s">
        <v>8234</v>
      </c>
      <c r="I2144" t="s">
        <v>8247</v>
      </c>
      <c r="J2144">
        <v>1451494210</v>
      </c>
      <c r="K2144" s="8">
        <f t="shared" si="100"/>
        <v>42368.701504629629</v>
      </c>
      <c r="L2144">
        <v>1449075010</v>
      </c>
      <c r="M2144" s="8">
        <f t="shared" si="101"/>
        <v>42340.701504629629</v>
      </c>
      <c r="N2144">
        <v>12</v>
      </c>
      <c r="O2144" t="b">
        <v>0</v>
      </c>
      <c r="P2144" s="7">
        <f>E2144/D2144</f>
        <v>5.7238095238095241E-2</v>
      </c>
      <c r="Q2144" s="6">
        <f>IF(N2144&gt;0,E2144/N2144,0)</f>
        <v>50.083333333333336</v>
      </c>
      <c r="R2144" t="b">
        <v>0</v>
      </c>
      <c r="S2144" s="6" t="s">
        <v>8289</v>
      </c>
      <c r="T2144" s="6" t="s">
        <v>8290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tr">
        <f t="shared" si="99"/>
        <v>1000 to 4999</v>
      </c>
      <c r="H2145" t="s">
        <v>8222</v>
      </c>
      <c r="I2145" t="s">
        <v>8244</v>
      </c>
      <c r="J2145">
        <v>1279738800</v>
      </c>
      <c r="K2145" s="8">
        <f t="shared" si="100"/>
        <v>40380.791666666664</v>
      </c>
      <c r="L2145">
        <v>1275599812</v>
      </c>
      <c r="M2145" s="8">
        <f t="shared" si="101"/>
        <v>40332.886712962965</v>
      </c>
      <c r="N2145">
        <v>5</v>
      </c>
      <c r="O2145" t="b">
        <v>0</v>
      </c>
      <c r="P2145" s="7">
        <f>E2145/D2145</f>
        <v>0.1125</v>
      </c>
      <c r="Q2145" s="6">
        <f>IF(N2145&gt;0,E2145/N2145,0)</f>
        <v>45</v>
      </c>
      <c r="R2145" t="b">
        <v>0</v>
      </c>
      <c r="S2145" s="6" t="s">
        <v>8289</v>
      </c>
      <c r="T2145" s="6" t="s">
        <v>8290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tr">
        <f t="shared" si="99"/>
        <v>35000 to 39999</v>
      </c>
      <c r="H2146" t="s">
        <v>8222</v>
      </c>
      <c r="I2146" t="s">
        <v>8244</v>
      </c>
      <c r="J2146">
        <v>1379164040</v>
      </c>
      <c r="K2146" s="8">
        <f t="shared" si="100"/>
        <v>41531.546759259261</v>
      </c>
      <c r="L2146">
        <v>1376399240</v>
      </c>
      <c r="M2146" s="8">
        <f t="shared" si="101"/>
        <v>41499.546759259261</v>
      </c>
      <c r="N2146">
        <v>24</v>
      </c>
      <c r="O2146" t="b">
        <v>0</v>
      </c>
      <c r="P2146" s="7">
        <f>E2146/D2146</f>
        <v>1.7098591549295775E-2</v>
      </c>
      <c r="Q2146" s="6">
        <f>IF(N2146&gt;0,E2146/N2146,0)</f>
        <v>25.291666666666668</v>
      </c>
      <c r="R2146" t="b">
        <v>0</v>
      </c>
      <c r="S2146" s="6" t="s">
        <v>8289</v>
      </c>
      <c r="T2146" s="6" t="s">
        <v>8290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tr">
        <f t="shared" si="99"/>
        <v>15000 to 19999</v>
      </c>
      <c r="H2147" t="s">
        <v>8222</v>
      </c>
      <c r="I2147" t="s">
        <v>8244</v>
      </c>
      <c r="J2147">
        <v>1385534514</v>
      </c>
      <c r="K2147" s="8">
        <f t="shared" si="100"/>
        <v>41605.279097222221</v>
      </c>
      <c r="L2147">
        <v>1382938914</v>
      </c>
      <c r="M2147" s="8">
        <f t="shared" si="101"/>
        <v>41575.237430555557</v>
      </c>
      <c r="N2147">
        <v>89</v>
      </c>
      <c r="O2147" t="b">
        <v>0</v>
      </c>
      <c r="P2147" s="7">
        <f>E2147/D2147</f>
        <v>0.30433333333333334</v>
      </c>
      <c r="Q2147" s="6">
        <f>IF(N2147&gt;0,E2147/N2147,0)</f>
        <v>51.292134831460672</v>
      </c>
      <c r="R2147" t="b">
        <v>0</v>
      </c>
      <c r="S2147" s="6" t="s">
        <v>8289</v>
      </c>
      <c r="T2147" s="6" t="s">
        <v>8290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tr">
        <f t="shared" si="99"/>
        <v>5000 to 9999</v>
      </c>
      <c r="H2148" t="s">
        <v>8222</v>
      </c>
      <c r="I2148" t="s">
        <v>8244</v>
      </c>
      <c r="J2148">
        <v>1455207510</v>
      </c>
      <c r="K2148" s="8">
        <f t="shared" si="100"/>
        <v>42411.679513888885</v>
      </c>
      <c r="L2148">
        <v>1453997910</v>
      </c>
      <c r="M2148" s="8">
        <f t="shared" si="101"/>
        <v>42397.679513888885</v>
      </c>
      <c r="N2148">
        <v>1</v>
      </c>
      <c r="O2148" t="b">
        <v>0</v>
      </c>
      <c r="P2148" s="7">
        <f>E2148/D2148</f>
        <v>2.0000000000000001E-4</v>
      </c>
      <c r="Q2148" s="6">
        <f>IF(N2148&gt;0,E2148/N2148,0)</f>
        <v>1</v>
      </c>
      <c r="R2148" t="b">
        <v>0</v>
      </c>
      <c r="S2148" s="6" t="s">
        <v>8289</v>
      </c>
      <c r="T2148" s="6" t="s">
        <v>8290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tr">
        <f t="shared" si="99"/>
        <v>Not within Scope</v>
      </c>
      <c r="H2149" t="s">
        <v>8222</v>
      </c>
      <c r="I2149" t="s">
        <v>8244</v>
      </c>
      <c r="J2149">
        <v>1416125148</v>
      </c>
      <c r="K2149" s="8">
        <f t="shared" si="100"/>
        <v>41959.337361111116</v>
      </c>
      <c r="L2149">
        <v>1413356748</v>
      </c>
      <c r="M2149" s="8">
        <f t="shared" si="101"/>
        <v>41927.295694444445</v>
      </c>
      <c r="N2149">
        <v>55</v>
      </c>
      <c r="O2149" t="b">
        <v>0</v>
      </c>
      <c r="P2149" s="7">
        <f>E2149/D2149</f>
        <v>6.9641025641025639E-3</v>
      </c>
      <c r="Q2149" s="6">
        <f>IF(N2149&gt;0,E2149/N2149,0)</f>
        <v>49.381818181818183</v>
      </c>
      <c r="R2149" t="b">
        <v>0</v>
      </c>
      <c r="S2149" s="6" t="s">
        <v>8289</v>
      </c>
      <c r="T2149" s="6" t="s">
        <v>8290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tr">
        <f t="shared" si="99"/>
        <v>Less Than 1000</v>
      </c>
      <c r="H2150" t="s">
        <v>8223</v>
      </c>
      <c r="I2150" t="s">
        <v>8245</v>
      </c>
      <c r="J2150">
        <v>1427992582</v>
      </c>
      <c r="K2150" s="8">
        <f t="shared" si="100"/>
        <v>42096.691921296297</v>
      </c>
      <c r="L2150">
        <v>1425404182</v>
      </c>
      <c r="M2150" s="8">
        <f t="shared" si="101"/>
        <v>42066.733587962968</v>
      </c>
      <c r="N2150">
        <v>2</v>
      </c>
      <c r="O2150" t="b">
        <v>0</v>
      </c>
      <c r="P2150" s="7">
        <f>E2150/D2150</f>
        <v>0.02</v>
      </c>
      <c r="Q2150" s="6">
        <f>IF(N2150&gt;0,E2150/N2150,0)</f>
        <v>1</v>
      </c>
      <c r="R2150" t="b">
        <v>0</v>
      </c>
      <c r="S2150" s="6" t="s">
        <v>8289</v>
      </c>
      <c r="T2150" s="6" t="s">
        <v>8290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tr">
        <f t="shared" si="99"/>
        <v>1000 to 4999</v>
      </c>
      <c r="H2151" t="s">
        <v>8222</v>
      </c>
      <c r="I2151" t="s">
        <v>8244</v>
      </c>
      <c r="J2151">
        <v>1280534400</v>
      </c>
      <c r="K2151" s="8">
        <f t="shared" si="100"/>
        <v>40390</v>
      </c>
      <c r="L2151">
        <v>1277512556</v>
      </c>
      <c r="M2151" s="8">
        <f t="shared" si="101"/>
        <v>40355.024953703702</v>
      </c>
      <c r="N2151">
        <v>0</v>
      </c>
      <c r="O2151" t="b">
        <v>0</v>
      </c>
      <c r="P2151" s="7">
        <f>E2151/D2151</f>
        <v>0</v>
      </c>
      <c r="Q2151" s="6">
        <f>IF(N2151&gt;0,E2151/N2151,0)</f>
        <v>0</v>
      </c>
      <c r="R2151" t="b">
        <v>0</v>
      </c>
      <c r="S2151" s="6" t="s">
        <v>8289</v>
      </c>
      <c r="T2151" s="6" t="s">
        <v>8290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tr">
        <f t="shared" si="99"/>
        <v>Not within Scope</v>
      </c>
      <c r="H2152" t="s">
        <v>8232</v>
      </c>
      <c r="I2152" t="s">
        <v>8252</v>
      </c>
      <c r="J2152">
        <v>1468392599</v>
      </c>
      <c r="K2152" s="8">
        <f t="shared" si="100"/>
        <v>42564.284710648149</v>
      </c>
      <c r="L2152">
        <v>1465800599</v>
      </c>
      <c r="M2152" s="8">
        <f t="shared" si="101"/>
        <v>42534.284710648149</v>
      </c>
      <c r="N2152">
        <v>4</v>
      </c>
      <c r="O2152" t="b">
        <v>0</v>
      </c>
      <c r="P2152" s="7">
        <f>E2152/D2152</f>
        <v>8.0999999999999996E-3</v>
      </c>
      <c r="Q2152" s="6">
        <f>IF(N2152&gt;0,E2152/N2152,0)</f>
        <v>101.25</v>
      </c>
      <c r="R2152" t="b">
        <v>0</v>
      </c>
      <c r="S2152" s="6" t="s">
        <v>8289</v>
      </c>
      <c r="T2152" s="6" t="s">
        <v>8290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tr">
        <f t="shared" si="99"/>
        <v>45000 to 49999</v>
      </c>
      <c r="H2153" t="s">
        <v>8222</v>
      </c>
      <c r="I2153" t="s">
        <v>8244</v>
      </c>
      <c r="J2153">
        <v>1467231614</v>
      </c>
      <c r="K2153" s="8">
        <f t="shared" si="100"/>
        <v>42550.847384259265</v>
      </c>
      <c r="L2153">
        <v>1464639614</v>
      </c>
      <c r="M2153" s="8">
        <f t="shared" si="101"/>
        <v>42520.847384259265</v>
      </c>
      <c r="N2153">
        <v>6</v>
      </c>
      <c r="O2153" t="b">
        <v>0</v>
      </c>
      <c r="P2153" s="7">
        <f>E2153/D2153</f>
        <v>2.6222222222222224E-3</v>
      </c>
      <c r="Q2153" s="6">
        <f>IF(N2153&gt;0,E2153/N2153,0)</f>
        <v>19.666666666666668</v>
      </c>
      <c r="R2153" t="b">
        <v>0</v>
      </c>
      <c r="S2153" s="6" t="s">
        <v>8289</v>
      </c>
      <c r="T2153" s="6" t="s">
        <v>8290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tr">
        <f t="shared" si="99"/>
        <v>30000 to 34999</v>
      </c>
      <c r="H2154" t="s">
        <v>8222</v>
      </c>
      <c r="I2154" t="s">
        <v>8244</v>
      </c>
      <c r="J2154">
        <v>1394909909</v>
      </c>
      <c r="K2154" s="8">
        <f t="shared" si="100"/>
        <v>41713.790613425925</v>
      </c>
      <c r="L2154">
        <v>1392321509</v>
      </c>
      <c r="M2154" s="8">
        <f t="shared" si="101"/>
        <v>41683.832280092596</v>
      </c>
      <c r="N2154">
        <v>4</v>
      </c>
      <c r="O2154" t="b">
        <v>0</v>
      </c>
      <c r="P2154" s="7">
        <f>E2154/D2154</f>
        <v>1.6666666666666668E-3</v>
      </c>
      <c r="Q2154" s="6">
        <f>IF(N2154&gt;0,E2154/N2154,0)</f>
        <v>12.5</v>
      </c>
      <c r="R2154" t="b">
        <v>0</v>
      </c>
      <c r="S2154" s="6" t="s">
        <v>8289</v>
      </c>
      <c r="T2154" s="6" t="s">
        <v>8290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tr">
        <f t="shared" si="99"/>
        <v>Not within Scope</v>
      </c>
      <c r="H2155" t="s">
        <v>8222</v>
      </c>
      <c r="I2155" t="s">
        <v>8244</v>
      </c>
      <c r="J2155">
        <v>1420876740</v>
      </c>
      <c r="K2155" s="8">
        <f t="shared" si="100"/>
        <v>42014.332638888889</v>
      </c>
      <c r="L2155">
        <v>1417470718</v>
      </c>
      <c r="M2155" s="8">
        <f t="shared" si="101"/>
        <v>41974.911087962959</v>
      </c>
      <c r="N2155">
        <v>4</v>
      </c>
      <c r="O2155" t="b">
        <v>0</v>
      </c>
      <c r="P2155" s="7">
        <f>E2155/D2155</f>
        <v>9.1244548809124457E-5</v>
      </c>
      <c r="Q2155" s="6">
        <f>IF(N2155&gt;0,E2155/N2155,0)</f>
        <v>8.5</v>
      </c>
      <c r="R2155" t="b">
        <v>0</v>
      </c>
      <c r="S2155" s="6" t="s">
        <v>8289</v>
      </c>
      <c r="T2155" s="6" t="s">
        <v>8290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tr">
        <f t="shared" si="99"/>
        <v>Less Than 1000</v>
      </c>
      <c r="H2156" t="s">
        <v>8222</v>
      </c>
      <c r="I2156" t="s">
        <v>8244</v>
      </c>
      <c r="J2156">
        <v>1390921827</v>
      </c>
      <c r="K2156" s="8">
        <f t="shared" si="100"/>
        <v>41667.632256944446</v>
      </c>
      <c r="L2156">
        <v>1389193827</v>
      </c>
      <c r="M2156" s="8">
        <f t="shared" si="101"/>
        <v>41647.632256944446</v>
      </c>
      <c r="N2156">
        <v>2</v>
      </c>
      <c r="O2156" t="b">
        <v>0</v>
      </c>
      <c r="P2156" s="7">
        <f>E2156/D2156</f>
        <v>8.0000000000000002E-3</v>
      </c>
      <c r="Q2156" s="6">
        <f>IF(N2156&gt;0,E2156/N2156,0)</f>
        <v>1</v>
      </c>
      <c r="R2156" t="b">
        <v>0</v>
      </c>
      <c r="S2156" s="6" t="s">
        <v>8289</v>
      </c>
      <c r="T2156" s="6" t="s">
        <v>8290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tr">
        <f t="shared" si="99"/>
        <v>5000 to 9999</v>
      </c>
      <c r="H2157" t="s">
        <v>8223</v>
      </c>
      <c r="I2157" t="s">
        <v>8245</v>
      </c>
      <c r="J2157">
        <v>1459443385</v>
      </c>
      <c r="K2157" s="8">
        <f t="shared" si="100"/>
        <v>42460.70584490741</v>
      </c>
      <c r="L2157">
        <v>1456854985</v>
      </c>
      <c r="M2157" s="8">
        <f t="shared" si="101"/>
        <v>42430.747511574074</v>
      </c>
      <c r="N2157">
        <v>5</v>
      </c>
      <c r="O2157" t="b">
        <v>0</v>
      </c>
      <c r="P2157" s="7">
        <f>E2157/D2157</f>
        <v>2.3E-2</v>
      </c>
      <c r="Q2157" s="6">
        <f>IF(N2157&gt;0,E2157/N2157,0)</f>
        <v>23</v>
      </c>
      <c r="R2157" t="b">
        <v>0</v>
      </c>
      <c r="S2157" s="6" t="s">
        <v>8289</v>
      </c>
      <c r="T2157" s="6" t="s">
        <v>8290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tr">
        <f t="shared" si="99"/>
        <v>Not within Scope</v>
      </c>
      <c r="H2158" t="s">
        <v>8222</v>
      </c>
      <c r="I2158" t="s">
        <v>8244</v>
      </c>
      <c r="J2158">
        <v>1379363406</v>
      </c>
      <c r="K2158" s="8">
        <f t="shared" si="100"/>
        <v>41533.85423611111</v>
      </c>
      <c r="L2158">
        <v>1375475406</v>
      </c>
      <c r="M2158" s="8">
        <f t="shared" si="101"/>
        <v>41488.85423611111</v>
      </c>
      <c r="N2158">
        <v>83</v>
      </c>
      <c r="O2158" t="b">
        <v>0</v>
      </c>
      <c r="P2158" s="7">
        <f>E2158/D2158</f>
        <v>2.6660714285714284E-2</v>
      </c>
      <c r="Q2158" s="6">
        <f>IF(N2158&gt;0,E2158/N2158,0)</f>
        <v>17.987951807228917</v>
      </c>
      <c r="R2158" t="b">
        <v>0</v>
      </c>
      <c r="S2158" s="6" t="s">
        <v>8289</v>
      </c>
      <c r="T2158" s="6" t="s">
        <v>8290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tr">
        <f t="shared" si="99"/>
        <v>Not within Scope</v>
      </c>
      <c r="H2159" t="s">
        <v>8222</v>
      </c>
      <c r="I2159" t="s">
        <v>8244</v>
      </c>
      <c r="J2159">
        <v>1482479940</v>
      </c>
      <c r="K2159" s="8">
        <f t="shared" si="100"/>
        <v>42727.332638888889</v>
      </c>
      <c r="L2159">
        <v>1479684783</v>
      </c>
      <c r="M2159" s="8">
        <f t="shared" si="101"/>
        <v>42694.98128472222</v>
      </c>
      <c r="N2159">
        <v>57</v>
      </c>
      <c r="O2159" t="b">
        <v>0</v>
      </c>
      <c r="P2159" s="7">
        <f>E2159/D2159</f>
        <v>0.28192</v>
      </c>
      <c r="Q2159" s="6">
        <f>IF(N2159&gt;0,E2159/N2159,0)</f>
        <v>370.94736842105266</v>
      </c>
      <c r="R2159" t="b">
        <v>0</v>
      </c>
      <c r="S2159" s="6" t="s">
        <v>8289</v>
      </c>
      <c r="T2159" s="6" t="s">
        <v>8290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tr">
        <f t="shared" si="99"/>
        <v>Not within Scope</v>
      </c>
      <c r="H2160" t="s">
        <v>8222</v>
      </c>
      <c r="I2160" t="s">
        <v>8244</v>
      </c>
      <c r="J2160">
        <v>1360009774</v>
      </c>
      <c r="K2160" s="8">
        <f t="shared" si="100"/>
        <v>41309.853865740741</v>
      </c>
      <c r="L2160">
        <v>1356121774</v>
      </c>
      <c r="M2160" s="8">
        <f t="shared" si="101"/>
        <v>41264.853865740741</v>
      </c>
      <c r="N2160">
        <v>311</v>
      </c>
      <c r="O2160" t="b">
        <v>0</v>
      </c>
      <c r="P2160" s="7">
        <f>E2160/D2160</f>
        <v>6.5900366666666668E-2</v>
      </c>
      <c r="Q2160" s="6">
        <f>IF(N2160&gt;0,E2160/N2160,0)</f>
        <v>63.569485530546629</v>
      </c>
      <c r="R2160" t="b">
        <v>0</v>
      </c>
      <c r="S2160" s="6" t="s">
        <v>8289</v>
      </c>
      <c r="T2160" s="6" t="s">
        <v>8290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tr">
        <f t="shared" si="99"/>
        <v>1000 to 4999</v>
      </c>
      <c r="H2161" t="s">
        <v>8222</v>
      </c>
      <c r="I2161" t="s">
        <v>8244</v>
      </c>
      <c r="J2161">
        <v>1310837574</v>
      </c>
      <c r="K2161" s="8">
        <f t="shared" si="100"/>
        <v>40740.731180555551</v>
      </c>
      <c r="L2161">
        <v>1308245574</v>
      </c>
      <c r="M2161" s="8">
        <f t="shared" si="101"/>
        <v>40710.731180555551</v>
      </c>
      <c r="N2161">
        <v>2</v>
      </c>
      <c r="O2161" t="b">
        <v>0</v>
      </c>
      <c r="P2161" s="7">
        <f>E2161/D2161</f>
        <v>7.2222222222222219E-3</v>
      </c>
      <c r="Q2161" s="6">
        <f>IF(N2161&gt;0,E2161/N2161,0)</f>
        <v>13</v>
      </c>
      <c r="R2161" t="b">
        <v>0</v>
      </c>
      <c r="S2161" s="6" t="s">
        <v>8289</v>
      </c>
      <c r="T2161" s="6" t="s">
        <v>8290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tr">
        <f t="shared" si="99"/>
        <v>10000 to 14999</v>
      </c>
      <c r="H2162" t="s">
        <v>8222</v>
      </c>
      <c r="I2162" t="s">
        <v>8244</v>
      </c>
      <c r="J2162">
        <v>1337447105</v>
      </c>
      <c r="K2162" s="8">
        <f t="shared" si="100"/>
        <v>41048.711863425924</v>
      </c>
      <c r="L2162">
        <v>1334855105</v>
      </c>
      <c r="M2162" s="8">
        <f t="shared" si="101"/>
        <v>41018.711863425924</v>
      </c>
      <c r="N2162">
        <v>16</v>
      </c>
      <c r="O2162" t="b">
        <v>0</v>
      </c>
      <c r="P2162" s="7">
        <f>E2162/D2162</f>
        <v>8.5000000000000006E-3</v>
      </c>
      <c r="Q2162" s="6">
        <f>IF(N2162&gt;0,E2162/N2162,0)</f>
        <v>5.3125</v>
      </c>
      <c r="R2162" t="b">
        <v>0</v>
      </c>
      <c r="S2162" s="6" t="s">
        <v>8289</v>
      </c>
      <c r="T2162" s="6" t="s">
        <v>8290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tr">
        <f t="shared" si="99"/>
        <v>Less Than 1000</v>
      </c>
      <c r="H2163" t="s">
        <v>8222</v>
      </c>
      <c r="I2163" t="s">
        <v>8244</v>
      </c>
      <c r="J2163">
        <v>1443040059</v>
      </c>
      <c r="K2163" s="8">
        <f t="shared" si="100"/>
        <v>42270.852534722217</v>
      </c>
      <c r="L2163">
        <v>1440448059</v>
      </c>
      <c r="M2163" s="8">
        <f t="shared" si="101"/>
        <v>42240.852534722217</v>
      </c>
      <c r="N2163">
        <v>13</v>
      </c>
      <c r="O2163" t="b">
        <v>0</v>
      </c>
      <c r="P2163" s="7">
        <f>E2163/D2163</f>
        <v>1.1575</v>
      </c>
      <c r="Q2163" s="6">
        <f>IF(N2163&gt;0,E2163/N2163,0)</f>
        <v>35.615384615384613</v>
      </c>
      <c r="R2163" t="b">
        <v>1</v>
      </c>
      <c r="S2163" s="6" t="s">
        <v>8281</v>
      </c>
      <c r="T2163" s="6" t="s">
        <v>8282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tr">
        <f t="shared" si="99"/>
        <v>1000 to 4999</v>
      </c>
      <c r="H2164" t="s">
        <v>8222</v>
      </c>
      <c r="I2164" t="s">
        <v>8244</v>
      </c>
      <c r="J2164">
        <v>1406226191</v>
      </c>
      <c r="K2164" s="8">
        <f t="shared" si="100"/>
        <v>41844.766099537039</v>
      </c>
      <c r="L2164">
        <v>1403547791</v>
      </c>
      <c r="M2164" s="8">
        <f t="shared" si="101"/>
        <v>41813.766099537039</v>
      </c>
      <c r="N2164">
        <v>58</v>
      </c>
      <c r="O2164" t="b">
        <v>0</v>
      </c>
      <c r="P2164" s="7">
        <f>E2164/D2164</f>
        <v>1.1226666666666667</v>
      </c>
      <c r="Q2164" s="6">
        <f>IF(N2164&gt;0,E2164/N2164,0)</f>
        <v>87.103448275862064</v>
      </c>
      <c r="R2164" t="b">
        <v>1</v>
      </c>
      <c r="S2164" s="6" t="s">
        <v>8281</v>
      </c>
      <c r="T2164" s="6" t="s">
        <v>8282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tr">
        <f t="shared" si="99"/>
        <v>1000 to 4999</v>
      </c>
      <c r="H2165" t="s">
        <v>8222</v>
      </c>
      <c r="I2165" t="s">
        <v>8244</v>
      </c>
      <c r="J2165">
        <v>1433735400</v>
      </c>
      <c r="K2165" s="8">
        <f t="shared" si="100"/>
        <v>42163.159722222219</v>
      </c>
      <c r="L2165">
        <v>1429306520</v>
      </c>
      <c r="M2165" s="8">
        <f t="shared" si="101"/>
        <v>42111.899537037039</v>
      </c>
      <c r="N2165">
        <v>44</v>
      </c>
      <c r="O2165" t="b">
        <v>0</v>
      </c>
      <c r="P2165" s="7">
        <f>E2165/D2165</f>
        <v>1.3220000000000001</v>
      </c>
      <c r="Q2165" s="6">
        <f>IF(N2165&gt;0,E2165/N2165,0)</f>
        <v>75.11363636363636</v>
      </c>
      <c r="R2165" t="b">
        <v>1</v>
      </c>
      <c r="S2165" s="6" t="s">
        <v>8281</v>
      </c>
      <c r="T2165" s="6" t="s">
        <v>8282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tr">
        <f t="shared" si="99"/>
        <v>5000 to 9999</v>
      </c>
      <c r="H2166" t="s">
        <v>8222</v>
      </c>
      <c r="I2166" t="s">
        <v>8244</v>
      </c>
      <c r="J2166">
        <v>1466827140</v>
      </c>
      <c r="K2166" s="8">
        <f t="shared" si="100"/>
        <v>42546.165972222225</v>
      </c>
      <c r="L2166">
        <v>1464196414</v>
      </c>
      <c r="M2166" s="8">
        <f t="shared" si="101"/>
        <v>42515.71775462963</v>
      </c>
      <c r="N2166">
        <v>83</v>
      </c>
      <c r="O2166" t="b">
        <v>0</v>
      </c>
      <c r="P2166" s="7">
        <f>E2166/D2166</f>
        <v>1.0263636363636364</v>
      </c>
      <c r="Q2166" s="6">
        <f>IF(N2166&gt;0,E2166/N2166,0)</f>
        <v>68.01204819277109</v>
      </c>
      <c r="R2166" t="b">
        <v>1</v>
      </c>
      <c r="S2166" s="6" t="s">
        <v>8281</v>
      </c>
      <c r="T2166" s="6" t="s">
        <v>8282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tr">
        <f t="shared" si="99"/>
        <v>1000 to 4999</v>
      </c>
      <c r="H2167" t="s">
        <v>8228</v>
      </c>
      <c r="I2167" t="s">
        <v>8247</v>
      </c>
      <c r="J2167">
        <v>1460127635</v>
      </c>
      <c r="K2167" s="8">
        <f t="shared" si="100"/>
        <v>42468.625405092593</v>
      </c>
      <c r="L2167">
        <v>1457539235</v>
      </c>
      <c r="M2167" s="8">
        <f t="shared" si="101"/>
        <v>42438.667071759264</v>
      </c>
      <c r="N2167">
        <v>117</v>
      </c>
      <c r="O2167" t="b">
        <v>0</v>
      </c>
      <c r="P2167" s="7">
        <f>E2167/D2167</f>
        <v>1.3864000000000001</v>
      </c>
      <c r="Q2167" s="6">
        <f>IF(N2167&gt;0,E2167/N2167,0)</f>
        <v>29.623931623931625</v>
      </c>
      <c r="R2167" t="b">
        <v>1</v>
      </c>
      <c r="S2167" s="6" t="s">
        <v>8281</v>
      </c>
      <c r="T2167" s="6" t="s">
        <v>8282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tr">
        <f t="shared" si="99"/>
        <v>1000 to 4999</v>
      </c>
      <c r="H2168" t="s">
        <v>8222</v>
      </c>
      <c r="I2168" t="s">
        <v>8244</v>
      </c>
      <c r="J2168">
        <v>1417813618</v>
      </c>
      <c r="K2168" s="8">
        <f t="shared" si="100"/>
        <v>41978.879837962959</v>
      </c>
      <c r="L2168">
        <v>1413922018</v>
      </c>
      <c r="M2168" s="8">
        <f t="shared" si="101"/>
        <v>41933.838171296295</v>
      </c>
      <c r="N2168">
        <v>32</v>
      </c>
      <c r="O2168" t="b">
        <v>0</v>
      </c>
      <c r="P2168" s="7">
        <f>E2168/D2168</f>
        <v>1.466</v>
      </c>
      <c r="Q2168" s="6">
        <f>IF(N2168&gt;0,E2168/N2168,0)</f>
        <v>91.625</v>
      </c>
      <c r="R2168" t="b">
        <v>1</v>
      </c>
      <c r="S2168" s="6" t="s">
        <v>8281</v>
      </c>
      <c r="T2168" s="6" t="s">
        <v>8282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tr">
        <f t="shared" si="99"/>
        <v>Less Than 1000</v>
      </c>
      <c r="H2169" t="s">
        <v>8222</v>
      </c>
      <c r="I2169" t="s">
        <v>8244</v>
      </c>
      <c r="J2169">
        <v>1347672937</v>
      </c>
      <c r="K2169" s="8">
        <f t="shared" si="100"/>
        <v>41167.066400462965</v>
      </c>
      <c r="L2169">
        <v>1346463337</v>
      </c>
      <c r="M2169" s="8">
        <f t="shared" si="101"/>
        <v>41153.066400462965</v>
      </c>
      <c r="N2169">
        <v>8</v>
      </c>
      <c r="O2169" t="b">
        <v>0</v>
      </c>
      <c r="P2169" s="7">
        <f>E2169/D2169</f>
        <v>1.2</v>
      </c>
      <c r="Q2169" s="6">
        <f>IF(N2169&gt;0,E2169/N2169,0)</f>
        <v>22.5</v>
      </c>
      <c r="R2169" t="b">
        <v>1</v>
      </c>
      <c r="S2169" s="6" t="s">
        <v>8281</v>
      </c>
      <c r="T2169" s="6" t="s">
        <v>8282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tr">
        <f t="shared" si="99"/>
        <v>15000 to 19999</v>
      </c>
      <c r="H2170" t="s">
        <v>8222</v>
      </c>
      <c r="I2170" t="s">
        <v>8244</v>
      </c>
      <c r="J2170">
        <v>1486702800</v>
      </c>
      <c r="K2170" s="8">
        <f t="shared" si="100"/>
        <v>42776.208333333328</v>
      </c>
      <c r="L2170">
        <v>1484058261</v>
      </c>
      <c r="M2170" s="8">
        <f t="shared" si="101"/>
        <v>42745.600243055553</v>
      </c>
      <c r="N2170">
        <v>340</v>
      </c>
      <c r="O2170" t="b">
        <v>0</v>
      </c>
      <c r="P2170" s="7">
        <f>E2170/D2170</f>
        <v>1.215816111111111</v>
      </c>
      <c r="Q2170" s="6">
        <f>IF(N2170&gt;0,E2170/N2170,0)</f>
        <v>64.366735294117646</v>
      </c>
      <c r="R2170" t="b">
        <v>1</v>
      </c>
      <c r="S2170" s="6" t="s">
        <v>8281</v>
      </c>
      <c r="T2170" s="6" t="s">
        <v>8282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tr">
        <f t="shared" si="99"/>
        <v>Less Than 1000</v>
      </c>
      <c r="H2171" t="s">
        <v>8222</v>
      </c>
      <c r="I2171" t="s">
        <v>8244</v>
      </c>
      <c r="J2171">
        <v>1488473351</v>
      </c>
      <c r="K2171" s="8">
        <f t="shared" si="100"/>
        <v>42796.700821759259</v>
      </c>
      <c r="L2171">
        <v>1488214151</v>
      </c>
      <c r="M2171" s="8">
        <f t="shared" si="101"/>
        <v>42793.700821759259</v>
      </c>
      <c r="N2171">
        <v>7</v>
      </c>
      <c r="O2171" t="b">
        <v>0</v>
      </c>
      <c r="P2171" s="7">
        <f>E2171/D2171</f>
        <v>1</v>
      </c>
      <c r="Q2171" s="6">
        <f>IF(N2171&gt;0,E2171/N2171,0)</f>
        <v>21.857142857142858</v>
      </c>
      <c r="R2171" t="b">
        <v>1</v>
      </c>
      <c r="S2171" s="6" t="s">
        <v>8281</v>
      </c>
      <c r="T2171" s="6" t="s">
        <v>8282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tr">
        <f t="shared" si="99"/>
        <v>Less Than 1000</v>
      </c>
      <c r="H2172" t="s">
        <v>8222</v>
      </c>
      <c r="I2172" t="s">
        <v>8244</v>
      </c>
      <c r="J2172">
        <v>1440266422</v>
      </c>
      <c r="K2172" s="8">
        <f t="shared" si="100"/>
        <v>42238.750254629631</v>
      </c>
      <c r="L2172">
        <v>1436810422</v>
      </c>
      <c r="M2172" s="8">
        <f t="shared" si="101"/>
        <v>42198.750254629631</v>
      </c>
      <c r="N2172">
        <v>19</v>
      </c>
      <c r="O2172" t="b">
        <v>0</v>
      </c>
      <c r="P2172" s="7">
        <f>E2172/D2172</f>
        <v>1.8085714285714285</v>
      </c>
      <c r="Q2172" s="6">
        <f>IF(N2172&gt;0,E2172/N2172,0)</f>
        <v>33.315789473684212</v>
      </c>
      <c r="R2172" t="b">
        <v>1</v>
      </c>
      <c r="S2172" s="6" t="s">
        <v>8281</v>
      </c>
      <c r="T2172" s="6" t="s">
        <v>8282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tr">
        <f t="shared" si="99"/>
        <v>1000 to 4999</v>
      </c>
      <c r="H2173" t="s">
        <v>8222</v>
      </c>
      <c r="I2173" t="s">
        <v>8244</v>
      </c>
      <c r="J2173">
        <v>1434949200</v>
      </c>
      <c r="K2173" s="8">
        <f t="shared" si="100"/>
        <v>42177.208333333328</v>
      </c>
      <c r="L2173">
        <v>1431903495</v>
      </c>
      <c r="M2173" s="8">
        <f t="shared" si="101"/>
        <v>42141.95711805555</v>
      </c>
      <c r="N2173">
        <v>47</v>
      </c>
      <c r="O2173" t="b">
        <v>0</v>
      </c>
      <c r="P2173" s="7">
        <f>E2173/D2173</f>
        <v>1.0607500000000001</v>
      </c>
      <c r="Q2173" s="6">
        <f>IF(N2173&gt;0,E2173/N2173,0)</f>
        <v>90.276595744680847</v>
      </c>
      <c r="R2173" t="b">
        <v>1</v>
      </c>
      <c r="S2173" s="6" t="s">
        <v>8281</v>
      </c>
      <c r="T2173" s="6" t="s">
        <v>8282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tr">
        <f t="shared" si="99"/>
        <v>Less Than 1000</v>
      </c>
      <c r="H2174" t="s">
        <v>8222</v>
      </c>
      <c r="I2174" t="s">
        <v>8244</v>
      </c>
      <c r="J2174">
        <v>1429365320</v>
      </c>
      <c r="K2174" s="8">
        <f t="shared" si="100"/>
        <v>42112.580092592587</v>
      </c>
      <c r="L2174">
        <v>1426773320</v>
      </c>
      <c r="M2174" s="8">
        <f t="shared" si="101"/>
        <v>42082.580092592587</v>
      </c>
      <c r="N2174">
        <v>13</v>
      </c>
      <c r="O2174" t="b">
        <v>0</v>
      </c>
      <c r="P2174" s="7">
        <f>E2174/D2174</f>
        <v>1</v>
      </c>
      <c r="Q2174" s="6">
        <f>IF(N2174&gt;0,E2174/N2174,0)</f>
        <v>76.92307692307692</v>
      </c>
      <c r="R2174" t="b">
        <v>1</v>
      </c>
      <c r="S2174" s="6" t="s">
        <v>8281</v>
      </c>
      <c r="T2174" s="6" t="s">
        <v>8282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tr">
        <f t="shared" si="99"/>
        <v>1000 to 4999</v>
      </c>
      <c r="H2175" t="s">
        <v>8222</v>
      </c>
      <c r="I2175" t="s">
        <v>8244</v>
      </c>
      <c r="J2175">
        <v>1378785540</v>
      </c>
      <c r="K2175" s="8">
        <f t="shared" si="100"/>
        <v>41527.165972222225</v>
      </c>
      <c r="L2175">
        <v>1376066243</v>
      </c>
      <c r="M2175" s="8">
        <f t="shared" si="101"/>
        <v>41495.692627314813</v>
      </c>
      <c r="N2175">
        <v>90</v>
      </c>
      <c r="O2175" t="b">
        <v>0</v>
      </c>
      <c r="P2175" s="7">
        <f>E2175/D2175</f>
        <v>1.2692857142857144</v>
      </c>
      <c r="Q2175" s="6">
        <f>IF(N2175&gt;0,E2175/N2175,0)</f>
        <v>59.233333333333334</v>
      </c>
      <c r="R2175" t="b">
        <v>1</v>
      </c>
      <c r="S2175" s="6" t="s">
        <v>8281</v>
      </c>
      <c r="T2175" s="6" t="s">
        <v>8282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tr">
        <f t="shared" si="99"/>
        <v>1000 to 4999</v>
      </c>
      <c r="H2176" t="s">
        <v>8223</v>
      </c>
      <c r="I2176" t="s">
        <v>8245</v>
      </c>
      <c r="J2176">
        <v>1462453307</v>
      </c>
      <c r="K2176" s="8">
        <f t="shared" si="100"/>
        <v>42495.542905092589</v>
      </c>
      <c r="L2176">
        <v>1459861307</v>
      </c>
      <c r="M2176" s="8">
        <f t="shared" si="101"/>
        <v>42465.542905092589</v>
      </c>
      <c r="N2176">
        <v>63</v>
      </c>
      <c r="O2176" t="b">
        <v>0</v>
      </c>
      <c r="P2176" s="7">
        <f>E2176/D2176</f>
        <v>1.0297499999999999</v>
      </c>
      <c r="Q2176" s="6">
        <f>IF(N2176&gt;0,E2176/N2176,0)</f>
        <v>65.38095238095238</v>
      </c>
      <c r="R2176" t="b">
        <v>1</v>
      </c>
      <c r="S2176" s="6" t="s">
        <v>8281</v>
      </c>
      <c r="T2176" s="6" t="s">
        <v>8282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tr">
        <f t="shared" si="99"/>
        <v>Less Than 1000</v>
      </c>
      <c r="H2177" t="s">
        <v>8222</v>
      </c>
      <c r="I2177" t="s">
        <v>8244</v>
      </c>
      <c r="J2177">
        <v>1469059986</v>
      </c>
      <c r="K2177" s="8">
        <f t="shared" si="100"/>
        <v>42572.009097222224</v>
      </c>
      <c r="L2177">
        <v>1468455186</v>
      </c>
      <c r="M2177" s="8">
        <f t="shared" si="101"/>
        <v>42565.009097222224</v>
      </c>
      <c r="N2177">
        <v>26</v>
      </c>
      <c r="O2177" t="b">
        <v>0</v>
      </c>
      <c r="P2177" s="7">
        <f>E2177/D2177</f>
        <v>2.5</v>
      </c>
      <c r="Q2177" s="6">
        <f>IF(N2177&gt;0,E2177/N2177,0)</f>
        <v>67.307692307692307</v>
      </c>
      <c r="R2177" t="b">
        <v>1</v>
      </c>
      <c r="S2177" s="6" t="s">
        <v>8281</v>
      </c>
      <c r="T2177" s="6" t="s">
        <v>8282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tr">
        <f t="shared" si="99"/>
        <v>5000 to 9999</v>
      </c>
      <c r="H2178" t="s">
        <v>8222</v>
      </c>
      <c r="I2178" t="s">
        <v>8244</v>
      </c>
      <c r="J2178">
        <v>1430579509</v>
      </c>
      <c r="K2178" s="8">
        <f t="shared" si="100"/>
        <v>42126.633206018523</v>
      </c>
      <c r="L2178">
        <v>1427987509</v>
      </c>
      <c r="M2178" s="8">
        <f t="shared" si="101"/>
        <v>42096.633206018523</v>
      </c>
      <c r="N2178">
        <v>71</v>
      </c>
      <c r="O2178" t="b">
        <v>0</v>
      </c>
      <c r="P2178" s="7">
        <f>E2178/D2178</f>
        <v>1.2602</v>
      </c>
      <c r="Q2178" s="6">
        <f>IF(N2178&gt;0,E2178/N2178,0)</f>
        <v>88.74647887323944</v>
      </c>
      <c r="R2178" t="b">
        <v>1</v>
      </c>
      <c r="S2178" s="6" t="s">
        <v>8281</v>
      </c>
      <c r="T2178" s="6" t="s">
        <v>8282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tr">
        <f t="shared" ref="G2179:G2242" si="102">IF(D2179&lt;=1000,"Less Than 1000",IF(D2179&lt;=4999,"1000 to 4999",IF(D2179&lt;=9999,"5000 to 9999",IF(D2179&lt;=14999,"10000 to 14999",IF(D2179&lt;=19999,"15000 to 19999",IF(D2179&lt;=24999,"20000 to 24999",IF(D2179&lt;=29999,"25000 to 29999",IF(D2179&lt;=34999,"30000 to 34999",IF(D2179&lt;=39999,"35000 to 39999",IF(D2179&lt;=44999,"40000 to 44999",IF(D2179&lt;=49999,"45000 to 49999",IF(D2179&gt;=50000,"Not within Scope",9999))))))))))))</f>
        <v>1000 to 4999</v>
      </c>
      <c r="H2179" t="s">
        <v>8222</v>
      </c>
      <c r="I2179" t="s">
        <v>8244</v>
      </c>
      <c r="J2179">
        <v>1465192867</v>
      </c>
      <c r="K2179" s="8">
        <f t="shared" ref="K2179:K2242" si="103">(((J2179/60)/60)/24)+DATE(1970,1,1)</f>
        <v>42527.250775462962</v>
      </c>
      <c r="L2179">
        <v>1463032867</v>
      </c>
      <c r="M2179" s="8">
        <f t="shared" ref="M2179:M2242" si="104">(((L2179/60)/60)/24)+DATE(1970,1,1)</f>
        <v>42502.250775462962</v>
      </c>
      <c r="N2179">
        <v>38</v>
      </c>
      <c r="O2179" t="b">
        <v>0</v>
      </c>
      <c r="P2179" s="7">
        <f>E2179/D2179</f>
        <v>1.0012000000000001</v>
      </c>
      <c r="Q2179" s="6">
        <f>IF(N2179&gt;0,E2179/N2179,0)</f>
        <v>65.868421052631575</v>
      </c>
      <c r="R2179" t="b">
        <v>1</v>
      </c>
      <c r="S2179" s="6" t="s">
        <v>8281</v>
      </c>
      <c r="T2179" s="6" t="s">
        <v>8282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tr">
        <f t="shared" si="102"/>
        <v>25000 to 29999</v>
      </c>
      <c r="H2180" t="s">
        <v>8222</v>
      </c>
      <c r="I2180" t="s">
        <v>8244</v>
      </c>
      <c r="J2180">
        <v>1484752597</v>
      </c>
      <c r="K2180" s="8">
        <f t="shared" si="103"/>
        <v>42753.63653935185</v>
      </c>
      <c r="L2180">
        <v>1482160597</v>
      </c>
      <c r="M2180" s="8">
        <f t="shared" si="104"/>
        <v>42723.63653935185</v>
      </c>
      <c r="N2180">
        <v>859</v>
      </c>
      <c r="O2180" t="b">
        <v>0</v>
      </c>
      <c r="P2180" s="7">
        <f>E2180/D2180</f>
        <v>1.3864000000000001</v>
      </c>
      <c r="Q2180" s="6">
        <f>IF(N2180&gt;0,E2180/N2180,0)</f>
        <v>40.349243306169967</v>
      </c>
      <c r="R2180" t="b">
        <v>1</v>
      </c>
      <c r="S2180" s="6" t="s">
        <v>8281</v>
      </c>
      <c r="T2180" s="6" t="s">
        <v>8282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tr">
        <f t="shared" si="102"/>
        <v>Less Than 1000</v>
      </c>
      <c r="H2181" t="s">
        <v>8222</v>
      </c>
      <c r="I2181" t="s">
        <v>8244</v>
      </c>
      <c r="J2181">
        <v>1428725192</v>
      </c>
      <c r="K2181" s="8">
        <f t="shared" si="103"/>
        <v>42105.171203703707</v>
      </c>
      <c r="L2181">
        <v>1426133192</v>
      </c>
      <c r="M2181" s="8">
        <f t="shared" si="104"/>
        <v>42075.171203703707</v>
      </c>
      <c r="N2181">
        <v>21</v>
      </c>
      <c r="O2181" t="b">
        <v>0</v>
      </c>
      <c r="P2181" s="7">
        <f>E2181/D2181</f>
        <v>1.6140000000000001</v>
      </c>
      <c r="Q2181" s="6">
        <f>IF(N2181&gt;0,E2181/N2181,0)</f>
        <v>76.857142857142861</v>
      </c>
      <c r="R2181" t="b">
        <v>1</v>
      </c>
      <c r="S2181" s="6" t="s">
        <v>8281</v>
      </c>
      <c r="T2181" s="6" t="s">
        <v>8282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tr">
        <f t="shared" si="102"/>
        <v>5000 to 9999</v>
      </c>
      <c r="H2182" t="s">
        <v>8222</v>
      </c>
      <c r="I2182" t="s">
        <v>8244</v>
      </c>
      <c r="J2182">
        <v>1447434268</v>
      </c>
      <c r="K2182" s="8">
        <f t="shared" si="103"/>
        <v>42321.711435185185</v>
      </c>
      <c r="L2182">
        <v>1443801868</v>
      </c>
      <c r="M2182" s="8">
        <f t="shared" si="104"/>
        <v>42279.669768518521</v>
      </c>
      <c r="N2182">
        <v>78</v>
      </c>
      <c r="O2182" t="b">
        <v>0</v>
      </c>
      <c r="P2182" s="7">
        <f>E2182/D2182</f>
        <v>1.071842</v>
      </c>
      <c r="Q2182" s="6">
        <f>IF(N2182&gt;0,E2182/N2182,0)</f>
        <v>68.707820512820518</v>
      </c>
      <c r="R2182" t="b">
        <v>1</v>
      </c>
      <c r="S2182" s="6" t="s">
        <v>8281</v>
      </c>
      <c r="T2182" s="6" t="s">
        <v>8282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tr">
        <f t="shared" si="102"/>
        <v>1000 to 4999</v>
      </c>
      <c r="H2183" t="s">
        <v>8222</v>
      </c>
      <c r="I2183" t="s">
        <v>8244</v>
      </c>
      <c r="J2183">
        <v>1487635653</v>
      </c>
      <c r="K2183" s="8">
        <f t="shared" si="103"/>
        <v>42787.005243055552</v>
      </c>
      <c r="L2183">
        <v>1486426053</v>
      </c>
      <c r="M2183" s="8">
        <f t="shared" si="104"/>
        <v>42773.005243055552</v>
      </c>
      <c r="N2183">
        <v>53</v>
      </c>
      <c r="O2183" t="b">
        <v>0</v>
      </c>
      <c r="P2183" s="7">
        <f>E2183/D2183</f>
        <v>1.5309999999999999</v>
      </c>
      <c r="Q2183" s="6">
        <f>IF(N2183&gt;0,E2183/N2183,0)</f>
        <v>57.773584905660378</v>
      </c>
      <c r="R2183" t="b">
        <v>1</v>
      </c>
      <c r="S2183" s="6" t="s">
        <v>8289</v>
      </c>
      <c r="T2183" s="6" t="s">
        <v>8307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tr">
        <f t="shared" si="102"/>
        <v>1000 to 4999</v>
      </c>
      <c r="H2184" t="s">
        <v>8227</v>
      </c>
      <c r="I2184" t="s">
        <v>8249</v>
      </c>
      <c r="J2184">
        <v>1412285825</v>
      </c>
      <c r="K2184" s="8">
        <f t="shared" si="103"/>
        <v>41914.900752314818</v>
      </c>
      <c r="L2184">
        <v>1409261825</v>
      </c>
      <c r="M2184" s="8">
        <f t="shared" si="104"/>
        <v>41879.900752314818</v>
      </c>
      <c r="N2184">
        <v>356</v>
      </c>
      <c r="O2184" t="b">
        <v>0</v>
      </c>
      <c r="P2184" s="7">
        <f>E2184/D2184</f>
        <v>5.2416666666666663</v>
      </c>
      <c r="Q2184" s="6">
        <f>IF(N2184&gt;0,E2184/N2184,0)</f>
        <v>44.171348314606739</v>
      </c>
      <c r="R2184" t="b">
        <v>1</v>
      </c>
      <c r="S2184" s="6" t="s">
        <v>8289</v>
      </c>
      <c r="T2184" s="6" t="s">
        <v>8307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tr">
        <f t="shared" si="102"/>
        <v>1000 to 4999</v>
      </c>
      <c r="H2185" t="s">
        <v>8222</v>
      </c>
      <c r="I2185" t="s">
        <v>8244</v>
      </c>
      <c r="J2185">
        <v>1486616400</v>
      </c>
      <c r="K2185" s="8">
        <f t="shared" si="103"/>
        <v>42775.208333333328</v>
      </c>
      <c r="L2185">
        <v>1484037977</v>
      </c>
      <c r="M2185" s="8">
        <f t="shared" si="104"/>
        <v>42745.365474537044</v>
      </c>
      <c r="N2185">
        <v>279</v>
      </c>
      <c r="O2185" t="b">
        <v>0</v>
      </c>
      <c r="P2185" s="7">
        <f>E2185/D2185</f>
        <v>4.8927777777777779</v>
      </c>
      <c r="Q2185" s="6">
        <f>IF(N2185&gt;0,E2185/N2185,0)</f>
        <v>31.566308243727597</v>
      </c>
      <c r="R2185" t="b">
        <v>1</v>
      </c>
      <c r="S2185" s="6" t="s">
        <v>8289</v>
      </c>
      <c r="T2185" s="6" t="s">
        <v>8307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tr">
        <f t="shared" si="102"/>
        <v>10000 to 14999</v>
      </c>
      <c r="H2186" t="s">
        <v>8222</v>
      </c>
      <c r="I2186" t="s">
        <v>8244</v>
      </c>
      <c r="J2186">
        <v>1453737600</v>
      </c>
      <c r="K2186" s="8">
        <f t="shared" si="103"/>
        <v>42394.666666666672</v>
      </c>
      <c r="L2186">
        <v>1452530041</v>
      </c>
      <c r="M2186" s="8">
        <f t="shared" si="104"/>
        <v>42380.690289351856</v>
      </c>
      <c r="N2186">
        <v>266</v>
      </c>
      <c r="O2186" t="b">
        <v>1</v>
      </c>
      <c r="P2186" s="7">
        <f>E2186/D2186</f>
        <v>2.8473999999999999</v>
      </c>
      <c r="Q2186" s="6">
        <f>IF(N2186&gt;0,E2186/N2186,0)</f>
        <v>107.04511278195488</v>
      </c>
      <c r="R2186" t="b">
        <v>1</v>
      </c>
      <c r="S2186" s="6" t="s">
        <v>8289</v>
      </c>
      <c r="T2186" s="6" t="s">
        <v>8307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tr">
        <f t="shared" si="102"/>
        <v>5000 to 9999</v>
      </c>
      <c r="H2187" t="s">
        <v>8223</v>
      </c>
      <c r="I2187" t="s">
        <v>8245</v>
      </c>
      <c r="J2187">
        <v>1364286239</v>
      </c>
      <c r="K2187" s="8">
        <f t="shared" si="103"/>
        <v>41359.349988425929</v>
      </c>
      <c r="L2187">
        <v>1360830239</v>
      </c>
      <c r="M2187" s="8">
        <f t="shared" si="104"/>
        <v>41319.349988425929</v>
      </c>
      <c r="N2187">
        <v>623</v>
      </c>
      <c r="O2187" t="b">
        <v>0</v>
      </c>
      <c r="P2187" s="7">
        <f>E2187/D2187</f>
        <v>18.569700000000001</v>
      </c>
      <c r="Q2187" s="6">
        <f>IF(N2187&gt;0,E2187/N2187,0)</f>
        <v>149.03451043338683</v>
      </c>
      <c r="R2187" t="b">
        <v>1</v>
      </c>
      <c r="S2187" s="6" t="s">
        <v>8289</v>
      </c>
      <c r="T2187" s="6" t="s">
        <v>8307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tr">
        <f t="shared" si="102"/>
        <v>20000 to 24999</v>
      </c>
      <c r="H2188" t="s">
        <v>8222</v>
      </c>
      <c r="I2188" t="s">
        <v>8244</v>
      </c>
      <c r="J2188">
        <v>1473213600</v>
      </c>
      <c r="K2188" s="8">
        <f t="shared" si="103"/>
        <v>42620.083333333328</v>
      </c>
      <c r="L2188">
        <v>1470062743</v>
      </c>
      <c r="M2188" s="8">
        <f t="shared" si="104"/>
        <v>42583.615081018521</v>
      </c>
      <c r="N2188">
        <v>392</v>
      </c>
      <c r="O2188" t="b">
        <v>0</v>
      </c>
      <c r="P2188" s="7">
        <f>E2188/D2188</f>
        <v>1.0967499999999999</v>
      </c>
      <c r="Q2188" s="6">
        <f>IF(N2188&gt;0,E2188/N2188,0)</f>
        <v>55.956632653061227</v>
      </c>
      <c r="R2188" t="b">
        <v>1</v>
      </c>
      <c r="S2188" s="6" t="s">
        <v>8289</v>
      </c>
      <c r="T2188" s="6" t="s">
        <v>8307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tr">
        <f t="shared" si="102"/>
        <v>20000 to 24999</v>
      </c>
      <c r="H2189" t="s">
        <v>8222</v>
      </c>
      <c r="I2189" t="s">
        <v>8244</v>
      </c>
      <c r="J2189">
        <v>1428033540</v>
      </c>
      <c r="K2189" s="8">
        <f t="shared" si="103"/>
        <v>42097.165972222225</v>
      </c>
      <c r="L2189">
        <v>1425531666</v>
      </c>
      <c r="M2189" s="8">
        <f t="shared" si="104"/>
        <v>42068.209097222221</v>
      </c>
      <c r="N2189">
        <v>3562</v>
      </c>
      <c r="O2189" t="b">
        <v>1</v>
      </c>
      <c r="P2189" s="7">
        <f>E2189/D2189</f>
        <v>10.146425000000001</v>
      </c>
      <c r="Q2189" s="6">
        <f>IF(N2189&gt;0,E2189/N2189,0)</f>
        <v>56.970381807973048</v>
      </c>
      <c r="R2189" t="b">
        <v>1</v>
      </c>
      <c r="S2189" s="6" t="s">
        <v>8289</v>
      </c>
      <c r="T2189" s="6" t="s">
        <v>8307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tr">
        <f t="shared" si="102"/>
        <v>5000 to 9999</v>
      </c>
      <c r="H2190" t="s">
        <v>8224</v>
      </c>
      <c r="I2190" t="s">
        <v>8246</v>
      </c>
      <c r="J2190">
        <v>1477414800</v>
      </c>
      <c r="K2190" s="8">
        <f t="shared" si="103"/>
        <v>42668.708333333328</v>
      </c>
      <c r="L2190">
        <v>1474380241</v>
      </c>
      <c r="M2190" s="8">
        <f t="shared" si="104"/>
        <v>42633.586122685185</v>
      </c>
      <c r="N2190">
        <v>514</v>
      </c>
      <c r="O2190" t="b">
        <v>0</v>
      </c>
      <c r="P2190" s="7">
        <f>E2190/D2190</f>
        <v>4.1217692027666546</v>
      </c>
      <c r="Q2190" s="6">
        <f>IF(N2190&gt;0,E2190/N2190,0)</f>
        <v>44.056420233463037</v>
      </c>
      <c r="R2190" t="b">
        <v>1</v>
      </c>
      <c r="S2190" s="6" t="s">
        <v>8289</v>
      </c>
      <c r="T2190" s="6" t="s">
        <v>8307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tr">
        <f t="shared" si="102"/>
        <v>1000 to 4999</v>
      </c>
      <c r="H2191" t="s">
        <v>8223</v>
      </c>
      <c r="I2191" t="s">
        <v>8245</v>
      </c>
      <c r="J2191">
        <v>1461276000</v>
      </c>
      <c r="K2191" s="8">
        <f t="shared" si="103"/>
        <v>42481.916666666672</v>
      </c>
      <c r="L2191">
        <v>1460055300</v>
      </c>
      <c r="M2191" s="8">
        <f t="shared" si="104"/>
        <v>42467.788194444445</v>
      </c>
      <c r="N2191">
        <v>88</v>
      </c>
      <c r="O2191" t="b">
        <v>0</v>
      </c>
      <c r="P2191" s="7">
        <f>E2191/D2191</f>
        <v>5.0324999999999998</v>
      </c>
      <c r="Q2191" s="6">
        <f>IF(N2191&gt;0,E2191/N2191,0)</f>
        <v>68.625</v>
      </c>
      <c r="R2191" t="b">
        <v>1</v>
      </c>
      <c r="S2191" s="6" t="s">
        <v>8289</v>
      </c>
      <c r="T2191" s="6" t="s">
        <v>8307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tr">
        <f t="shared" si="102"/>
        <v>15000 to 19999</v>
      </c>
      <c r="H2192" t="s">
        <v>8222</v>
      </c>
      <c r="I2192" t="s">
        <v>8244</v>
      </c>
      <c r="J2192">
        <v>1458716340</v>
      </c>
      <c r="K2192" s="8">
        <f t="shared" si="103"/>
        <v>42452.290972222225</v>
      </c>
      <c r="L2192">
        <v>1455721204</v>
      </c>
      <c r="M2192" s="8">
        <f t="shared" si="104"/>
        <v>42417.625046296293</v>
      </c>
      <c r="N2192">
        <v>537</v>
      </c>
      <c r="O2192" t="b">
        <v>0</v>
      </c>
      <c r="P2192" s="7">
        <f>E2192/D2192</f>
        <v>1.8461052631578947</v>
      </c>
      <c r="Q2192" s="6">
        <f>IF(N2192&gt;0,E2192/N2192,0)</f>
        <v>65.318435754189949</v>
      </c>
      <c r="R2192" t="b">
        <v>1</v>
      </c>
      <c r="S2192" s="6" t="s">
        <v>8289</v>
      </c>
      <c r="T2192" s="6" t="s">
        <v>8307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tr">
        <f t="shared" si="102"/>
        <v>Less Than 1000</v>
      </c>
      <c r="H2193" t="s">
        <v>8223</v>
      </c>
      <c r="I2193" t="s">
        <v>8245</v>
      </c>
      <c r="J2193">
        <v>1487102427</v>
      </c>
      <c r="K2193" s="8">
        <f t="shared" si="103"/>
        <v>42780.833645833336</v>
      </c>
      <c r="L2193">
        <v>1486065627</v>
      </c>
      <c r="M2193" s="8">
        <f t="shared" si="104"/>
        <v>42768.833645833336</v>
      </c>
      <c r="N2193">
        <v>25</v>
      </c>
      <c r="O2193" t="b">
        <v>0</v>
      </c>
      <c r="P2193" s="7">
        <f>E2193/D2193</f>
        <v>1.1973333333333334</v>
      </c>
      <c r="Q2193" s="6">
        <f>IF(N2193&gt;0,E2193/N2193,0)</f>
        <v>35.92</v>
      </c>
      <c r="R2193" t="b">
        <v>1</v>
      </c>
      <c r="S2193" s="6" t="s">
        <v>8289</v>
      </c>
      <c r="T2193" s="6" t="s">
        <v>8307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tr">
        <f t="shared" si="102"/>
        <v>10000 to 14999</v>
      </c>
      <c r="H2194" t="s">
        <v>8223</v>
      </c>
      <c r="I2194" t="s">
        <v>8245</v>
      </c>
      <c r="J2194">
        <v>1481842800</v>
      </c>
      <c r="K2194" s="8">
        <f t="shared" si="103"/>
        <v>42719.958333333328</v>
      </c>
      <c r="L2194">
        <v>1479414344</v>
      </c>
      <c r="M2194" s="8">
        <f t="shared" si="104"/>
        <v>42691.8512037037</v>
      </c>
      <c r="N2194">
        <v>3238</v>
      </c>
      <c r="O2194" t="b">
        <v>0</v>
      </c>
      <c r="P2194" s="7">
        <f>E2194/D2194</f>
        <v>10.812401666666668</v>
      </c>
      <c r="Q2194" s="6">
        <f>IF(N2194&gt;0,E2194/N2194,0)</f>
        <v>40.070667078443485</v>
      </c>
      <c r="R2194" t="b">
        <v>1</v>
      </c>
      <c r="S2194" s="6" t="s">
        <v>8289</v>
      </c>
      <c r="T2194" s="6" t="s">
        <v>8307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tr">
        <f t="shared" si="102"/>
        <v>15000 to 19999</v>
      </c>
      <c r="H2195" t="s">
        <v>8222</v>
      </c>
      <c r="I2195" t="s">
        <v>8244</v>
      </c>
      <c r="J2195">
        <v>1479704340</v>
      </c>
      <c r="K2195" s="8">
        <f t="shared" si="103"/>
        <v>42695.207638888889</v>
      </c>
      <c r="L2195">
        <v>1477043072</v>
      </c>
      <c r="M2195" s="8">
        <f t="shared" si="104"/>
        <v>42664.405925925923</v>
      </c>
      <c r="N2195">
        <v>897</v>
      </c>
      <c r="O2195" t="b">
        <v>0</v>
      </c>
      <c r="P2195" s="7">
        <f>E2195/D2195</f>
        <v>4.5237333333333334</v>
      </c>
      <c r="Q2195" s="6">
        <f>IF(N2195&gt;0,E2195/N2195,0)</f>
        <v>75.647714604236342</v>
      </c>
      <c r="R2195" t="b">
        <v>1</v>
      </c>
      <c r="S2195" s="6" t="s">
        <v>8289</v>
      </c>
      <c r="T2195" s="6" t="s">
        <v>8307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tr">
        <f t="shared" si="102"/>
        <v>10000 to 14999</v>
      </c>
      <c r="H2196" t="s">
        <v>8222</v>
      </c>
      <c r="I2196" t="s">
        <v>8244</v>
      </c>
      <c r="J2196">
        <v>1459012290</v>
      </c>
      <c r="K2196" s="8">
        <f t="shared" si="103"/>
        <v>42455.716319444444</v>
      </c>
      <c r="L2196">
        <v>1456423890</v>
      </c>
      <c r="M2196" s="8">
        <f t="shared" si="104"/>
        <v>42425.757986111115</v>
      </c>
      <c r="N2196">
        <v>878</v>
      </c>
      <c r="O2196" t="b">
        <v>0</v>
      </c>
      <c r="P2196" s="7">
        <f>E2196/D2196</f>
        <v>5.3737000000000004</v>
      </c>
      <c r="Q2196" s="6">
        <f>IF(N2196&gt;0,E2196/N2196,0)</f>
        <v>61.203872437357631</v>
      </c>
      <c r="R2196" t="b">
        <v>1</v>
      </c>
      <c r="S2196" s="6" t="s">
        <v>8289</v>
      </c>
      <c r="T2196" s="6" t="s">
        <v>8307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tr">
        <f t="shared" si="102"/>
        <v>1000 to 4999</v>
      </c>
      <c r="H2197" t="s">
        <v>8222</v>
      </c>
      <c r="I2197" t="s">
        <v>8244</v>
      </c>
      <c r="J2197">
        <v>1439317900</v>
      </c>
      <c r="K2197" s="8">
        <f t="shared" si="103"/>
        <v>42227.771990740745</v>
      </c>
      <c r="L2197">
        <v>1436725900</v>
      </c>
      <c r="M2197" s="8">
        <f t="shared" si="104"/>
        <v>42197.771990740745</v>
      </c>
      <c r="N2197">
        <v>115</v>
      </c>
      <c r="O2197" t="b">
        <v>0</v>
      </c>
      <c r="P2197" s="7">
        <f>E2197/D2197</f>
        <v>1.2032608695652174</v>
      </c>
      <c r="Q2197" s="6">
        <f>IF(N2197&gt;0,E2197/N2197,0)</f>
        <v>48.130434782608695</v>
      </c>
      <c r="R2197" t="b">
        <v>1</v>
      </c>
      <c r="S2197" s="6" t="s">
        <v>8289</v>
      </c>
      <c r="T2197" s="6" t="s">
        <v>8307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tr">
        <f t="shared" si="102"/>
        <v>10000 to 14999</v>
      </c>
      <c r="H2198" t="s">
        <v>8222</v>
      </c>
      <c r="I2198" t="s">
        <v>8244</v>
      </c>
      <c r="J2198">
        <v>1480662000</v>
      </c>
      <c r="K2198" s="8">
        <f t="shared" si="103"/>
        <v>42706.291666666672</v>
      </c>
      <c r="L2198">
        <v>1478000502</v>
      </c>
      <c r="M2198" s="8">
        <f t="shared" si="104"/>
        <v>42675.487291666665</v>
      </c>
      <c r="N2198">
        <v>234</v>
      </c>
      <c r="O2198" t="b">
        <v>0</v>
      </c>
      <c r="P2198" s="7">
        <f>E2198/D2198</f>
        <v>1.1383571428571428</v>
      </c>
      <c r="Q2198" s="6">
        <f>IF(N2198&gt;0,E2198/N2198,0)</f>
        <v>68.106837606837601</v>
      </c>
      <c r="R2198" t="b">
        <v>1</v>
      </c>
      <c r="S2198" s="6" t="s">
        <v>8289</v>
      </c>
      <c r="T2198" s="6" t="s">
        <v>8307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tr">
        <f t="shared" si="102"/>
        <v>30000 to 34999</v>
      </c>
      <c r="H2199" t="s">
        <v>8222</v>
      </c>
      <c r="I2199" t="s">
        <v>8244</v>
      </c>
      <c r="J2199">
        <v>1425132059</v>
      </c>
      <c r="K2199" s="8">
        <f t="shared" si="103"/>
        <v>42063.584016203706</v>
      </c>
      <c r="L2199">
        <v>1422540059</v>
      </c>
      <c r="M2199" s="8">
        <f t="shared" si="104"/>
        <v>42033.584016203706</v>
      </c>
      <c r="N2199">
        <v>4330</v>
      </c>
      <c r="O2199" t="b">
        <v>0</v>
      </c>
      <c r="P2199" s="7">
        <f>E2199/D2199</f>
        <v>9.5103109999999997</v>
      </c>
      <c r="Q2199" s="6">
        <f>IF(N2199&gt;0,E2199/N2199,0)</f>
        <v>65.891300230946882</v>
      </c>
      <c r="R2199" t="b">
        <v>1</v>
      </c>
      <c r="S2199" s="6" t="s">
        <v>8289</v>
      </c>
      <c r="T2199" s="6" t="s">
        <v>8307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tr">
        <f t="shared" si="102"/>
        <v>40000 to 44999</v>
      </c>
      <c r="H2200" t="s">
        <v>8222</v>
      </c>
      <c r="I2200" t="s">
        <v>8244</v>
      </c>
      <c r="J2200">
        <v>1447507200</v>
      </c>
      <c r="K2200" s="8">
        <f t="shared" si="103"/>
        <v>42322.555555555555</v>
      </c>
      <c r="L2200">
        <v>1444911600</v>
      </c>
      <c r="M2200" s="8">
        <f t="shared" si="104"/>
        <v>42292.513888888891</v>
      </c>
      <c r="N2200">
        <v>651</v>
      </c>
      <c r="O2200" t="b">
        <v>0</v>
      </c>
      <c r="P2200" s="7">
        <f>E2200/D2200</f>
        <v>1.3289249999999999</v>
      </c>
      <c r="Q2200" s="6">
        <f>IF(N2200&gt;0,E2200/N2200,0)</f>
        <v>81.654377880184327</v>
      </c>
      <c r="R2200" t="b">
        <v>1</v>
      </c>
      <c r="S2200" s="6" t="s">
        <v>8289</v>
      </c>
      <c r="T2200" s="6" t="s">
        <v>8307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tr">
        <f t="shared" si="102"/>
        <v>5000 to 9999</v>
      </c>
      <c r="H2201" t="s">
        <v>8239</v>
      </c>
      <c r="I2201" t="s">
        <v>8247</v>
      </c>
      <c r="J2201">
        <v>1444903198</v>
      </c>
      <c r="K2201" s="8">
        <f t="shared" si="103"/>
        <v>42292.416643518518</v>
      </c>
      <c r="L2201">
        <v>1442311198</v>
      </c>
      <c r="M2201" s="8">
        <f t="shared" si="104"/>
        <v>42262.416643518518</v>
      </c>
      <c r="N2201">
        <v>251</v>
      </c>
      <c r="O2201" t="b">
        <v>1</v>
      </c>
      <c r="P2201" s="7">
        <f>E2201/D2201</f>
        <v>1.4697777777777778</v>
      </c>
      <c r="Q2201" s="6">
        <f>IF(N2201&gt;0,E2201/N2201,0)</f>
        <v>52.701195219123505</v>
      </c>
      <c r="R2201" t="b">
        <v>1</v>
      </c>
      <c r="S2201" s="6" t="s">
        <v>8289</v>
      </c>
      <c r="T2201" s="6" t="s">
        <v>8307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tr">
        <f t="shared" si="102"/>
        <v>1000 to 4999</v>
      </c>
      <c r="H2202" t="s">
        <v>8223</v>
      </c>
      <c r="I2202" t="s">
        <v>8245</v>
      </c>
      <c r="J2202">
        <v>1436151600</v>
      </c>
      <c r="K2202" s="8">
        <f t="shared" si="103"/>
        <v>42191.125</v>
      </c>
      <c r="L2202">
        <v>1433775668</v>
      </c>
      <c r="M2202" s="8">
        <f t="shared" si="104"/>
        <v>42163.625787037032</v>
      </c>
      <c r="N2202">
        <v>263</v>
      </c>
      <c r="O2202" t="b">
        <v>0</v>
      </c>
      <c r="P2202" s="7">
        <f>E2202/D2202</f>
        <v>5.4215</v>
      </c>
      <c r="Q2202" s="6">
        <f>IF(N2202&gt;0,E2202/N2202,0)</f>
        <v>41.228136882129277</v>
      </c>
      <c r="R2202" t="b">
        <v>1</v>
      </c>
      <c r="S2202" s="6" t="s">
        <v>8289</v>
      </c>
      <c r="T2202" s="6" t="s">
        <v>8307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tr">
        <f t="shared" si="102"/>
        <v>Less Than 1000</v>
      </c>
      <c r="H2203" t="s">
        <v>8223</v>
      </c>
      <c r="I2203" t="s">
        <v>8245</v>
      </c>
      <c r="J2203">
        <v>1358367565</v>
      </c>
      <c r="K2203" s="8">
        <f t="shared" si="103"/>
        <v>41290.846817129634</v>
      </c>
      <c r="L2203">
        <v>1357157965</v>
      </c>
      <c r="M2203" s="8">
        <f t="shared" si="104"/>
        <v>41276.846817129634</v>
      </c>
      <c r="N2203">
        <v>28</v>
      </c>
      <c r="O2203" t="b">
        <v>0</v>
      </c>
      <c r="P2203" s="7">
        <f>E2203/D2203</f>
        <v>3.8271818181818182</v>
      </c>
      <c r="Q2203" s="6">
        <f>IF(N2203&gt;0,E2203/N2203,0)</f>
        <v>15.035357142857142</v>
      </c>
      <c r="R2203" t="b">
        <v>1</v>
      </c>
      <c r="S2203" s="6" t="s">
        <v>8281</v>
      </c>
      <c r="T2203" s="6" t="s">
        <v>8286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tr">
        <f t="shared" si="102"/>
        <v>1000 to 4999</v>
      </c>
      <c r="H2204" t="s">
        <v>8222</v>
      </c>
      <c r="I2204" t="s">
        <v>8244</v>
      </c>
      <c r="J2204">
        <v>1351801368</v>
      </c>
      <c r="K2204" s="8">
        <f t="shared" si="103"/>
        <v>41214.849166666667</v>
      </c>
      <c r="L2204">
        <v>1349209368</v>
      </c>
      <c r="M2204" s="8">
        <f t="shared" si="104"/>
        <v>41184.849166666667</v>
      </c>
      <c r="N2204">
        <v>721</v>
      </c>
      <c r="O2204" t="b">
        <v>0</v>
      </c>
      <c r="P2204" s="7">
        <f>E2204/D2204</f>
        <v>7.0418124999999998</v>
      </c>
      <c r="Q2204" s="6">
        <f>IF(N2204&gt;0,E2204/N2204,0)</f>
        <v>39.066920943134534</v>
      </c>
      <c r="R2204" t="b">
        <v>1</v>
      </c>
      <c r="S2204" s="6" t="s">
        <v>8281</v>
      </c>
      <c r="T2204" s="6" t="s">
        <v>8286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tr">
        <f t="shared" si="102"/>
        <v>1000 to 4999</v>
      </c>
      <c r="H2205" t="s">
        <v>8227</v>
      </c>
      <c r="I2205" t="s">
        <v>8249</v>
      </c>
      <c r="J2205">
        <v>1443127082</v>
      </c>
      <c r="K2205" s="8">
        <f t="shared" si="103"/>
        <v>42271.85974537037</v>
      </c>
      <c r="L2205">
        <v>1440535082</v>
      </c>
      <c r="M2205" s="8">
        <f t="shared" si="104"/>
        <v>42241.85974537037</v>
      </c>
      <c r="N2205">
        <v>50</v>
      </c>
      <c r="O2205" t="b">
        <v>0</v>
      </c>
      <c r="P2205" s="7">
        <f>E2205/D2205</f>
        <v>1.0954999999999999</v>
      </c>
      <c r="Q2205" s="6">
        <f>IF(N2205&gt;0,E2205/N2205,0)</f>
        <v>43.82</v>
      </c>
      <c r="R2205" t="b">
        <v>1</v>
      </c>
      <c r="S2205" s="6" t="s">
        <v>8281</v>
      </c>
      <c r="T2205" s="6" t="s">
        <v>8286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tr">
        <f t="shared" si="102"/>
        <v>1000 to 4999</v>
      </c>
      <c r="H2206" t="s">
        <v>8222</v>
      </c>
      <c r="I2206" t="s">
        <v>8244</v>
      </c>
      <c r="J2206">
        <v>1362814119</v>
      </c>
      <c r="K2206" s="8">
        <f t="shared" si="103"/>
        <v>41342.311562499999</v>
      </c>
      <c r="L2206">
        <v>1360222119</v>
      </c>
      <c r="M2206" s="8">
        <f t="shared" si="104"/>
        <v>41312.311562499999</v>
      </c>
      <c r="N2206">
        <v>73</v>
      </c>
      <c r="O2206" t="b">
        <v>0</v>
      </c>
      <c r="P2206" s="7">
        <f>E2206/D2206</f>
        <v>1.3286666666666667</v>
      </c>
      <c r="Q2206" s="6">
        <f>IF(N2206&gt;0,E2206/N2206,0)</f>
        <v>27.301369863013697</v>
      </c>
      <c r="R2206" t="b">
        <v>1</v>
      </c>
      <c r="S2206" s="6" t="s">
        <v>8281</v>
      </c>
      <c r="T2206" s="6" t="s">
        <v>8286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tr">
        <f t="shared" si="102"/>
        <v>Less Than 1000</v>
      </c>
      <c r="H2207" t="s">
        <v>8222</v>
      </c>
      <c r="I2207" t="s">
        <v>8244</v>
      </c>
      <c r="J2207">
        <v>1338579789</v>
      </c>
      <c r="K2207" s="8">
        <f t="shared" si="103"/>
        <v>41061.82163194444</v>
      </c>
      <c r="L2207">
        <v>1335987789</v>
      </c>
      <c r="M2207" s="8">
        <f t="shared" si="104"/>
        <v>41031.82163194444</v>
      </c>
      <c r="N2207">
        <v>27</v>
      </c>
      <c r="O2207" t="b">
        <v>0</v>
      </c>
      <c r="P2207" s="7">
        <f>E2207/D2207</f>
        <v>1.52</v>
      </c>
      <c r="Q2207" s="6">
        <f>IF(N2207&gt;0,E2207/N2207,0)</f>
        <v>42.222222222222221</v>
      </c>
      <c r="R2207" t="b">
        <v>1</v>
      </c>
      <c r="S2207" s="6" t="s">
        <v>8281</v>
      </c>
      <c r="T2207" s="6" t="s">
        <v>8286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tr">
        <f t="shared" si="102"/>
        <v>1000 to 4999</v>
      </c>
      <c r="H2208" t="s">
        <v>8222</v>
      </c>
      <c r="I2208" t="s">
        <v>8244</v>
      </c>
      <c r="J2208">
        <v>1334556624</v>
      </c>
      <c r="K2208" s="8">
        <f t="shared" si="103"/>
        <v>41015.257222222222</v>
      </c>
      <c r="L2208">
        <v>1333001424</v>
      </c>
      <c r="M2208" s="8">
        <f t="shared" si="104"/>
        <v>40997.257222222222</v>
      </c>
      <c r="N2208">
        <v>34</v>
      </c>
      <c r="O2208" t="b">
        <v>0</v>
      </c>
      <c r="P2208" s="7">
        <f>E2208/D2208</f>
        <v>1.0272727272727273</v>
      </c>
      <c r="Q2208" s="6">
        <f>IF(N2208&gt;0,E2208/N2208,0)</f>
        <v>33.235294117647058</v>
      </c>
      <c r="R2208" t="b">
        <v>1</v>
      </c>
      <c r="S2208" s="6" t="s">
        <v>8281</v>
      </c>
      <c r="T2208" s="6" t="s">
        <v>8286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tr">
        <f t="shared" si="102"/>
        <v>1000 to 4999</v>
      </c>
      <c r="H2209" t="s">
        <v>8222</v>
      </c>
      <c r="I2209" t="s">
        <v>8244</v>
      </c>
      <c r="J2209">
        <v>1384580373</v>
      </c>
      <c r="K2209" s="8">
        <f t="shared" si="103"/>
        <v>41594.235798611109</v>
      </c>
      <c r="L2209">
        <v>1381984773</v>
      </c>
      <c r="M2209" s="8">
        <f t="shared" si="104"/>
        <v>41564.194131944445</v>
      </c>
      <c r="N2209">
        <v>7</v>
      </c>
      <c r="O2209" t="b">
        <v>0</v>
      </c>
      <c r="P2209" s="7">
        <f>E2209/D2209</f>
        <v>1</v>
      </c>
      <c r="Q2209" s="6">
        <f>IF(N2209&gt;0,E2209/N2209,0)</f>
        <v>285.71428571428572</v>
      </c>
      <c r="R2209" t="b">
        <v>1</v>
      </c>
      <c r="S2209" s="6" t="s">
        <v>8281</v>
      </c>
      <c r="T2209" s="6" t="s">
        <v>8286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tr">
        <f t="shared" si="102"/>
        <v>Less Than 1000</v>
      </c>
      <c r="H2210" t="s">
        <v>8222</v>
      </c>
      <c r="I2210" t="s">
        <v>8244</v>
      </c>
      <c r="J2210">
        <v>1333771200</v>
      </c>
      <c r="K2210" s="8">
        <f t="shared" si="103"/>
        <v>41006.166666666664</v>
      </c>
      <c r="L2210">
        <v>1328649026</v>
      </c>
      <c r="M2210" s="8">
        <f t="shared" si="104"/>
        <v>40946.882245370369</v>
      </c>
      <c r="N2210">
        <v>24</v>
      </c>
      <c r="O2210" t="b">
        <v>0</v>
      </c>
      <c r="P2210" s="7">
        <f>E2210/D2210</f>
        <v>1.016</v>
      </c>
      <c r="Q2210" s="6">
        <f>IF(N2210&gt;0,E2210/N2210,0)</f>
        <v>42.333333333333336</v>
      </c>
      <c r="R2210" t="b">
        <v>1</v>
      </c>
      <c r="S2210" s="6" t="s">
        <v>8281</v>
      </c>
      <c r="T2210" s="6" t="s">
        <v>8286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tr">
        <f t="shared" si="102"/>
        <v>Less Than 1000</v>
      </c>
      <c r="H2211" t="s">
        <v>8223</v>
      </c>
      <c r="I2211" t="s">
        <v>8245</v>
      </c>
      <c r="J2211">
        <v>1397516400</v>
      </c>
      <c r="K2211" s="8">
        <f t="shared" si="103"/>
        <v>41743.958333333336</v>
      </c>
      <c r="L2211">
        <v>1396524644</v>
      </c>
      <c r="M2211" s="8">
        <f t="shared" si="104"/>
        <v>41732.479675925926</v>
      </c>
      <c r="N2211">
        <v>15</v>
      </c>
      <c r="O2211" t="b">
        <v>0</v>
      </c>
      <c r="P2211" s="7">
        <f>E2211/D2211</f>
        <v>1.508</v>
      </c>
      <c r="Q2211" s="6">
        <f>IF(N2211&gt;0,E2211/N2211,0)</f>
        <v>50.266666666666666</v>
      </c>
      <c r="R2211" t="b">
        <v>1</v>
      </c>
      <c r="S2211" s="6" t="s">
        <v>8281</v>
      </c>
      <c r="T2211" s="6" t="s">
        <v>8286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tr">
        <f t="shared" si="102"/>
        <v>1000 to 4999</v>
      </c>
      <c r="H2212" t="s">
        <v>8222</v>
      </c>
      <c r="I2212" t="s">
        <v>8244</v>
      </c>
      <c r="J2212">
        <v>1334424960</v>
      </c>
      <c r="K2212" s="8">
        <f t="shared" si="103"/>
        <v>41013.73333333333</v>
      </c>
      <c r="L2212">
        <v>1329442510</v>
      </c>
      <c r="M2212" s="8">
        <f t="shared" si="104"/>
        <v>40956.066087962965</v>
      </c>
      <c r="N2212">
        <v>72</v>
      </c>
      <c r="O2212" t="b">
        <v>0</v>
      </c>
      <c r="P2212" s="7">
        <f>E2212/D2212</f>
        <v>1.11425</v>
      </c>
      <c r="Q2212" s="6">
        <f>IF(N2212&gt;0,E2212/N2212,0)</f>
        <v>61.902777777777779</v>
      </c>
      <c r="R2212" t="b">
        <v>1</v>
      </c>
      <c r="S2212" s="6" t="s">
        <v>8281</v>
      </c>
      <c r="T2212" s="6" t="s">
        <v>8286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tr">
        <f t="shared" si="102"/>
        <v>1000 to 4999</v>
      </c>
      <c r="H2213" t="s">
        <v>8222</v>
      </c>
      <c r="I2213" t="s">
        <v>8244</v>
      </c>
      <c r="J2213">
        <v>1397113140</v>
      </c>
      <c r="K2213" s="8">
        <f t="shared" si="103"/>
        <v>41739.290972222225</v>
      </c>
      <c r="L2213">
        <v>1395168625</v>
      </c>
      <c r="M2213" s="8">
        <f t="shared" si="104"/>
        <v>41716.785011574073</v>
      </c>
      <c r="N2213">
        <v>120</v>
      </c>
      <c r="O2213" t="b">
        <v>0</v>
      </c>
      <c r="P2213" s="7">
        <f>E2213/D2213</f>
        <v>1.956</v>
      </c>
      <c r="Q2213" s="6">
        <f>IF(N2213&gt;0,E2213/N2213,0)</f>
        <v>40.75</v>
      </c>
      <c r="R2213" t="b">
        <v>1</v>
      </c>
      <c r="S2213" s="6" t="s">
        <v>8281</v>
      </c>
      <c r="T2213" s="6" t="s">
        <v>8286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tr">
        <f t="shared" si="102"/>
        <v>5000 to 9999</v>
      </c>
      <c r="H2214" t="s">
        <v>8222</v>
      </c>
      <c r="I2214" t="s">
        <v>8244</v>
      </c>
      <c r="J2214">
        <v>1383526800</v>
      </c>
      <c r="K2214" s="8">
        <f t="shared" si="103"/>
        <v>41582.041666666664</v>
      </c>
      <c r="L2214">
        <v>1380650177</v>
      </c>
      <c r="M2214" s="8">
        <f t="shared" si="104"/>
        <v>41548.747418981482</v>
      </c>
      <c r="N2214">
        <v>123</v>
      </c>
      <c r="O2214" t="b">
        <v>0</v>
      </c>
      <c r="P2214" s="7">
        <f>E2214/D2214</f>
        <v>1.1438333333333333</v>
      </c>
      <c r="Q2214" s="6">
        <f>IF(N2214&gt;0,E2214/N2214,0)</f>
        <v>55.796747967479675</v>
      </c>
      <c r="R2214" t="b">
        <v>1</v>
      </c>
      <c r="S2214" s="6" t="s">
        <v>8281</v>
      </c>
      <c r="T2214" s="6" t="s">
        <v>8286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tr">
        <f t="shared" si="102"/>
        <v>Less Than 1000</v>
      </c>
      <c r="H2215" t="s">
        <v>8222</v>
      </c>
      <c r="I2215" t="s">
        <v>8244</v>
      </c>
      <c r="J2215">
        <v>1431719379</v>
      </c>
      <c r="K2215" s="8">
        <f t="shared" si="103"/>
        <v>42139.826145833329</v>
      </c>
      <c r="L2215">
        <v>1429127379</v>
      </c>
      <c r="M2215" s="8">
        <f t="shared" si="104"/>
        <v>42109.826145833329</v>
      </c>
      <c r="N2215">
        <v>1</v>
      </c>
      <c r="O2215" t="b">
        <v>0</v>
      </c>
      <c r="P2215" s="7">
        <f>E2215/D2215</f>
        <v>2</v>
      </c>
      <c r="Q2215" s="6">
        <f>IF(N2215&gt;0,E2215/N2215,0)</f>
        <v>10</v>
      </c>
      <c r="R2215" t="b">
        <v>1</v>
      </c>
      <c r="S2215" s="6" t="s">
        <v>8281</v>
      </c>
      <c r="T2215" s="6" t="s">
        <v>8286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tr">
        <f t="shared" si="102"/>
        <v>Less Than 1000</v>
      </c>
      <c r="H2216" t="s">
        <v>8222</v>
      </c>
      <c r="I2216" t="s">
        <v>8244</v>
      </c>
      <c r="J2216">
        <v>1391713248</v>
      </c>
      <c r="K2216" s="8">
        <f t="shared" si="103"/>
        <v>41676.792222222226</v>
      </c>
      <c r="L2216">
        <v>1389121248</v>
      </c>
      <c r="M2216" s="8">
        <f t="shared" si="104"/>
        <v>41646.792222222226</v>
      </c>
      <c r="N2216">
        <v>24</v>
      </c>
      <c r="O2216" t="b">
        <v>0</v>
      </c>
      <c r="P2216" s="7">
        <f>E2216/D2216</f>
        <v>2.9250166666666666</v>
      </c>
      <c r="Q2216" s="6">
        <f>IF(N2216&gt;0,E2216/N2216,0)</f>
        <v>73.125416666666666</v>
      </c>
      <c r="R2216" t="b">
        <v>1</v>
      </c>
      <c r="S2216" s="6" t="s">
        <v>8281</v>
      </c>
      <c r="T2216" s="6" t="s">
        <v>8286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tr">
        <f t="shared" si="102"/>
        <v>Less Than 1000</v>
      </c>
      <c r="H2217" t="s">
        <v>8222</v>
      </c>
      <c r="I2217" t="s">
        <v>8244</v>
      </c>
      <c r="J2217">
        <v>1331621940</v>
      </c>
      <c r="K2217" s="8">
        <f t="shared" si="103"/>
        <v>40981.290972222225</v>
      </c>
      <c r="L2217">
        <v>1329671572</v>
      </c>
      <c r="M2217" s="8">
        <f t="shared" si="104"/>
        <v>40958.717268518521</v>
      </c>
      <c r="N2217">
        <v>33</v>
      </c>
      <c r="O2217" t="b">
        <v>0</v>
      </c>
      <c r="P2217" s="7">
        <f>E2217/D2217</f>
        <v>1.5636363636363637</v>
      </c>
      <c r="Q2217" s="6">
        <f>IF(N2217&gt;0,E2217/N2217,0)</f>
        <v>26.060606060606062</v>
      </c>
      <c r="R2217" t="b">
        <v>1</v>
      </c>
      <c r="S2217" s="6" t="s">
        <v>8281</v>
      </c>
      <c r="T2217" s="6" t="s">
        <v>8286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tr">
        <f t="shared" si="102"/>
        <v>Less Than 1000</v>
      </c>
      <c r="H2218" t="s">
        <v>8222</v>
      </c>
      <c r="I2218" t="s">
        <v>8244</v>
      </c>
      <c r="J2218">
        <v>1437674545</v>
      </c>
      <c r="K2218" s="8">
        <f t="shared" si="103"/>
        <v>42208.751678240747</v>
      </c>
      <c r="L2218">
        <v>1436464945</v>
      </c>
      <c r="M2218" s="8">
        <f t="shared" si="104"/>
        <v>42194.751678240747</v>
      </c>
      <c r="N2218">
        <v>14</v>
      </c>
      <c r="O2218" t="b">
        <v>0</v>
      </c>
      <c r="P2218" s="7">
        <f>E2218/D2218</f>
        <v>1.0566666666666666</v>
      </c>
      <c r="Q2218" s="6">
        <f>IF(N2218&gt;0,E2218/N2218,0)</f>
        <v>22.642857142857142</v>
      </c>
      <c r="R2218" t="b">
        <v>1</v>
      </c>
      <c r="S2218" s="6" t="s">
        <v>8281</v>
      </c>
      <c r="T2218" s="6" t="s">
        <v>8286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tr">
        <f t="shared" si="102"/>
        <v>Less Than 1000</v>
      </c>
      <c r="H2219" t="s">
        <v>8222</v>
      </c>
      <c r="I2219" t="s">
        <v>8244</v>
      </c>
      <c r="J2219">
        <v>1446451200</v>
      </c>
      <c r="K2219" s="8">
        <f t="shared" si="103"/>
        <v>42310.333333333328</v>
      </c>
      <c r="L2219">
        <v>1445539113</v>
      </c>
      <c r="M2219" s="8">
        <f t="shared" si="104"/>
        <v>42299.776770833334</v>
      </c>
      <c r="N2219">
        <v>9</v>
      </c>
      <c r="O2219" t="b">
        <v>0</v>
      </c>
      <c r="P2219" s="7">
        <f>E2219/D2219</f>
        <v>1.0119047619047619</v>
      </c>
      <c r="Q2219" s="6">
        <f>IF(N2219&gt;0,E2219/N2219,0)</f>
        <v>47.222222222222221</v>
      </c>
      <c r="R2219" t="b">
        <v>1</v>
      </c>
      <c r="S2219" s="6" t="s">
        <v>8281</v>
      </c>
      <c r="T2219" s="6" t="s">
        <v>8286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tr">
        <f t="shared" si="102"/>
        <v>1000 to 4999</v>
      </c>
      <c r="H2220" t="s">
        <v>8222</v>
      </c>
      <c r="I2220" t="s">
        <v>8244</v>
      </c>
      <c r="J2220">
        <v>1346198400</v>
      </c>
      <c r="K2220" s="8">
        <f t="shared" si="103"/>
        <v>41150</v>
      </c>
      <c r="L2220">
        <v>1344281383</v>
      </c>
      <c r="M2220" s="8">
        <f t="shared" si="104"/>
        <v>41127.812303240738</v>
      </c>
      <c r="N2220">
        <v>76</v>
      </c>
      <c r="O2220" t="b">
        <v>0</v>
      </c>
      <c r="P2220" s="7">
        <f>E2220/D2220</f>
        <v>1.2283299999999999</v>
      </c>
      <c r="Q2220" s="6">
        <f>IF(N2220&gt;0,E2220/N2220,0)</f>
        <v>32.324473684210524</v>
      </c>
      <c r="R2220" t="b">
        <v>1</v>
      </c>
      <c r="S2220" s="6" t="s">
        <v>8281</v>
      </c>
      <c r="T2220" s="6" t="s">
        <v>8286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tr">
        <f t="shared" si="102"/>
        <v>Less Than 1000</v>
      </c>
      <c r="H2221" t="s">
        <v>8222</v>
      </c>
      <c r="I2221" t="s">
        <v>8244</v>
      </c>
      <c r="J2221">
        <v>1440004512</v>
      </c>
      <c r="K2221" s="8">
        <f t="shared" si="103"/>
        <v>42235.718888888892</v>
      </c>
      <c r="L2221">
        <v>1437412512</v>
      </c>
      <c r="M2221" s="8">
        <f t="shared" si="104"/>
        <v>42205.718888888892</v>
      </c>
      <c r="N2221">
        <v>19</v>
      </c>
      <c r="O2221" t="b">
        <v>0</v>
      </c>
      <c r="P2221" s="7">
        <f>E2221/D2221</f>
        <v>1.0149999999999999</v>
      </c>
      <c r="Q2221" s="6">
        <f>IF(N2221&gt;0,E2221/N2221,0)</f>
        <v>53.421052631578945</v>
      </c>
      <c r="R2221" t="b">
        <v>1</v>
      </c>
      <c r="S2221" s="6" t="s">
        <v>8281</v>
      </c>
      <c r="T2221" s="6" t="s">
        <v>8286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tr">
        <f t="shared" si="102"/>
        <v>1000 to 4999</v>
      </c>
      <c r="H2222" t="s">
        <v>8222</v>
      </c>
      <c r="I2222" t="s">
        <v>8244</v>
      </c>
      <c r="J2222">
        <v>1374888436</v>
      </c>
      <c r="K2222" s="8">
        <f t="shared" si="103"/>
        <v>41482.060601851852</v>
      </c>
      <c r="L2222">
        <v>1372296436</v>
      </c>
      <c r="M2222" s="8">
        <f t="shared" si="104"/>
        <v>41452.060601851852</v>
      </c>
      <c r="N2222">
        <v>69</v>
      </c>
      <c r="O2222" t="b">
        <v>0</v>
      </c>
      <c r="P2222" s="7">
        <f>E2222/D2222</f>
        <v>1.0114285714285713</v>
      </c>
      <c r="Q2222" s="6">
        <f>IF(N2222&gt;0,E2222/N2222,0)</f>
        <v>51.304347826086953</v>
      </c>
      <c r="R2222" t="b">
        <v>1</v>
      </c>
      <c r="S2222" s="6" t="s">
        <v>8281</v>
      </c>
      <c r="T2222" s="6" t="s">
        <v>8286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tr">
        <f t="shared" si="102"/>
        <v>5000 to 9999</v>
      </c>
      <c r="H2223" t="s">
        <v>8222</v>
      </c>
      <c r="I2223" t="s">
        <v>8244</v>
      </c>
      <c r="J2223">
        <v>1461369600</v>
      </c>
      <c r="K2223" s="8">
        <f t="shared" si="103"/>
        <v>42483</v>
      </c>
      <c r="L2223">
        <v>1458748809</v>
      </c>
      <c r="M2223" s="8">
        <f t="shared" si="104"/>
        <v>42452.666770833333</v>
      </c>
      <c r="N2223">
        <v>218</v>
      </c>
      <c r="O2223" t="b">
        <v>0</v>
      </c>
      <c r="P2223" s="7">
        <f>E2223/D2223</f>
        <v>1.0811999999999999</v>
      </c>
      <c r="Q2223" s="6">
        <f>IF(N2223&gt;0,E2223/N2223,0)</f>
        <v>37.197247706422019</v>
      </c>
      <c r="R2223" t="b">
        <v>1</v>
      </c>
      <c r="S2223" s="6" t="s">
        <v>8289</v>
      </c>
      <c r="T2223" s="6" t="s">
        <v>8307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tr">
        <f t="shared" si="102"/>
        <v>Less Than 1000</v>
      </c>
      <c r="H2224" t="s">
        <v>8222</v>
      </c>
      <c r="I2224" t="s">
        <v>8244</v>
      </c>
      <c r="J2224">
        <v>1327776847</v>
      </c>
      <c r="K2224" s="8">
        <f t="shared" si="103"/>
        <v>40936.787581018521</v>
      </c>
      <c r="L2224">
        <v>1325184847</v>
      </c>
      <c r="M2224" s="8">
        <f t="shared" si="104"/>
        <v>40906.787581018521</v>
      </c>
      <c r="N2224">
        <v>30</v>
      </c>
      <c r="O2224" t="b">
        <v>0</v>
      </c>
      <c r="P2224" s="7">
        <f>E2224/D2224</f>
        <v>1.6259999999999999</v>
      </c>
      <c r="Q2224" s="6">
        <f>IF(N2224&gt;0,E2224/N2224,0)</f>
        <v>27.1</v>
      </c>
      <c r="R2224" t="b">
        <v>1</v>
      </c>
      <c r="S2224" s="6" t="s">
        <v>8289</v>
      </c>
      <c r="T2224" s="6" t="s">
        <v>8307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tr">
        <f t="shared" si="102"/>
        <v>15000 to 19999</v>
      </c>
      <c r="H2225" t="s">
        <v>8227</v>
      </c>
      <c r="I2225" t="s">
        <v>8249</v>
      </c>
      <c r="J2225">
        <v>1435418568</v>
      </c>
      <c r="K2225" s="8">
        <f t="shared" si="103"/>
        <v>42182.640833333338</v>
      </c>
      <c r="L2225">
        <v>1432826568</v>
      </c>
      <c r="M2225" s="8">
        <f t="shared" si="104"/>
        <v>42152.640833333338</v>
      </c>
      <c r="N2225">
        <v>100</v>
      </c>
      <c r="O2225" t="b">
        <v>0</v>
      </c>
      <c r="P2225" s="7">
        <f>E2225/D2225</f>
        <v>1.0580000000000001</v>
      </c>
      <c r="Q2225" s="6">
        <f>IF(N2225&gt;0,E2225/N2225,0)</f>
        <v>206.31</v>
      </c>
      <c r="R2225" t="b">
        <v>1</v>
      </c>
      <c r="S2225" s="6" t="s">
        <v>8289</v>
      </c>
      <c r="T2225" s="6" t="s">
        <v>8307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tr">
        <f t="shared" si="102"/>
        <v>10000 to 14999</v>
      </c>
      <c r="H2226" t="s">
        <v>8222</v>
      </c>
      <c r="I2226" t="s">
        <v>8244</v>
      </c>
      <c r="J2226">
        <v>1477767600</v>
      </c>
      <c r="K2226" s="8">
        <f t="shared" si="103"/>
        <v>42672.791666666672</v>
      </c>
      <c r="L2226">
        <v>1475337675</v>
      </c>
      <c r="M2226" s="8">
        <f t="shared" si="104"/>
        <v>42644.667534722219</v>
      </c>
      <c r="N2226">
        <v>296</v>
      </c>
      <c r="O2226" t="b">
        <v>0</v>
      </c>
      <c r="P2226" s="7">
        <f>E2226/D2226</f>
        <v>2.4315000000000002</v>
      </c>
      <c r="Q2226" s="6">
        <f>IF(N2226&gt;0,E2226/N2226,0)</f>
        <v>82.145270270270274</v>
      </c>
      <c r="R2226" t="b">
        <v>1</v>
      </c>
      <c r="S2226" s="6" t="s">
        <v>8289</v>
      </c>
      <c r="T2226" s="6" t="s">
        <v>8307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tr">
        <f t="shared" si="102"/>
        <v>20000 to 24999</v>
      </c>
      <c r="H2227" t="s">
        <v>8223</v>
      </c>
      <c r="I2227" t="s">
        <v>8245</v>
      </c>
      <c r="J2227">
        <v>1411326015</v>
      </c>
      <c r="K2227" s="8">
        <f t="shared" si="103"/>
        <v>41903.79184027778</v>
      </c>
      <c r="L2227">
        <v>1408734015</v>
      </c>
      <c r="M2227" s="8">
        <f t="shared" si="104"/>
        <v>41873.79184027778</v>
      </c>
      <c r="N2227">
        <v>1204</v>
      </c>
      <c r="O2227" t="b">
        <v>0</v>
      </c>
      <c r="P2227" s="7">
        <f>E2227/D2227</f>
        <v>9.4483338095238096</v>
      </c>
      <c r="Q2227" s="6">
        <f>IF(N2227&gt;0,E2227/N2227,0)</f>
        <v>164.79651993355483</v>
      </c>
      <c r="R2227" t="b">
        <v>1</v>
      </c>
      <c r="S2227" s="6" t="s">
        <v>8289</v>
      </c>
      <c r="T2227" s="6" t="s">
        <v>8307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tr">
        <f t="shared" si="102"/>
        <v>15000 to 19999</v>
      </c>
      <c r="H2228" t="s">
        <v>8222</v>
      </c>
      <c r="I2228" t="s">
        <v>8244</v>
      </c>
      <c r="J2228">
        <v>1455253140</v>
      </c>
      <c r="K2228" s="8">
        <f t="shared" si="103"/>
        <v>42412.207638888889</v>
      </c>
      <c r="L2228">
        <v>1452625822</v>
      </c>
      <c r="M2228" s="8">
        <f t="shared" si="104"/>
        <v>42381.79886574074</v>
      </c>
      <c r="N2228">
        <v>321</v>
      </c>
      <c r="O2228" t="b">
        <v>0</v>
      </c>
      <c r="P2228" s="7">
        <f>E2228/D2228</f>
        <v>1.0846283333333333</v>
      </c>
      <c r="Q2228" s="6">
        <f>IF(N2228&gt;0,E2228/N2228,0)</f>
        <v>60.820280373831778</v>
      </c>
      <c r="R2228" t="b">
        <v>1</v>
      </c>
      <c r="S2228" s="6" t="s">
        <v>8289</v>
      </c>
      <c r="T2228" s="6" t="s">
        <v>8307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tr">
        <f t="shared" si="102"/>
        <v>10000 to 14999</v>
      </c>
      <c r="H2229" t="s">
        <v>8223</v>
      </c>
      <c r="I2229" t="s">
        <v>8245</v>
      </c>
      <c r="J2229">
        <v>1384374155</v>
      </c>
      <c r="K2229" s="8">
        <f t="shared" si="103"/>
        <v>41591.849016203705</v>
      </c>
      <c r="L2229">
        <v>1381778555</v>
      </c>
      <c r="M2229" s="8">
        <f t="shared" si="104"/>
        <v>41561.807349537034</v>
      </c>
      <c r="N2229">
        <v>301</v>
      </c>
      <c r="O2229" t="b">
        <v>0</v>
      </c>
      <c r="P2229" s="7">
        <f>E2229/D2229</f>
        <v>1.5737692307692308</v>
      </c>
      <c r="Q2229" s="6">
        <f>IF(N2229&gt;0,E2229/N2229,0)</f>
        <v>67.970099667774093</v>
      </c>
      <c r="R2229" t="b">
        <v>1</v>
      </c>
      <c r="S2229" s="6" t="s">
        <v>8289</v>
      </c>
      <c r="T2229" s="6" t="s">
        <v>8307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tr">
        <f t="shared" si="102"/>
        <v>Less Than 1000</v>
      </c>
      <c r="H2230" t="s">
        <v>8234</v>
      </c>
      <c r="I2230" t="s">
        <v>8247</v>
      </c>
      <c r="J2230">
        <v>1439707236</v>
      </c>
      <c r="K2230" s="8">
        <f t="shared" si="103"/>
        <v>42232.278194444443</v>
      </c>
      <c r="L2230">
        <v>1437115236</v>
      </c>
      <c r="M2230" s="8">
        <f t="shared" si="104"/>
        <v>42202.278194444443</v>
      </c>
      <c r="N2230">
        <v>144</v>
      </c>
      <c r="O2230" t="b">
        <v>0</v>
      </c>
      <c r="P2230" s="7">
        <f>E2230/D2230</f>
        <v>11.744899999999999</v>
      </c>
      <c r="Q2230" s="6">
        <f>IF(N2230&gt;0,E2230/N2230,0)</f>
        <v>81.561805555555551</v>
      </c>
      <c r="R2230" t="b">
        <v>1</v>
      </c>
      <c r="S2230" s="6" t="s">
        <v>8289</v>
      </c>
      <c r="T2230" s="6" t="s">
        <v>8307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tr">
        <f t="shared" si="102"/>
        <v>5000 to 9999</v>
      </c>
      <c r="H2231" t="s">
        <v>8222</v>
      </c>
      <c r="I2231" t="s">
        <v>8244</v>
      </c>
      <c r="J2231">
        <v>1378180800</v>
      </c>
      <c r="K2231" s="8">
        <f t="shared" si="103"/>
        <v>41520.166666666664</v>
      </c>
      <c r="L2231">
        <v>1375113391</v>
      </c>
      <c r="M2231" s="8">
        <f t="shared" si="104"/>
        <v>41484.664247685185</v>
      </c>
      <c r="N2231">
        <v>539</v>
      </c>
      <c r="O2231" t="b">
        <v>0</v>
      </c>
      <c r="P2231" s="7">
        <f>E2231/D2231</f>
        <v>1.7104755366949576</v>
      </c>
      <c r="Q2231" s="6">
        <f>IF(N2231&gt;0,E2231/N2231,0)</f>
        <v>25.42547309833024</v>
      </c>
      <c r="R2231" t="b">
        <v>1</v>
      </c>
      <c r="S2231" s="6" t="s">
        <v>8289</v>
      </c>
      <c r="T2231" s="6" t="s">
        <v>8307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tr">
        <f t="shared" si="102"/>
        <v>5000 to 9999</v>
      </c>
      <c r="H2232" t="s">
        <v>8222</v>
      </c>
      <c r="I2232" t="s">
        <v>8244</v>
      </c>
      <c r="J2232">
        <v>1398460127</v>
      </c>
      <c r="K2232" s="8">
        <f t="shared" si="103"/>
        <v>41754.881099537037</v>
      </c>
      <c r="L2232">
        <v>1395868127</v>
      </c>
      <c r="M2232" s="8">
        <f t="shared" si="104"/>
        <v>41724.881099537037</v>
      </c>
      <c r="N2232">
        <v>498</v>
      </c>
      <c r="O2232" t="b">
        <v>0</v>
      </c>
      <c r="P2232" s="7">
        <f>E2232/D2232</f>
        <v>1.2595294117647058</v>
      </c>
      <c r="Q2232" s="6">
        <f>IF(N2232&gt;0,E2232/N2232,0)</f>
        <v>21.497991967871485</v>
      </c>
      <c r="R2232" t="b">
        <v>1</v>
      </c>
      <c r="S2232" s="6" t="s">
        <v>8289</v>
      </c>
      <c r="T2232" s="6" t="s">
        <v>8307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tr">
        <f t="shared" si="102"/>
        <v>1000 to 4999</v>
      </c>
      <c r="H2233" t="s">
        <v>8222</v>
      </c>
      <c r="I2233" t="s">
        <v>8244</v>
      </c>
      <c r="J2233">
        <v>1372136400</v>
      </c>
      <c r="K2233" s="8">
        <f t="shared" si="103"/>
        <v>41450.208333333336</v>
      </c>
      <c r="L2233">
        <v>1369864301</v>
      </c>
      <c r="M2233" s="8">
        <f t="shared" si="104"/>
        <v>41423.910891203705</v>
      </c>
      <c r="N2233">
        <v>1113</v>
      </c>
      <c r="O2233" t="b">
        <v>0</v>
      </c>
      <c r="P2233" s="7">
        <f>E2233/D2233</f>
        <v>12.121296000000001</v>
      </c>
      <c r="Q2233" s="6">
        <f>IF(N2233&gt;0,E2233/N2233,0)</f>
        <v>27.226630727762803</v>
      </c>
      <c r="R2233" t="b">
        <v>1</v>
      </c>
      <c r="S2233" s="6" t="s">
        <v>8289</v>
      </c>
      <c r="T2233" s="6" t="s">
        <v>8307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tr">
        <f t="shared" si="102"/>
        <v>5000 to 9999</v>
      </c>
      <c r="H2234" t="s">
        <v>8222</v>
      </c>
      <c r="I2234" t="s">
        <v>8244</v>
      </c>
      <c r="J2234">
        <v>1405738800</v>
      </c>
      <c r="K2234" s="8">
        <f t="shared" si="103"/>
        <v>41839.125</v>
      </c>
      <c r="L2234">
        <v>1402945408</v>
      </c>
      <c r="M2234" s="8">
        <f t="shared" si="104"/>
        <v>41806.794074074074</v>
      </c>
      <c r="N2234">
        <v>988</v>
      </c>
      <c r="O2234" t="b">
        <v>0</v>
      </c>
      <c r="P2234" s="7">
        <f>E2234/D2234</f>
        <v>4.9580000000000002</v>
      </c>
      <c r="Q2234" s="6">
        <f>IF(N2234&gt;0,E2234/N2234,0)</f>
        <v>25.091093117408906</v>
      </c>
      <c r="R2234" t="b">
        <v>1</v>
      </c>
      <c r="S2234" s="6" t="s">
        <v>8289</v>
      </c>
      <c r="T2234" s="6" t="s">
        <v>8307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tr">
        <f t="shared" si="102"/>
        <v>1000 to 4999</v>
      </c>
      <c r="H2235" t="s">
        <v>8223</v>
      </c>
      <c r="I2235" t="s">
        <v>8245</v>
      </c>
      <c r="J2235">
        <v>1450051200</v>
      </c>
      <c r="K2235" s="8">
        <f t="shared" si="103"/>
        <v>42352</v>
      </c>
      <c r="L2235">
        <v>1448269539</v>
      </c>
      <c r="M2235" s="8">
        <f t="shared" si="104"/>
        <v>42331.378923611104</v>
      </c>
      <c r="N2235">
        <v>391</v>
      </c>
      <c r="O2235" t="b">
        <v>0</v>
      </c>
      <c r="P2235" s="7">
        <f>E2235/D2235</f>
        <v>3.3203999999999998</v>
      </c>
      <c r="Q2235" s="6">
        <f>IF(N2235&gt;0,E2235/N2235,0)</f>
        <v>21.230179028132991</v>
      </c>
      <c r="R2235" t="b">
        <v>1</v>
      </c>
      <c r="S2235" s="6" t="s">
        <v>8289</v>
      </c>
      <c r="T2235" s="6" t="s">
        <v>8307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tr">
        <f t="shared" si="102"/>
        <v>Less Than 1000</v>
      </c>
      <c r="H2236" t="s">
        <v>8222</v>
      </c>
      <c r="I2236" t="s">
        <v>8244</v>
      </c>
      <c r="J2236">
        <v>1483645647</v>
      </c>
      <c r="K2236" s="8">
        <f t="shared" si="103"/>
        <v>42740.824618055558</v>
      </c>
      <c r="L2236">
        <v>1481053647</v>
      </c>
      <c r="M2236" s="8">
        <f t="shared" si="104"/>
        <v>42710.824618055558</v>
      </c>
      <c r="N2236">
        <v>28</v>
      </c>
      <c r="O2236" t="b">
        <v>0</v>
      </c>
      <c r="P2236" s="7">
        <f>E2236/D2236</f>
        <v>11.65</v>
      </c>
      <c r="Q2236" s="6">
        <f>IF(N2236&gt;0,E2236/N2236,0)</f>
        <v>41.607142857142854</v>
      </c>
      <c r="R2236" t="b">
        <v>1</v>
      </c>
      <c r="S2236" s="6" t="s">
        <v>8289</v>
      </c>
      <c r="T2236" s="6" t="s">
        <v>8307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tr">
        <f t="shared" si="102"/>
        <v>10000 to 14999</v>
      </c>
      <c r="H2237" t="s">
        <v>8227</v>
      </c>
      <c r="I2237" t="s">
        <v>8249</v>
      </c>
      <c r="J2237">
        <v>1427585511</v>
      </c>
      <c r="K2237" s="8">
        <f t="shared" si="103"/>
        <v>42091.980451388896</v>
      </c>
      <c r="L2237">
        <v>1424997111</v>
      </c>
      <c r="M2237" s="8">
        <f t="shared" si="104"/>
        <v>42062.022118055553</v>
      </c>
      <c r="N2237">
        <v>147</v>
      </c>
      <c r="O2237" t="b">
        <v>0</v>
      </c>
      <c r="P2237" s="7">
        <f>E2237/D2237</f>
        <v>1.5331538461538461</v>
      </c>
      <c r="Q2237" s="6">
        <f>IF(N2237&gt;0,E2237/N2237,0)</f>
        <v>135.58503401360545</v>
      </c>
      <c r="R2237" t="b">
        <v>1</v>
      </c>
      <c r="S2237" s="6" t="s">
        <v>8289</v>
      </c>
      <c r="T2237" s="6" t="s">
        <v>8307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tr">
        <f t="shared" si="102"/>
        <v>1000 to 4999</v>
      </c>
      <c r="H2238" t="s">
        <v>8222</v>
      </c>
      <c r="I2238" t="s">
        <v>8244</v>
      </c>
      <c r="J2238">
        <v>1454338123</v>
      </c>
      <c r="K2238" s="8">
        <f t="shared" si="103"/>
        <v>42401.617164351846</v>
      </c>
      <c r="L2238">
        <v>1451746123</v>
      </c>
      <c r="M2238" s="8">
        <f t="shared" si="104"/>
        <v>42371.617164351846</v>
      </c>
      <c r="N2238">
        <v>680</v>
      </c>
      <c r="O2238" t="b">
        <v>0</v>
      </c>
      <c r="P2238" s="7">
        <f>E2238/D2238</f>
        <v>5.3710714285714287</v>
      </c>
      <c r="Q2238" s="6">
        <f>IF(N2238&gt;0,E2238/N2238,0)</f>
        <v>22.116176470588236</v>
      </c>
      <c r="R2238" t="b">
        <v>1</v>
      </c>
      <c r="S2238" s="6" t="s">
        <v>8289</v>
      </c>
      <c r="T2238" s="6" t="s">
        <v>8307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tr">
        <f t="shared" si="102"/>
        <v>15000 to 19999</v>
      </c>
      <c r="H2239" t="s">
        <v>8222</v>
      </c>
      <c r="I2239" t="s">
        <v>8244</v>
      </c>
      <c r="J2239">
        <v>1415779140</v>
      </c>
      <c r="K2239" s="8">
        <f t="shared" si="103"/>
        <v>41955.332638888889</v>
      </c>
      <c r="L2239">
        <v>1412294683</v>
      </c>
      <c r="M2239" s="8">
        <f t="shared" si="104"/>
        <v>41915.003275462965</v>
      </c>
      <c r="N2239">
        <v>983</v>
      </c>
      <c r="O2239" t="b">
        <v>0</v>
      </c>
      <c r="P2239" s="7">
        <f>E2239/D2239</f>
        <v>3.5292777777777777</v>
      </c>
      <c r="Q2239" s="6">
        <f>IF(N2239&gt;0,E2239/N2239,0)</f>
        <v>64.625635808748726</v>
      </c>
      <c r="R2239" t="b">
        <v>1</v>
      </c>
      <c r="S2239" s="6" t="s">
        <v>8289</v>
      </c>
      <c r="T2239" s="6" t="s">
        <v>8307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tr">
        <f t="shared" si="102"/>
        <v>1000 to 4999</v>
      </c>
      <c r="H2240" t="s">
        <v>8234</v>
      </c>
      <c r="I2240" t="s">
        <v>8247</v>
      </c>
      <c r="J2240">
        <v>1489157716</v>
      </c>
      <c r="K2240" s="8">
        <f t="shared" si="103"/>
        <v>42804.621712962966</v>
      </c>
      <c r="L2240">
        <v>1486565716</v>
      </c>
      <c r="M2240" s="8">
        <f t="shared" si="104"/>
        <v>42774.621712962966</v>
      </c>
      <c r="N2240">
        <v>79</v>
      </c>
      <c r="O2240" t="b">
        <v>0</v>
      </c>
      <c r="P2240" s="7">
        <f>E2240/D2240</f>
        <v>1.3740000000000001</v>
      </c>
      <c r="Q2240" s="6">
        <f>IF(N2240&gt;0,E2240/N2240,0)</f>
        <v>69.569620253164558</v>
      </c>
      <c r="R2240" t="b">
        <v>1</v>
      </c>
      <c r="S2240" s="6" t="s">
        <v>8289</v>
      </c>
      <c r="T2240" s="6" t="s">
        <v>8307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tr">
        <f t="shared" si="102"/>
        <v>25000 to 29999</v>
      </c>
      <c r="H2241" t="s">
        <v>8222</v>
      </c>
      <c r="I2241" t="s">
        <v>8244</v>
      </c>
      <c r="J2241">
        <v>1385870520</v>
      </c>
      <c r="K2241" s="8">
        <f t="shared" si="103"/>
        <v>41609.168055555558</v>
      </c>
      <c r="L2241">
        <v>1382742014</v>
      </c>
      <c r="M2241" s="8">
        <f t="shared" si="104"/>
        <v>41572.958495370374</v>
      </c>
      <c r="N2241">
        <v>426</v>
      </c>
      <c r="O2241" t="b">
        <v>0</v>
      </c>
      <c r="P2241" s="7">
        <f>E2241/D2241</f>
        <v>1.2802667999999999</v>
      </c>
      <c r="Q2241" s="6">
        <f>IF(N2241&gt;0,E2241/N2241,0)</f>
        <v>75.133028169014082</v>
      </c>
      <c r="R2241" t="b">
        <v>1</v>
      </c>
      <c r="S2241" s="6" t="s">
        <v>8289</v>
      </c>
      <c r="T2241" s="6" t="s">
        <v>8307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tr">
        <f t="shared" si="102"/>
        <v>5000 to 9999</v>
      </c>
      <c r="H2242" t="s">
        <v>8222</v>
      </c>
      <c r="I2242" t="s">
        <v>8244</v>
      </c>
      <c r="J2242">
        <v>1461354544</v>
      </c>
      <c r="K2242" s="8">
        <f t="shared" si="103"/>
        <v>42482.825740740736</v>
      </c>
      <c r="L2242">
        <v>1458762544</v>
      </c>
      <c r="M2242" s="8">
        <f t="shared" si="104"/>
        <v>42452.825740740736</v>
      </c>
      <c r="N2242">
        <v>96</v>
      </c>
      <c r="O2242" t="b">
        <v>0</v>
      </c>
      <c r="P2242" s="7">
        <f>E2242/D2242</f>
        <v>2.7067999999999999</v>
      </c>
      <c r="Q2242" s="6">
        <f>IF(N2242&gt;0,E2242/N2242,0)</f>
        <v>140.97916666666666</v>
      </c>
      <c r="R2242" t="b">
        <v>1</v>
      </c>
      <c r="S2242" s="6" t="s">
        <v>8289</v>
      </c>
      <c r="T2242" s="6" t="s">
        <v>8307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tr">
        <f t="shared" ref="G2243:G2306" si="105">IF(D2243&lt;=1000,"Less Than 1000",IF(D2243&lt;=4999,"1000 to 4999",IF(D2243&lt;=9999,"5000 to 9999",IF(D2243&lt;=14999,"10000 to 14999",IF(D2243&lt;=19999,"15000 to 19999",IF(D2243&lt;=24999,"20000 to 24999",IF(D2243&lt;=29999,"25000 to 29999",IF(D2243&lt;=34999,"30000 to 34999",IF(D2243&lt;=39999,"35000 to 39999",IF(D2243&lt;=44999,"40000 to 44999",IF(D2243&lt;=49999,"45000 to 49999",IF(D2243&gt;=50000,"Not within Scope",9999))))))))))))</f>
        <v>Less Than 1000</v>
      </c>
      <c r="H2243" t="s">
        <v>8223</v>
      </c>
      <c r="I2243" t="s">
        <v>8245</v>
      </c>
      <c r="J2243">
        <v>1488484300</v>
      </c>
      <c r="K2243" s="8">
        <f t="shared" ref="K2243:K2306" si="106">(((J2243/60)/60)/24)+DATE(1970,1,1)</f>
        <v>42796.827546296292</v>
      </c>
      <c r="L2243">
        <v>1485892300</v>
      </c>
      <c r="M2243" s="8">
        <f t="shared" ref="M2243:M2306" si="107">(((L2243/60)/60)/24)+DATE(1970,1,1)</f>
        <v>42766.827546296292</v>
      </c>
      <c r="N2243">
        <v>163</v>
      </c>
      <c r="O2243" t="b">
        <v>0</v>
      </c>
      <c r="P2243" s="7">
        <f>E2243/D2243</f>
        <v>8.0640000000000001</v>
      </c>
      <c r="Q2243" s="6">
        <f>IF(N2243&gt;0,E2243/N2243,0)</f>
        <v>49.472392638036808</v>
      </c>
      <c r="R2243" t="b">
        <v>1</v>
      </c>
      <c r="S2243" s="6" t="s">
        <v>8289</v>
      </c>
      <c r="T2243" s="6" t="s">
        <v>8307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tr">
        <f t="shared" si="105"/>
        <v>10000 to 14999</v>
      </c>
      <c r="H2244" t="s">
        <v>8222</v>
      </c>
      <c r="I2244" t="s">
        <v>8244</v>
      </c>
      <c r="J2244">
        <v>1385521320</v>
      </c>
      <c r="K2244" s="8">
        <f t="shared" si="106"/>
        <v>41605.126388888886</v>
      </c>
      <c r="L2244">
        <v>1382449733</v>
      </c>
      <c r="M2244" s="8">
        <f t="shared" si="107"/>
        <v>41569.575613425928</v>
      </c>
      <c r="N2244">
        <v>2525</v>
      </c>
      <c r="O2244" t="b">
        <v>0</v>
      </c>
      <c r="P2244" s="7">
        <f>E2244/D2244</f>
        <v>13.600976000000001</v>
      </c>
      <c r="Q2244" s="6">
        <f>IF(N2244&gt;0,E2244/N2244,0)</f>
        <v>53.865251485148519</v>
      </c>
      <c r="R2244" t="b">
        <v>1</v>
      </c>
      <c r="S2244" s="6" t="s">
        <v>8289</v>
      </c>
      <c r="T2244" s="6" t="s">
        <v>8307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tr">
        <f t="shared" si="105"/>
        <v>Less Than 1000</v>
      </c>
      <c r="H2245" t="s">
        <v>8222</v>
      </c>
      <c r="I2245" t="s">
        <v>8244</v>
      </c>
      <c r="J2245">
        <v>1489374000</v>
      </c>
      <c r="K2245" s="8">
        <f t="shared" si="106"/>
        <v>42807.125</v>
      </c>
      <c r="L2245">
        <v>1488823290</v>
      </c>
      <c r="M2245" s="8">
        <f t="shared" si="107"/>
        <v>42800.751041666663</v>
      </c>
      <c r="N2245">
        <v>2035</v>
      </c>
      <c r="O2245" t="b">
        <v>0</v>
      </c>
      <c r="P2245" s="7">
        <f>E2245/D2245</f>
        <v>9302.5</v>
      </c>
      <c r="Q2245" s="6">
        <f>IF(N2245&gt;0,E2245/N2245,0)</f>
        <v>4.5712530712530715</v>
      </c>
      <c r="R2245" t="b">
        <v>1</v>
      </c>
      <c r="S2245" s="6" t="s">
        <v>8289</v>
      </c>
      <c r="T2245" s="6" t="s">
        <v>8307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tr">
        <f t="shared" si="105"/>
        <v>5000 to 9999</v>
      </c>
      <c r="H2246" t="s">
        <v>8222</v>
      </c>
      <c r="I2246" t="s">
        <v>8244</v>
      </c>
      <c r="J2246">
        <v>1476649800</v>
      </c>
      <c r="K2246" s="8">
        <f t="shared" si="106"/>
        <v>42659.854166666672</v>
      </c>
      <c r="L2246">
        <v>1475609946</v>
      </c>
      <c r="M2246" s="8">
        <f t="shared" si="107"/>
        <v>42647.818819444445</v>
      </c>
      <c r="N2246">
        <v>290</v>
      </c>
      <c r="O2246" t="b">
        <v>0</v>
      </c>
      <c r="P2246" s="7">
        <f>E2246/D2246</f>
        <v>3.7702</v>
      </c>
      <c r="Q2246" s="6">
        <f>IF(N2246&gt;0,E2246/N2246,0)</f>
        <v>65.00344827586207</v>
      </c>
      <c r="R2246" t="b">
        <v>1</v>
      </c>
      <c r="S2246" s="6" t="s">
        <v>8289</v>
      </c>
      <c r="T2246" s="6" t="s">
        <v>8307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tr">
        <f t="shared" si="105"/>
        <v>1000 to 4999</v>
      </c>
      <c r="H2247" t="s">
        <v>8222</v>
      </c>
      <c r="I2247" t="s">
        <v>8244</v>
      </c>
      <c r="J2247">
        <v>1393005600</v>
      </c>
      <c r="K2247" s="8">
        <f t="shared" si="106"/>
        <v>41691.75</v>
      </c>
      <c r="L2247">
        <v>1390323617</v>
      </c>
      <c r="M2247" s="8">
        <f t="shared" si="107"/>
        <v>41660.708530092597</v>
      </c>
      <c r="N2247">
        <v>1980</v>
      </c>
      <c r="O2247" t="b">
        <v>0</v>
      </c>
      <c r="P2247" s="7">
        <f>E2247/D2247</f>
        <v>26.47025</v>
      </c>
      <c r="Q2247" s="6">
        <f>IF(N2247&gt;0,E2247/N2247,0)</f>
        <v>53.475252525252522</v>
      </c>
      <c r="R2247" t="b">
        <v>1</v>
      </c>
      <c r="S2247" s="6" t="s">
        <v>8289</v>
      </c>
      <c r="T2247" s="6" t="s">
        <v>8307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tr">
        <f t="shared" si="105"/>
        <v>1000 to 4999</v>
      </c>
      <c r="H2248" t="s">
        <v>8223</v>
      </c>
      <c r="I2248" t="s">
        <v>8245</v>
      </c>
      <c r="J2248">
        <v>1441393210</v>
      </c>
      <c r="K2248" s="8">
        <f t="shared" si="106"/>
        <v>42251.79178240741</v>
      </c>
      <c r="L2248">
        <v>1438801210</v>
      </c>
      <c r="M2248" s="8">
        <f t="shared" si="107"/>
        <v>42221.79178240741</v>
      </c>
      <c r="N2248">
        <v>57</v>
      </c>
      <c r="O2248" t="b">
        <v>0</v>
      </c>
      <c r="P2248" s="7">
        <f>E2248/D2248</f>
        <v>1.0012000000000001</v>
      </c>
      <c r="Q2248" s="6">
        <f>IF(N2248&gt;0,E2248/N2248,0)</f>
        <v>43.912280701754383</v>
      </c>
      <c r="R2248" t="b">
        <v>1</v>
      </c>
      <c r="S2248" s="6" t="s">
        <v>8289</v>
      </c>
      <c r="T2248" s="6" t="s">
        <v>8307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tr">
        <f t="shared" si="105"/>
        <v>15000 to 19999</v>
      </c>
      <c r="H2249" t="s">
        <v>8222</v>
      </c>
      <c r="I2249" t="s">
        <v>8244</v>
      </c>
      <c r="J2249">
        <v>1438185565</v>
      </c>
      <c r="K2249" s="8">
        <f t="shared" si="106"/>
        <v>42214.666261574079</v>
      </c>
      <c r="L2249">
        <v>1436975965</v>
      </c>
      <c r="M2249" s="8">
        <f t="shared" si="107"/>
        <v>42200.666261574079</v>
      </c>
      <c r="N2249">
        <v>380</v>
      </c>
      <c r="O2249" t="b">
        <v>0</v>
      </c>
      <c r="P2249" s="7">
        <f>E2249/D2249</f>
        <v>1.0445405405405406</v>
      </c>
      <c r="Q2249" s="6">
        <f>IF(N2249&gt;0,E2249/N2249,0)</f>
        <v>50.852631578947367</v>
      </c>
      <c r="R2249" t="b">
        <v>1</v>
      </c>
      <c r="S2249" s="6" t="s">
        <v>8289</v>
      </c>
      <c r="T2249" s="6" t="s">
        <v>8307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tr">
        <f t="shared" si="105"/>
        <v>5000 to 9999</v>
      </c>
      <c r="H2250" t="s">
        <v>8223</v>
      </c>
      <c r="I2250" t="s">
        <v>8245</v>
      </c>
      <c r="J2250">
        <v>1481749278</v>
      </c>
      <c r="K2250" s="8">
        <f t="shared" si="106"/>
        <v>42718.875902777778</v>
      </c>
      <c r="L2250">
        <v>1479157278</v>
      </c>
      <c r="M2250" s="8">
        <f t="shared" si="107"/>
        <v>42688.875902777778</v>
      </c>
      <c r="N2250">
        <v>128</v>
      </c>
      <c r="O2250" t="b">
        <v>0</v>
      </c>
      <c r="P2250" s="7">
        <f>E2250/D2250</f>
        <v>1.0721428571428571</v>
      </c>
      <c r="Q2250" s="6">
        <f>IF(N2250&gt;0,E2250/N2250,0)</f>
        <v>58.6328125</v>
      </c>
      <c r="R2250" t="b">
        <v>1</v>
      </c>
      <c r="S2250" s="6" t="s">
        <v>8289</v>
      </c>
      <c r="T2250" s="6" t="s">
        <v>8307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tr">
        <f t="shared" si="105"/>
        <v>1000 to 4999</v>
      </c>
      <c r="H2251" t="s">
        <v>8222</v>
      </c>
      <c r="I2251" t="s">
        <v>8244</v>
      </c>
      <c r="J2251">
        <v>1364917965</v>
      </c>
      <c r="K2251" s="8">
        <f t="shared" si="106"/>
        <v>41366.661631944444</v>
      </c>
      <c r="L2251">
        <v>1362329565</v>
      </c>
      <c r="M2251" s="8">
        <f t="shared" si="107"/>
        <v>41336.703298611108</v>
      </c>
      <c r="N2251">
        <v>180</v>
      </c>
      <c r="O2251" t="b">
        <v>0</v>
      </c>
      <c r="P2251" s="7">
        <f>E2251/D2251</f>
        <v>1.6877142857142857</v>
      </c>
      <c r="Q2251" s="6">
        <f>IF(N2251&gt;0,E2251/N2251,0)</f>
        <v>32.81666666666667</v>
      </c>
      <c r="R2251" t="b">
        <v>1</v>
      </c>
      <c r="S2251" s="6" t="s">
        <v>8289</v>
      </c>
      <c r="T2251" s="6" t="s">
        <v>8307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tr">
        <f t="shared" si="105"/>
        <v>25000 to 29999</v>
      </c>
      <c r="H2252" t="s">
        <v>8222</v>
      </c>
      <c r="I2252" t="s">
        <v>8244</v>
      </c>
      <c r="J2252">
        <v>1480727273</v>
      </c>
      <c r="K2252" s="8">
        <f t="shared" si="106"/>
        <v>42707.0471412037</v>
      </c>
      <c r="L2252">
        <v>1478131673</v>
      </c>
      <c r="M2252" s="8">
        <f t="shared" si="107"/>
        <v>42677.005474537036</v>
      </c>
      <c r="N2252">
        <v>571</v>
      </c>
      <c r="O2252" t="b">
        <v>0</v>
      </c>
      <c r="P2252" s="7">
        <f>E2252/D2252</f>
        <v>9.7511200000000002</v>
      </c>
      <c r="Q2252" s="6">
        <f>IF(N2252&gt;0,E2252/N2252,0)</f>
        <v>426.93169877408059</v>
      </c>
      <c r="R2252" t="b">
        <v>1</v>
      </c>
      <c r="S2252" s="6" t="s">
        <v>8289</v>
      </c>
      <c r="T2252" s="6" t="s">
        <v>8307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tr">
        <f t="shared" si="105"/>
        <v>5000 to 9999</v>
      </c>
      <c r="H2253" t="s">
        <v>8222</v>
      </c>
      <c r="I2253" t="s">
        <v>8244</v>
      </c>
      <c r="J2253">
        <v>1408177077</v>
      </c>
      <c r="K2253" s="8">
        <f t="shared" si="106"/>
        <v>41867.34579861111</v>
      </c>
      <c r="L2253">
        <v>1406362677</v>
      </c>
      <c r="M2253" s="8">
        <f t="shared" si="107"/>
        <v>41846.34579861111</v>
      </c>
      <c r="N2253">
        <v>480</v>
      </c>
      <c r="O2253" t="b">
        <v>0</v>
      </c>
      <c r="P2253" s="7">
        <f>E2253/D2253</f>
        <v>1.3444929411764706</v>
      </c>
      <c r="Q2253" s="6">
        <f>IF(N2253&gt;0,E2253/N2253,0)</f>
        <v>23.808729166666669</v>
      </c>
      <c r="R2253" t="b">
        <v>1</v>
      </c>
      <c r="S2253" s="6" t="s">
        <v>8289</v>
      </c>
      <c r="T2253" s="6" t="s">
        <v>8307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tr">
        <f t="shared" si="105"/>
        <v>5000 to 9999</v>
      </c>
      <c r="H2254" t="s">
        <v>8225</v>
      </c>
      <c r="I2254" t="s">
        <v>8247</v>
      </c>
      <c r="J2254">
        <v>1470469938</v>
      </c>
      <c r="K2254" s="8">
        <f t="shared" si="106"/>
        <v>42588.327986111108</v>
      </c>
      <c r="L2254">
        <v>1469173938</v>
      </c>
      <c r="M2254" s="8">
        <f t="shared" si="107"/>
        <v>42573.327986111108</v>
      </c>
      <c r="N2254">
        <v>249</v>
      </c>
      <c r="O2254" t="b">
        <v>0</v>
      </c>
      <c r="P2254" s="7">
        <f>E2254/D2254</f>
        <v>2.722777777777778</v>
      </c>
      <c r="Q2254" s="6">
        <f>IF(N2254&gt;0,E2254/N2254,0)</f>
        <v>98.413654618473899</v>
      </c>
      <c r="R2254" t="b">
        <v>1</v>
      </c>
      <c r="S2254" s="6" t="s">
        <v>8289</v>
      </c>
      <c r="T2254" s="6" t="s">
        <v>8307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tr">
        <f t="shared" si="105"/>
        <v>5000 to 9999</v>
      </c>
      <c r="H2255" t="s">
        <v>8222</v>
      </c>
      <c r="I2255" t="s">
        <v>8244</v>
      </c>
      <c r="J2255">
        <v>1447862947</v>
      </c>
      <c r="K2255" s="8">
        <f t="shared" si="106"/>
        <v>42326.672997685186</v>
      </c>
      <c r="L2255">
        <v>1445267347</v>
      </c>
      <c r="M2255" s="8">
        <f t="shared" si="107"/>
        <v>42296.631331018521</v>
      </c>
      <c r="N2255">
        <v>84</v>
      </c>
      <c r="O2255" t="b">
        <v>0</v>
      </c>
      <c r="P2255" s="7">
        <f>E2255/D2255</f>
        <v>1.1268750000000001</v>
      </c>
      <c r="Q2255" s="6">
        <f>IF(N2255&gt;0,E2255/N2255,0)</f>
        <v>107.32142857142857</v>
      </c>
      <c r="R2255" t="b">
        <v>1</v>
      </c>
      <c r="S2255" s="6" t="s">
        <v>8289</v>
      </c>
      <c r="T2255" s="6" t="s">
        <v>8307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tr">
        <f t="shared" si="105"/>
        <v>Less Than 1000</v>
      </c>
      <c r="H2256" t="s">
        <v>8222</v>
      </c>
      <c r="I2256" t="s">
        <v>8244</v>
      </c>
      <c r="J2256">
        <v>1485271968</v>
      </c>
      <c r="K2256" s="8">
        <f t="shared" si="106"/>
        <v>42759.647777777776</v>
      </c>
      <c r="L2256">
        <v>1484667168</v>
      </c>
      <c r="M2256" s="8">
        <f t="shared" si="107"/>
        <v>42752.647777777776</v>
      </c>
      <c r="N2256">
        <v>197</v>
      </c>
      <c r="O2256" t="b">
        <v>0</v>
      </c>
      <c r="P2256" s="7">
        <f>E2256/D2256</f>
        <v>4.5979999999999999</v>
      </c>
      <c r="Q2256" s="6">
        <f>IF(N2256&gt;0,E2256/N2256,0)</f>
        <v>11.67005076142132</v>
      </c>
      <c r="R2256" t="b">
        <v>1</v>
      </c>
      <c r="S2256" s="6" t="s">
        <v>8289</v>
      </c>
      <c r="T2256" s="6" t="s">
        <v>8307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tr">
        <f t="shared" si="105"/>
        <v>1000 to 4999</v>
      </c>
      <c r="H2257" t="s">
        <v>8222</v>
      </c>
      <c r="I2257" t="s">
        <v>8244</v>
      </c>
      <c r="J2257">
        <v>1462661451</v>
      </c>
      <c r="K2257" s="8">
        <f t="shared" si="106"/>
        <v>42497.951979166668</v>
      </c>
      <c r="L2257">
        <v>1460069451</v>
      </c>
      <c r="M2257" s="8">
        <f t="shared" si="107"/>
        <v>42467.951979166668</v>
      </c>
      <c r="N2257">
        <v>271</v>
      </c>
      <c r="O2257" t="b">
        <v>0</v>
      </c>
      <c r="P2257" s="7">
        <f>E2257/D2257</f>
        <v>2.8665822784810127</v>
      </c>
      <c r="Q2257" s="6">
        <f>IF(N2257&gt;0,E2257/N2257,0)</f>
        <v>41.782287822878232</v>
      </c>
      <c r="R2257" t="b">
        <v>1</v>
      </c>
      <c r="S2257" s="6" t="s">
        <v>8289</v>
      </c>
      <c r="T2257" s="6" t="s">
        <v>8307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tr">
        <f t="shared" si="105"/>
        <v>Less Than 1000</v>
      </c>
      <c r="H2258" t="s">
        <v>8223</v>
      </c>
      <c r="I2258" t="s">
        <v>8245</v>
      </c>
      <c r="J2258">
        <v>1479811846</v>
      </c>
      <c r="K2258" s="8">
        <f t="shared" si="106"/>
        <v>42696.451921296291</v>
      </c>
      <c r="L2258">
        <v>1478602246</v>
      </c>
      <c r="M2258" s="8">
        <f t="shared" si="107"/>
        <v>42682.451921296291</v>
      </c>
      <c r="N2258">
        <v>50</v>
      </c>
      <c r="O2258" t="b">
        <v>0</v>
      </c>
      <c r="P2258" s="7">
        <f>E2258/D2258</f>
        <v>2.2270833333333333</v>
      </c>
      <c r="Q2258" s="6">
        <f>IF(N2258&gt;0,E2258/N2258,0)</f>
        <v>21.38</v>
      </c>
      <c r="R2258" t="b">
        <v>1</v>
      </c>
      <c r="S2258" s="6" t="s">
        <v>8289</v>
      </c>
      <c r="T2258" s="6" t="s">
        <v>8307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tr">
        <f t="shared" si="105"/>
        <v>1000 to 4999</v>
      </c>
      <c r="H2259" t="s">
        <v>8223</v>
      </c>
      <c r="I2259" t="s">
        <v>8245</v>
      </c>
      <c r="J2259">
        <v>1466377200</v>
      </c>
      <c r="K2259" s="8">
        <f t="shared" si="106"/>
        <v>42540.958333333328</v>
      </c>
      <c r="L2259">
        <v>1463351329</v>
      </c>
      <c r="M2259" s="8">
        <f t="shared" si="107"/>
        <v>42505.936678240745</v>
      </c>
      <c r="N2259">
        <v>169</v>
      </c>
      <c r="O2259" t="b">
        <v>0</v>
      </c>
      <c r="P2259" s="7">
        <f>E2259/D2259</f>
        <v>6.3613999999999997</v>
      </c>
      <c r="Q2259" s="6">
        <f>IF(N2259&gt;0,E2259/N2259,0)</f>
        <v>94.103550295857985</v>
      </c>
      <c r="R2259" t="b">
        <v>1</v>
      </c>
      <c r="S2259" s="6" t="s">
        <v>8289</v>
      </c>
      <c r="T2259" s="6" t="s">
        <v>8307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tr">
        <f t="shared" si="105"/>
        <v>1000 to 4999</v>
      </c>
      <c r="H2260" t="s">
        <v>8222</v>
      </c>
      <c r="I2260" t="s">
        <v>8244</v>
      </c>
      <c r="J2260">
        <v>1434045687</v>
      </c>
      <c r="K2260" s="8">
        <f t="shared" si="106"/>
        <v>42166.75100694444</v>
      </c>
      <c r="L2260">
        <v>1431453687</v>
      </c>
      <c r="M2260" s="8">
        <f t="shared" si="107"/>
        <v>42136.75100694444</v>
      </c>
      <c r="N2260">
        <v>205</v>
      </c>
      <c r="O2260" t="b">
        <v>0</v>
      </c>
      <c r="P2260" s="7">
        <f>E2260/D2260</f>
        <v>1.4650000000000001</v>
      </c>
      <c r="Q2260" s="6">
        <f>IF(N2260&gt;0,E2260/N2260,0)</f>
        <v>15.721951219512196</v>
      </c>
      <c r="R2260" t="b">
        <v>1</v>
      </c>
      <c r="S2260" s="6" t="s">
        <v>8289</v>
      </c>
      <c r="T2260" s="6" t="s">
        <v>8307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tr">
        <f t="shared" si="105"/>
        <v>Less Than 1000</v>
      </c>
      <c r="H2261" t="s">
        <v>8223</v>
      </c>
      <c r="I2261" t="s">
        <v>8245</v>
      </c>
      <c r="J2261">
        <v>1481224736</v>
      </c>
      <c r="K2261" s="8">
        <f t="shared" si="106"/>
        <v>42712.804814814815</v>
      </c>
      <c r="L2261">
        <v>1480360736</v>
      </c>
      <c r="M2261" s="8">
        <f t="shared" si="107"/>
        <v>42702.804814814815</v>
      </c>
      <c r="N2261">
        <v>206</v>
      </c>
      <c r="O2261" t="b">
        <v>0</v>
      </c>
      <c r="P2261" s="7">
        <f>E2261/D2261</f>
        <v>18.670999999999999</v>
      </c>
      <c r="Q2261" s="6">
        <f>IF(N2261&gt;0,E2261/N2261,0)</f>
        <v>90.635922330097088</v>
      </c>
      <c r="R2261" t="b">
        <v>1</v>
      </c>
      <c r="S2261" s="6" t="s">
        <v>8289</v>
      </c>
      <c r="T2261" s="6" t="s">
        <v>8307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tr">
        <f t="shared" si="105"/>
        <v>1000 to 4999</v>
      </c>
      <c r="H2262" t="s">
        <v>8222</v>
      </c>
      <c r="I2262" t="s">
        <v>8244</v>
      </c>
      <c r="J2262">
        <v>1395876250</v>
      </c>
      <c r="K2262" s="8">
        <f t="shared" si="106"/>
        <v>41724.975115740745</v>
      </c>
      <c r="L2262">
        <v>1393287850</v>
      </c>
      <c r="M2262" s="8">
        <f t="shared" si="107"/>
        <v>41695.016782407409</v>
      </c>
      <c r="N2262">
        <v>84</v>
      </c>
      <c r="O2262" t="b">
        <v>0</v>
      </c>
      <c r="P2262" s="7">
        <f>E2262/D2262</f>
        <v>3.2692000000000001</v>
      </c>
      <c r="Q2262" s="6">
        <f>IF(N2262&gt;0,E2262/N2262,0)</f>
        <v>97.297619047619051</v>
      </c>
      <c r="R2262" t="b">
        <v>1</v>
      </c>
      <c r="S2262" s="6" t="s">
        <v>8289</v>
      </c>
      <c r="T2262" s="6" t="s">
        <v>8307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tr">
        <f t="shared" si="105"/>
        <v>Less Than 1000</v>
      </c>
      <c r="H2263" t="s">
        <v>8224</v>
      </c>
      <c r="I2263" t="s">
        <v>8246</v>
      </c>
      <c r="J2263">
        <v>1487093020</v>
      </c>
      <c r="K2263" s="8">
        <f t="shared" si="106"/>
        <v>42780.724768518514</v>
      </c>
      <c r="L2263">
        <v>1485278620</v>
      </c>
      <c r="M2263" s="8">
        <f t="shared" si="107"/>
        <v>42759.724768518514</v>
      </c>
      <c r="N2263">
        <v>210</v>
      </c>
      <c r="O2263" t="b">
        <v>0</v>
      </c>
      <c r="P2263" s="7">
        <f>E2263/D2263</f>
        <v>7.7949999999999999</v>
      </c>
      <c r="Q2263" s="6">
        <f>IF(N2263&gt;0,E2263/N2263,0)</f>
        <v>37.11904761904762</v>
      </c>
      <c r="R2263" t="b">
        <v>1</v>
      </c>
      <c r="S2263" s="6" t="s">
        <v>8289</v>
      </c>
      <c r="T2263" s="6" t="s">
        <v>8307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tr">
        <f t="shared" si="105"/>
        <v>1000 to 4999</v>
      </c>
      <c r="H2264" t="s">
        <v>8222</v>
      </c>
      <c r="I2264" t="s">
        <v>8244</v>
      </c>
      <c r="J2264">
        <v>1416268800</v>
      </c>
      <c r="K2264" s="8">
        <f t="shared" si="106"/>
        <v>41961</v>
      </c>
      <c r="L2264">
        <v>1413295358</v>
      </c>
      <c r="M2264" s="8">
        <f t="shared" si="107"/>
        <v>41926.585162037038</v>
      </c>
      <c r="N2264">
        <v>181</v>
      </c>
      <c r="O2264" t="b">
        <v>0</v>
      </c>
      <c r="P2264" s="7">
        <f>E2264/D2264</f>
        <v>1.5415151515151515</v>
      </c>
      <c r="Q2264" s="6">
        <f>IF(N2264&gt;0,E2264/N2264,0)</f>
        <v>28.104972375690608</v>
      </c>
      <c r="R2264" t="b">
        <v>1</v>
      </c>
      <c r="S2264" s="6" t="s">
        <v>8289</v>
      </c>
      <c r="T2264" s="6" t="s">
        <v>8307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tr">
        <f t="shared" si="105"/>
        <v>5000 to 9999</v>
      </c>
      <c r="H2265" t="s">
        <v>8233</v>
      </c>
      <c r="I2265" t="s">
        <v>8253</v>
      </c>
      <c r="J2265">
        <v>1422734313</v>
      </c>
      <c r="K2265" s="8">
        <f t="shared" si="106"/>
        <v>42035.832326388889</v>
      </c>
      <c r="L2265">
        <v>1420919913</v>
      </c>
      <c r="M2265" s="8">
        <f t="shared" si="107"/>
        <v>42014.832326388889</v>
      </c>
      <c r="N2265">
        <v>60</v>
      </c>
      <c r="O2265" t="b">
        <v>0</v>
      </c>
      <c r="P2265" s="7">
        <f>E2265/D2265</f>
        <v>1.1554666666666666</v>
      </c>
      <c r="Q2265" s="6">
        <f>IF(N2265&gt;0,E2265/N2265,0)</f>
        <v>144.43333333333334</v>
      </c>
      <c r="R2265" t="b">
        <v>1</v>
      </c>
      <c r="S2265" s="6" t="s">
        <v>8289</v>
      </c>
      <c r="T2265" s="6" t="s">
        <v>8307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tr">
        <f t="shared" si="105"/>
        <v>5000 to 9999</v>
      </c>
      <c r="H2266" t="s">
        <v>8222</v>
      </c>
      <c r="I2266" t="s">
        <v>8244</v>
      </c>
      <c r="J2266">
        <v>1463972400</v>
      </c>
      <c r="K2266" s="8">
        <f t="shared" si="106"/>
        <v>42513.125</v>
      </c>
      <c r="L2266">
        <v>1462543114</v>
      </c>
      <c r="M2266" s="8">
        <f t="shared" si="107"/>
        <v>42496.582337962958</v>
      </c>
      <c r="N2266">
        <v>445</v>
      </c>
      <c r="O2266" t="b">
        <v>0</v>
      </c>
      <c r="P2266" s="7">
        <f>E2266/D2266</f>
        <v>1.8003333333333333</v>
      </c>
      <c r="Q2266" s="6">
        <f>IF(N2266&gt;0,E2266/N2266,0)</f>
        <v>24.274157303370785</v>
      </c>
      <c r="R2266" t="b">
        <v>1</v>
      </c>
      <c r="S2266" s="6" t="s">
        <v>8289</v>
      </c>
      <c r="T2266" s="6" t="s">
        <v>8307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tr">
        <f t="shared" si="105"/>
        <v>Less Than 1000</v>
      </c>
      <c r="H2267" t="s">
        <v>8223</v>
      </c>
      <c r="I2267" t="s">
        <v>8245</v>
      </c>
      <c r="J2267">
        <v>1479846507</v>
      </c>
      <c r="K2267" s="8">
        <f t="shared" si="106"/>
        <v>42696.853090277778</v>
      </c>
      <c r="L2267">
        <v>1479241707</v>
      </c>
      <c r="M2267" s="8">
        <f t="shared" si="107"/>
        <v>42689.853090277778</v>
      </c>
      <c r="N2267">
        <v>17</v>
      </c>
      <c r="O2267" t="b">
        <v>0</v>
      </c>
      <c r="P2267" s="7">
        <f>E2267/D2267</f>
        <v>2.9849999999999999</v>
      </c>
      <c r="Q2267" s="6">
        <f>IF(N2267&gt;0,E2267/N2267,0)</f>
        <v>35.117647058823529</v>
      </c>
      <c r="R2267" t="b">
        <v>1</v>
      </c>
      <c r="S2267" s="6" t="s">
        <v>8289</v>
      </c>
      <c r="T2267" s="6" t="s">
        <v>8307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tr">
        <f t="shared" si="105"/>
        <v>1000 to 4999</v>
      </c>
      <c r="H2268" t="s">
        <v>8222</v>
      </c>
      <c r="I2268" t="s">
        <v>8244</v>
      </c>
      <c r="J2268">
        <v>1461722400</v>
      </c>
      <c r="K2268" s="8">
        <f t="shared" si="106"/>
        <v>42487.083333333328</v>
      </c>
      <c r="L2268">
        <v>1460235592</v>
      </c>
      <c r="M2268" s="8">
        <f t="shared" si="107"/>
        <v>42469.874907407408</v>
      </c>
      <c r="N2268">
        <v>194</v>
      </c>
      <c r="O2268" t="b">
        <v>0</v>
      </c>
      <c r="P2268" s="7">
        <f>E2268/D2268</f>
        <v>3.2026666666666666</v>
      </c>
      <c r="Q2268" s="6">
        <f>IF(N2268&gt;0,E2268/N2268,0)</f>
        <v>24.762886597938145</v>
      </c>
      <c r="R2268" t="b">
        <v>1</v>
      </c>
      <c r="S2268" s="6" t="s">
        <v>8289</v>
      </c>
      <c r="T2268" s="6" t="s">
        <v>8307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tr">
        <f t="shared" si="105"/>
        <v>20000 to 24999</v>
      </c>
      <c r="H2269" t="s">
        <v>8222</v>
      </c>
      <c r="I2269" t="s">
        <v>8244</v>
      </c>
      <c r="J2269">
        <v>1419123600</v>
      </c>
      <c r="K2269" s="8">
        <f t="shared" si="106"/>
        <v>41994.041666666672</v>
      </c>
      <c r="L2269">
        <v>1416945297</v>
      </c>
      <c r="M2269" s="8">
        <f t="shared" si="107"/>
        <v>41968.829826388886</v>
      </c>
      <c r="N2269">
        <v>404</v>
      </c>
      <c r="O2269" t="b">
        <v>0</v>
      </c>
      <c r="P2269" s="7">
        <f>E2269/D2269</f>
        <v>3.80525</v>
      </c>
      <c r="Q2269" s="6">
        <f>IF(N2269&gt;0,E2269/N2269,0)</f>
        <v>188.37871287128712</v>
      </c>
      <c r="R2269" t="b">
        <v>1</v>
      </c>
      <c r="S2269" s="6" t="s">
        <v>8289</v>
      </c>
      <c r="T2269" s="6" t="s">
        <v>8307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tr">
        <f t="shared" si="105"/>
        <v>25000 to 29999</v>
      </c>
      <c r="H2270" t="s">
        <v>8222</v>
      </c>
      <c r="I2270" t="s">
        <v>8244</v>
      </c>
      <c r="J2270">
        <v>1489283915</v>
      </c>
      <c r="K2270" s="8">
        <f t="shared" si="106"/>
        <v>42806.082349537035</v>
      </c>
      <c r="L2270">
        <v>1486691915</v>
      </c>
      <c r="M2270" s="8">
        <f t="shared" si="107"/>
        <v>42776.082349537035</v>
      </c>
      <c r="N2270">
        <v>194</v>
      </c>
      <c r="O2270" t="b">
        <v>0</v>
      </c>
      <c r="P2270" s="7">
        <f>E2270/D2270</f>
        <v>1.026</v>
      </c>
      <c r="Q2270" s="6">
        <f>IF(N2270&gt;0,E2270/N2270,0)</f>
        <v>148.08247422680412</v>
      </c>
      <c r="R2270" t="b">
        <v>1</v>
      </c>
      <c r="S2270" s="6" t="s">
        <v>8289</v>
      </c>
      <c r="T2270" s="6" t="s">
        <v>8307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tr">
        <f t="shared" si="105"/>
        <v>1000 to 4999</v>
      </c>
      <c r="H2271" t="s">
        <v>8222</v>
      </c>
      <c r="I2271" t="s">
        <v>8244</v>
      </c>
      <c r="J2271">
        <v>1488862800</v>
      </c>
      <c r="K2271" s="8">
        <f t="shared" si="106"/>
        <v>42801.208333333328</v>
      </c>
      <c r="L2271">
        <v>1486745663</v>
      </c>
      <c r="M2271" s="8">
        <f t="shared" si="107"/>
        <v>42776.704432870371</v>
      </c>
      <c r="N2271">
        <v>902</v>
      </c>
      <c r="O2271" t="b">
        <v>0</v>
      </c>
      <c r="P2271" s="7">
        <f>E2271/D2271</f>
        <v>18.016400000000001</v>
      </c>
      <c r="Q2271" s="6">
        <f>IF(N2271&gt;0,E2271/N2271,0)</f>
        <v>49.934589800443462</v>
      </c>
      <c r="R2271" t="b">
        <v>1</v>
      </c>
      <c r="S2271" s="6" t="s">
        <v>8289</v>
      </c>
      <c r="T2271" s="6" t="s">
        <v>8307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tr">
        <f t="shared" si="105"/>
        <v>25000 to 29999</v>
      </c>
      <c r="H2272" t="s">
        <v>8222</v>
      </c>
      <c r="I2272" t="s">
        <v>8244</v>
      </c>
      <c r="J2272">
        <v>1484085540</v>
      </c>
      <c r="K2272" s="8">
        <f t="shared" si="106"/>
        <v>42745.915972222225</v>
      </c>
      <c r="L2272">
        <v>1482353513</v>
      </c>
      <c r="M2272" s="8">
        <f t="shared" si="107"/>
        <v>42725.869363425925</v>
      </c>
      <c r="N2272">
        <v>1670</v>
      </c>
      <c r="O2272" t="b">
        <v>0</v>
      </c>
      <c r="P2272" s="7">
        <f>E2272/D2272</f>
        <v>7.2024800000000004</v>
      </c>
      <c r="Q2272" s="6">
        <f>IF(N2272&gt;0,E2272/N2272,0)</f>
        <v>107.82155688622754</v>
      </c>
      <c r="R2272" t="b">
        <v>1</v>
      </c>
      <c r="S2272" s="6" t="s">
        <v>8289</v>
      </c>
      <c r="T2272" s="6" t="s">
        <v>8307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tr">
        <f t="shared" si="105"/>
        <v>20000 to 24999</v>
      </c>
      <c r="H2273" t="s">
        <v>8222</v>
      </c>
      <c r="I2273" t="s">
        <v>8244</v>
      </c>
      <c r="J2273">
        <v>1481328004</v>
      </c>
      <c r="K2273" s="8">
        <f t="shared" si="106"/>
        <v>42714.000046296293</v>
      </c>
      <c r="L2273">
        <v>1478736004</v>
      </c>
      <c r="M2273" s="8">
        <f t="shared" si="107"/>
        <v>42684.000046296293</v>
      </c>
      <c r="N2273">
        <v>1328</v>
      </c>
      <c r="O2273" t="b">
        <v>0</v>
      </c>
      <c r="P2273" s="7">
        <f>E2273/D2273</f>
        <v>2.8309000000000002</v>
      </c>
      <c r="Q2273" s="6">
        <f>IF(N2273&gt;0,E2273/N2273,0)</f>
        <v>42.63403614457831</v>
      </c>
      <c r="R2273" t="b">
        <v>1</v>
      </c>
      <c r="S2273" s="6" t="s">
        <v>8289</v>
      </c>
      <c r="T2273" s="6" t="s">
        <v>8307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tr">
        <f t="shared" si="105"/>
        <v>Less Than 1000</v>
      </c>
      <c r="H2274" t="s">
        <v>8222</v>
      </c>
      <c r="I2274" t="s">
        <v>8244</v>
      </c>
      <c r="J2274">
        <v>1449506836</v>
      </c>
      <c r="K2274" s="8">
        <f t="shared" si="106"/>
        <v>42345.699490740735</v>
      </c>
      <c r="L2274">
        <v>1446914836</v>
      </c>
      <c r="M2274" s="8">
        <f t="shared" si="107"/>
        <v>42315.699490740735</v>
      </c>
      <c r="N2274">
        <v>944</v>
      </c>
      <c r="O2274" t="b">
        <v>0</v>
      </c>
      <c r="P2274" s="7">
        <f>E2274/D2274</f>
        <v>13.566000000000001</v>
      </c>
      <c r="Q2274" s="6">
        <f>IF(N2274&gt;0,E2274/N2274,0)</f>
        <v>14.370762711864407</v>
      </c>
      <c r="R2274" t="b">
        <v>1</v>
      </c>
      <c r="S2274" s="6" t="s">
        <v>8289</v>
      </c>
      <c r="T2274" s="6" t="s">
        <v>8307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tr">
        <f t="shared" si="105"/>
        <v>1000 to 4999</v>
      </c>
      <c r="H2275" t="s">
        <v>8227</v>
      </c>
      <c r="I2275" t="s">
        <v>8249</v>
      </c>
      <c r="J2275">
        <v>1489320642</v>
      </c>
      <c r="K2275" s="8">
        <f t="shared" si="106"/>
        <v>42806.507430555561</v>
      </c>
      <c r="L2275">
        <v>1487164242</v>
      </c>
      <c r="M2275" s="8">
        <f t="shared" si="107"/>
        <v>42781.549097222218</v>
      </c>
      <c r="N2275">
        <v>147</v>
      </c>
      <c r="O2275" t="b">
        <v>0</v>
      </c>
      <c r="P2275" s="7">
        <f>E2275/D2275</f>
        <v>2.2035999999999998</v>
      </c>
      <c r="Q2275" s="6">
        <f>IF(N2275&gt;0,E2275/N2275,0)</f>
        <v>37.476190476190474</v>
      </c>
      <c r="R2275" t="b">
        <v>1</v>
      </c>
      <c r="S2275" s="6" t="s">
        <v>8289</v>
      </c>
      <c r="T2275" s="6" t="s">
        <v>8307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tr">
        <f t="shared" si="105"/>
        <v>1000 to 4999</v>
      </c>
      <c r="H2276" t="s">
        <v>8222</v>
      </c>
      <c r="I2276" t="s">
        <v>8244</v>
      </c>
      <c r="J2276">
        <v>1393156857</v>
      </c>
      <c r="K2276" s="8">
        <f t="shared" si="106"/>
        <v>41693.500659722224</v>
      </c>
      <c r="L2276">
        <v>1390564857</v>
      </c>
      <c r="M2276" s="8">
        <f t="shared" si="107"/>
        <v>41663.500659722224</v>
      </c>
      <c r="N2276">
        <v>99</v>
      </c>
      <c r="O2276" t="b">
        <v>0</v>
      </c>
      <c r="P2276" s="7">
        <f>E2276/D2276</f>
        <v>1.196</v>
      </c>
      <c r="Q2276" s="6">
        <f>IF(N2276&gt;0,E2276/N2276,0)</f>
        <v>30.202020202020201</v>
      </c>
      <c r="R2276" t="b">
        <v>1</v>
      </c>
      <c r="S2276" s="6" t="s">
        <v>8289</v>
      </c>
      <c r="T2276" s="6" t="s">
        <v>8307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tr">
        <f t="shared" si="105"/>
        <v>Less Than 1000</v>
      </c>
      <c r="H2277" t="s">
        <v>8223</v>
      </c>
      <c r="I2277" t="s">
        <v>8245</v>
      </c>
      <c r="J2277">
        <v>1419259679</v>
      </c>
      <c r="K2277" s="8">
        <f t="shared" si="106"/>
        <v>41995.616655092599</v>
      </c>
      <c r="L2277">
        <v>1416667679</v>
      </c>
      <c r="M2277" s="8">
        <f t="shared" si="107"/>
        <v>41965.616655092599</v>
      </c>
      <c r="N2277">
        <v>79</v>
      </c>
      <c r="O2277" t="b">
        <v>0</v>
      </c>
      <c r="P2277" s="7">
        <f>E2277/D2277</f>
        <v>4.0776923076923079</v>
      </c>
      <c r="Q2277" s="6">
        <f>IF(N2277&gt;0,E2277/N2277,0)</f>
        <v>33.550632911392405</v>
      </c>
      <c r="R2277" t="b">
        <v>1</v>
      </c>
      <c r="S2277" s="6" t="s">
        <v>8289</v>
      </c>
      <c r="T2277" s="6" t="s">
        <v>8307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tr">
        <f t="shared" si="105"/>
        <v>1000 to 4999</v>
      </c>
      <c r="H2278" t="s">
        <v>8222</v>
      </c>
      <c r="I2278" t="s">
        <v>8244</v>
      </c>
      <c r="J2278">
        <v>1388936289</v>
      </c>
      <c r="K2278" s="8">
        <f t="shared" si="106"/>
        <v>41644.651493055557</v>
      </c>
      <c r="L2278">
        <v>1386344289</v>
      </c>
      <c r="M2278" s="8">
        <f t="shared" si="107"/>
        <v>41614.651493055557</v>
      </c>
      <c r="N2278">
        <v>75</v>
      </c>
      <c r="O2278" t="b">
        <v>0</v>
      </c>
      <c r="P2278" s="7">
        <f>E2278/D2278</f>
        <v>1.0581826105905425</v>
      </c>
      <c r="Q2278" s="6">
        <f>IF(N2278&gt;0,E2278/N2278,0)</f>
        <v>64.74666666666667</v>
      </c>
      <c r="R2278" t="b">
        <v>1</v>
      </c>
      <c r="S2278" s="6" t="s">
        <v>8289</v>
      </c>
      <c r="T2278" s="6" t="s">
        <v>8307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tr">
        <f t="shared" si="105"/>
        <v>5000 to 9999</v>
      </c>
      <c r="H2279" t="s">
        <v>8222</v>
      </c>
      <c r="I2279" t="s">
        <v>8244</v>
      </c>
      <c r="J2279">
        <v>1330359423</v>
      </c>
      <c r="K2279" s="8">
        <f t="shared" si="106"/>
        <v>40966.678506944445</v>
      </c>
      <c r="L2279">
        <v>1327767423</v>
      </c>
      <c r="M2279" s="8">
        <f t="shared" si="107"/>
        <v>40936.678506944445</v>
      </c>
      <c r="N2279">
        <v>207</v>
      </c>
      <c r="O2279" t="b">
        <v>0</v>
      </c>
      <c r="P2279" s="7">
        <f>E2279/D2279</f>
        <v>1.4108235294117648</v>
      </c>
      <c r="Q2279" s="6">
        <f>IF(N2279&gt;0,E2279/N2279,0)</f>
        <v>57.932367149758456</v>
      </c>
      <c r="R2279" t="b">
        <v>1</v>
      </c>
      <c r="S2279" s="6" t="s">
        <v>8289</v>
      </c>
      <c r="T2279" s="6" t="s">
        <v>8307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tr">
        <f t="shared" si="105"/>
        <v>1000 to 4999</v>
      </c>
      <c r="H2280" t="s">
        <v>8235</v>
      </c>
      <c r="I2280" t="s">
        <v>8247</v>
      </c>
      <c r="J2280">
        <v>1451861940</v>
      </c>
      <c r="K2280" s="8">
        <f t="shared" si="106"/>
        <v>42372.957638888889</v>
      </c>
      <c r="L2280">
        <v>1448902867</v>
      </c>
      <c r="M2280" s="8">
        <f t="shared" si="107"/>
        <v>42338.709108796291</v>
      </c>
      <c r="N2280">
        <v>102</v>
      </c>
      <c r="O2280" t="b">
        <v>0</v>
      </c>
      <c r="P2280" s="7">
        <f>E2280/D2280</f>
        <v>2.7069999999999999</v>
      </c>
      <c r="Q2280" s="6">
        <f>IF(N2280&gt;0,E2280/N2280,0)</f>
        <v>53.078431372549019</v>
      </c>
      <c r="R2280" t="b">
        <v>1</v>
      </c>
      <c r="S2280" s="6" t="s">
        <v>8289</v>
      </c>
      <c r="T2280" s="6" t="s">
        <v>8307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tr">
        <f t="shared" si="105"/>
        <v>Less Than 1000</v>
      </c>
      <c r="H2281" t="s">
        <v>8222</v>
      </c>
      <c r="I2281" t="s">
        <v>8244</v>
      </c>
      <c r="J2281">
        <v>1423022400</v>
      </c>
      <c r="K2281" s="8">
        <f t="shared" si="106"/>
        <v>42039.166666666672</v>
      </c>
      <c r="L2281">
        <v>1421436099</v>
      </c>
      <c r="M2281" s="8">
        <f t="shared" si="107"/>
        <v>42020.806701388887</v>
      </c>
      <c r="N2281">
        <v>32</v>
      </c>
      <c r="O2281" t="b">
        <v>0</v>
      </c>
      <c r="P2281" s="7">
        <f>E2281/D2281</f>
        <v>1.538</v>
      </c>
      <c r="Q2281" s="6">
        <f>IF(N2281&gt;0,E2281/N2281,0)</f>
        <v>48.0625</v>
      </c>
      <c r="R2281" t="b">
        <v>1</v>
      </c>
      <c r="S2281" s="6" t="s">
        <v>8289</v>
      </c>
      <c r="T2281" s="6" t="s">
        <v>8307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tr">
        <f t="shared" si="105"/>
        <v>5000 to 9999</v>
      </c>
      <c r="H2282" t="s">
        <v>8222</v>
      </c>
      <c r="I2282" t="s">
        <v>8244</v>
      </c>
      <c r="J2282">
        <v>1442501991</v>
      </c>
      <c r="K2282" s="8">
        <f t="shared" si="106"/>
        <v>42264.624895833331</v>
      </c>
      <c r="L2282">
        <v>1439909991</v>
      </c>
      <c r="M2282" s="8">
        <f t="shared" si="107"/>
        <v>42234.624895833331</v>
      </c>
      <c r="N2282">
        <v>480</v>
      </c>
      <c r="O2282" t="b">
        <v>0</v>
      </c>
      <c r="P2282" s="7">
        <f>E2282/D2282</f>
        <v>4.0357653061224488</v>
      </c>
      <c r="Q2282" s="6">
        <f>IF(N2282&gt;0,E2282/N2282,0)</f>
        <v>82.396874999999994</v>
      </c>
      <c r="R2282" t="b">
        <v>1</v>
      </c>
      <c r="S2282" s="6" t="s">
        <v>8289</v>
      </c>
      <c r="T2282" s="6" t="s">
        <v>8307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tr">
        <f t="shared" si="105"/>
        <v>Less Than 1000</v>
      </c>
      <c r="H2283" t="s">
        <v>8222</v>
      </c>
      <c r="I2283" t="s">
        <v>8244</v>
      </c>
      <c r="J2283">
        <v>1311576600</v>
      </c>
      <c r="K2283" s="8">
        <f t="shared" si="106"/>
        <v>40749.284722222219</v>
      </c>
      <c r="L2283">
        <v>1306219897</v>
      </c>
      <c r="M2283" s="8">
        <f t="shared" si="107"/>
        <v>40687.285844907405</v>
      </c>
      <c r="N2283">
        <v>11</v>
      </c>
      <c r="O2283" t="b">
        <v>0</v>
      </c>
      <c r="P2283" s="7">
        <f>E2283/D2283</f>
        <v>1.85</v>
      </c>
      <c r="Q2283" s="6">
        <f>IF(N2283&gt;0,E2283/N2283,0)</f>
        <v>50.454545454545453</v>
      </c>
      <c r="R2283" t="b">
        <v>1</v>
      </c>
      <c r="S2283" s="6" t="s">
        <v>8281</v>
      </c>
      <c r="T2283" s="6" t="s">
        <v>8282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tr">
        <f t="shared" si="105"/>
        <v>Less Than 1000</v>
      </c>
      <c r="H2284" t="s">
        <v>8222</v>
      </c>
      <c r="I2284" t="s">
        <v>8244</v>
      </c>
      <c r="J2284">
        <v>1452744686</v>
      </c>
      <c r="K2284" s="8">
        <f t="shared" si="106"/>
        <v>42383.17460648148</v>
      </c>
      <c r="L2284">
        <v>1447560686</v>
      </c>
      <c r="M2284" s="8">
        <f t="shared" si="107"/>
        <v>42323.17460648148</v>
      </c>
      <c r="N2284">
        <v>12</v>
      </c>
      <c r="O2284" t="b">
        <v>0</v>
      </c>
      <c r="P2284" s="7">
        <f>E2284/D2284</f>
        <v>1.8533333333333333</v>
      </c>
      <c r="Q2284" s="6">
        <f>IF(N2284&gt;0,E2284/N2284,0)</f>
        <v>115.83333333333333</v>
      </c>
      <c r="R2284" t="b">
        <v>1</v>
      </c>
      <c r="S2284" s="6" t="s">
        <v>8281</v>
      </c>
      <c r="T2284" s="6" t="s">
        <v>8282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tr">
        <f t="shared" si="105"/>
        <v>1000 to 4999</v>
      </c>
      <c r="H2285" t="s">
        <v>8222</v>
      </c>
      <c r="I2285" t="s">
        <v>8244</v>
      </c>
      <c r="J2285">
        <v>1336528804</v>
      </c>
      <c r="K2285" s="8">
        <f t="shared" si="106"/>
        <v>41038.083379629628</v>
      </c>
      <c r="L2285">
        <v>1331348404</v>
      </c>
      <c r="M2285" s="8">
        <f t="shared" si="107"/>
        <v>40978.125046296293</v>
      </c>
      <c r="N2285">
        <v>48</v>
      </c>
      <c r="O2285" t="b">
        <v>0</v>
      </c>
      <c r="P2285" s="7">
        <f>E2285/D2285</f>
        <v>1.0085533333333332</v>
      </c>
      <c r="Q2285" s="6">
        <f>IF(N2285&gt;0,E2285/N2285,0)</f>
        <v>63.03458333333333</v>
      </c>
      <c r="R2285" t="b">
        <v>1</v>
      </c>
      <c r="S2285" s="6" t="s">
        <v>8281</v>
      </c>
      <c r="T2285" s="6" t="s">
        <v>8282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tr">
        <f t="shared" si="105"/>
        <v>5000 to 9999</v>
      </c>
      <c r="H2286" t="s">
        <v>8222</v>
      </c>
      <c r="I2286" t="s">
        <v>8244</v>
      </c>
      <c r="J2286">
        <v>1299902400</v>
      </c>
      <c r="K2286" s="8">
        <f t="shared" si="106"/>
        <v>40614.166666666664</v>
      </c>
      <c r="L2286">
        <v>1297451245</v>
      </c>
      <c r="M2286" s="8">
        <f t="shared" si="107"/>
        <v>40585.796817129631</v>
      </c>
      <c r="N2286">
        <v>59</v>
      </c>
      <c r="O2286" t="b">
        <v>0</v>
      </c>
      <c r="P2286" s="7">
        <f>E2286/D2286</f>
        <v>1.0622116666666668</v>
      </c>
      <c r="Q2286" s="6">
        <f>IF(N2286&gt;0,E2286/N2286,0)</f>
        <v>108.02152542372882</v>
      </c>
      <c r="R2286" t="b">
        <v>1</v>
      </c>
      <c r="S2286" s="6" t="s">
        <v>8281</v>
      </c>
      <c r="T2286" s="6" t="s">
        <v>8282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tr">
        <f t="shared" si="105"/>
        <v>1000 to 4999</v>
      </c>
      <c r="H2287" t="s">
        <v>8222</v>
      </c>
      <c r="I2287" t="s">
        <v>8244</v>
      </c>
      <c r="J2287">
        <v>1340944043</v>
      </c>
      <c r="K2287" s="8">
        <f t="shared" si="106"/>
        <v>41089.185682870368</v>
      </c>
      <c r="L2287">
        <v>1338352043</v>
      </c>
      <c r="M2287" s="8">
        <f t="shared" si="107"/>
        <v>41059.185682870368</v>
      </c>
      <c r="N2287">
        <v>79</v>
      </c>
      <c r="O2287" t="b">
        <v>0</v>
      </c>
      <c r="P2287" s="7">
        <f>E2287/D2287</f>
        <v>1.2136666666666667</v>
      </c>
      <c r="Q2287" s="6">
        <f>IF(N2287&gt;0,E2287/N2287,0)</f>
        <v>46.088607594936711</v>
      </c>
      <c r="R2287" t="b">
        <v>1</v>
      </c>
      <c r="S2287" s="6" t="s">
        <v>8281</v>
      </c>
      <c r="T2287" s="6" t="s">
        <v>8282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tr">
        <f t="shared" si="105"/>
        <v>1000 to 4999</v>
      </c>
      <c r="H2288" t="s">
        <v>8222</v>
      </c>
      <c r="I2288" t="s">
        <v>8244</v>
      </c>
      <c r="J2288">
        <v>1378439940</v>
      </c>
      <c r="K2288" s="8">
        <f t="shared" si="106"/>
        <v>41523.165972222225</v>
      </c>
      <c r="L2288">
        <v>1376003254</v>
      </c>
      <c r="M2288" s="8">
        <f t="shared" si="107"/>
        <v>41494.963587962964</v>
      </c>
      <c r="N2288">
        <v>14</v>
      </c>
      <c r="O2288" t="b">
        <v>0</v>
      </c>
      <c r="P2288" s="7">
        <f>E2288/D2288</f>
        <v>1.0006666666666666</v>
      </c>
      <c r="Q2288" s="6">
        <f>IF(N2288&gt;0,E2288/N2288,0)</f>
        <v>107.21428571428571</v>
      </c>
      <c r="R2288" t="b">
        <v>1</v>
      </c>
      <c r="S2288" s="6" t="s">
        <v>8281</v>
      </c>
      <c r="T2288" s="6" t="s">
        <v>8282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tr">
        <f t="shared" si="105"/>
        <v>1000 to 4999</v>
      </c>
      <c r="H2289" t="s">
        <v>8222</v>
      </c>
      <c r="I2289" t="s">
        <v>8244</v>
      </c>
      <c r="J2289">
        <v>1403539260</v>
      </c>
      <c r="K2289" s="8">
        <f t="shared" si="106"/>
        <v>41813.667361111111</v>
      </c>
      <c r="L2289">
        <v>1401724860</v>
      </c>
      <c r="M2289" s="8">
        <f t="shared" si="107"/>
        <v>41792.667361111111</v>
      </c>
      <c r="N2289">
        <v>106</v>
      </c>
      <c r="O2289" t="b">
        <v>0</v>
      </c>
      <c r="P2289" s="7">
        <f>E2289/D2289</f>
        <v>1.1997755555555556</v>
      </c>
      <c r="Q2289" s="6">
        <f>IF(N2289&gt;0,E2289/N2289,0)</f>
        <v>50.9338679245283</v>
      </c>
      <c r="R2289" t="b">
        <v>1</v>
      </c>
      <c r="S2289" s="6" t="s">
        <v>8281</v>
      </c>
      <c r="T2289" s="6" t="s">
        <v>8282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tr">
        <f t="shared" si="105"/>
        <v>Less Than 1000</v>
      </c>
      <c r="H2290" t="s">
        <v>8222</v>
      </c>
      <c r="I2290" t="s">
        <v>8244</v>
      </c>
      <c r="J2290">
        <v>1340733600</v>
      </c>
      <c r="K2290" s="8">
        <f t="shared" si="106"/>
        <v>41086.75</v>
      </c>
      <c r="L2290">
        <v>1339098689</v>
      </c>
      <c r="M2290" s="8">
        <f t="shared" si="107"/>
        <v>41067.827418981484</v>
      </c>
      <c r="N2290">
        <v>25</v>
      </c>
      <c r="O2290" t="b">
        <v>0</v>
      </c>
      <c r="P2290" s="7">
        <f>E2290/D2290</f>
        <v>1.0009999999999999</v>
      </c>
      <c r="Q2290" s="6">
        <f>IF(N2290&gt;0,E2290/N2290,0)</f>
        <v>40.04</v>
      </c>
      <c r="R2290" t="b">
        <v>1</v>
      </c>
      <c r="S2290" s="6" t="s">
        <v>8281</v>
      </c>
      <c r="T2290" s="6" t="s">
        <v>8282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tr">
        <f t="shared" si="105"/>
        <v>1000 to 4999</v>
      </c>
      <c r="H2291" t="s">
        <v>8222</v>
      </c>
      <c r="I2291" t="s">
        <v>8244</v>
      </c>
      <c r="J2291">
        <v>1386372120</v>
      </c>
      <c r="K2291" s="8">
        <f t="shared" si="106"/>
        <v>41614.973611111112</v>
      </c>
      <c r="L2291">
        <v>1382659060</v>
      </c>
      <c r="M2291" s="8">
        <f t="shared" si="107"/>
        <v>41571.998379629629</v>
      </c>
      <c r="N2291">
        <v>25</v>
      </c>
      <c r="O2291" t="b">
        <v>0</v>
      </c>
      <c r="P2291" s="7">
        <f>E2291/D2291</f>
        <v>1.0740000000000001</v>
      </c>
      <c r="Q2291" s="6">
        <f>IF(N2291&gt;0,E2291/N2291,0)</f>
        <v>64.44</v>
      </c>
      <c r="R2291" t="b">
        <v>1</v>
      </c>
      <c r="S2291" s="6" t="s">
        <v>8281</v>
      </c>
      <c r="T2291" s="6" t="s">
        <v>8282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tr">
        <f t="shared" si="105"/>
        <v>1000 to 4999</v>
      </c>
      <c r="H2292" t="s">
        <v>8222</v>
      </c>
      <c r="I2292" t="s">
        <v>8244</v>
      </c>
      <c r="J2292">
        <v>1259686800</v>
      </c>
      <c r="K2292" s="8">
        <f t="shared" si="106"/>
        <v>40148.708333333336</v>
      </c>
      <c r="L2292">
        <v>1252908330</v>
      </c>
      <c r="M2292" s="8">
        <f t="shared" si="107"/>
        <v>40070.253819444442</v>
      </c>
      <c r="N2292">
        <v>29</v>
      </c>
      <c r="O2292" t="b">
        <v>0</v>
      </c>
      <c r="P2292" s="7">
        <f>E2292/D2292</f>
        <v>1.0406666666666666</v>
      </c>
      <c r="Q2292" s="6">
        <f>IF(N2292&gt;0,E2292/N2292,0)</f>
        <v>53.827586206896555</v>
      </c>
      <c r="R2292" t="b">
        <v>1</v>
      </c>
      <c r="S2292" s="6" t="s">
        <v>8281</v>
      </c>
      <c r="T2292" s="6" t="s">
        <v>8282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tr">
        <f t="shared" si="105"/>
        <v>1000 to 4999</v>
      </c>
      <c r="H2293" t="s">
        <v>8222</v>
      </c>
      <c r="I2293" t="s">
        <v>8244</v>
      </c>
      <c r="J2293">
        <v>1335153600</v>
      </c>
      <c r="K2293" s="8">
        <f t="shared" si="106"/>
        <v>41022.166666666664</v>
      </c>
      <c r="L2293">
        <v>1332199618</v>
      </c>
      <c r="M2293" s="8">
        <f t="shared" si="107"/>
        <v>40987.977060185185</v>
      </c>
      <c r="N2293">
        <v>43</v>
      </c>
      <c r="O2293" t="b">
        <v>0</v>
      </c>
      <c r="P2293" s="7">
        <f>E2293/D2293</f>
        <v>1.728</v>
      </c>
      <c r="Q2293" s="6">
        <f>IF(N2293&gt;0,E2293/N2293,0)</f>
        <v>100.46511627906976</v>
      </c>
      <c r="R2293" t="b">
        <v>1</v>
      </c>
      <c r="S2293" s="6" t="s">
        <v>8281</v>
      </c>
      <c r="T2293" s="6" t="s">
        <v>8282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tr">
        <f t="shared" si="105"/>
        <v>1000 to 4999</v>
      </c>
      <c r="H2294" t="s">
        <v>8222</v>
      </c>
      <c r="I2294" t="s">
        <v>8244</v>
      </c>
      <c r="J2294">
        <v>1334767476</v>
      </c>
      <c r="K2294" s="8">
        <f t="shared" si="106"/>
        <v>41017.697638888887</v>
      </c>
      <c r="L2294">
        <v>1332175476</v>
      </c>
      <c r="M2294" s="8">
        <f t="shared" si="107"/>
        <v>40987.697638888887</v>
      </c>
      <c r="N2294">
        <v>46</v>
      </c>
      <c r="O2294" t="b">
        <v>0</v>
      </c>
      <c r="P2294" s="7">
        <f>E2294/D2294</f>
        <v>1.072505</v>
      </c>
      <c r="Q2294" s="6">
        <f>IF(N2294&gt;0,E2294/N2294,0)</f>
        <v>46.630652173913049</v>
      </c>
      <c r="R2294" t="b">
        <v>1</v>
      </c>
      <c r="S2294" s="6" t="s">
        <v>8281</v>
      </c>
      <c r="T2294" s="6" t="s">
        <v>8282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tr">
        <f t="shared" si="105"/>
        <v>Less Than 1000</v>
      </c>
      <c r="H2295" t="s">
        <v>8222</v>
      </c>
      <c r="I2295" t="s">
        <v>8244</v>
      </c>
      <c r="J2295">
        <v>1348545540</v>
      </c>
      <c r="K2295" s="8">
        <f t="shared" si="106"/>
        <v>41177.165972222225</v>
      </c>
      <c r="L2295">
        <v>1346345999</v>
      </c>
      <c r="M2295" s="8">
        <f t="shared" si="107"/>
        <v>41151.708321759259</v>
      </c>
      <c r="N2295">
        <v>27</v>
      </c>
      <c r="O2295" t="b">
        <v>0</v>
      </c>
      <c r="P2295" s="7">
        <f>E2295/D2295</f>
        <v>1.0823529411764705</v>
      </c>
      <c r="Q2295" s="6">
        <f>IF(N2295&gt;0,E2295/N2295,0)</f>
        <v>34.074074074074076</v>
      </c>
      <c r="R2295" t="b">
        <v>1</v>
      </c>
      <c r="S2295" s="6" t="s">
        <v>8281</v>
      </c>
      <c r="T2295" s="6" t="s">
        <v>8282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tr">
        <f t="shared" si="105"/>
        <v>5000 to 9999</v>
      </c>
      <c r="H2296" t="s">
        <v>8222</v>
      </c>
      <c r="I2296" t="s">
        <v>8244</v>
      </c>
      <c r="J2296">
        <v>1358702480</v>
      </c>
      <c r="K2296" s="8">
        <f t="shared" si="106"/>
        <v>41294.72314814815</v>
      </c>
      <c r="L2296">
        <v>1356110480</v>
      </c>
      <c r="M2296" s="8">
        <f t="shared" si="107"/>
        <v>41264.72314814815</v>
      </c>
      <c r="N2296">
        <v>112</v>
      </c>
      <c r="O2296" t="b">
        <v>0</v>
      </c>
      <c r="P2296" s="7">
        <f>E2296/D2296</f>
        <v>1.4608079999999999</v>
      </c>
      <c r="Q2296" s="6">
        <f>IF(N2296&gt;0,E2296/N2296,0)</f>
        <v>65.214642857142863</v>
      </c>
      <c r="R2296" t="b">
        <v>1</v>
      </c>
      <c r="S2296" s="6" t="s">
        <v>8281</v>
      </c>
      <c r="T2296" s="6" t="s">
        <v>8282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tr">
        <f t="shared" si="105"/>
        <v>1000 to 4999</v>
      </c>
      <c r="H2297" t="s">
        <v>8222</v>
      </c>
      <c r="I2297" t="s">
        <v>8244</v>
      </c>
      <c r="J2297">
        <v>1359240856</v>
      </c>
      <c r="K2297" s="8">
        <f t="shared" si="106"/>
        <v>41300.954351851848</v>
      </c>
      <c r="L2297">
        <v>1356648856</v>
      </c>
      <c r="M2297" s="8">
        <f t="shared" si="107"/>
        <v>41270.954351851848</v>
      </c>
      <c r="N2297">
        <v>34</v>
      </c>
      <c r="O2297" t="b">
        <v>0</v>
      </c>
      <c r="P2297" s="7">
        <f>E2297/D2297</f>
        <v>1.2524999999999999</v>
      </c>
      <c r="Q2297" s="6">
        <f>IF(N2297&gt;0,E2297/N2297,0)</f>
        <v>44.205882352941174</v>
      </c>
      <c r="R2297" t="b">
        <v>1</v>
      </c>
      <c r="S2297" s="6" t="s">
        <v>8281</v>
      </c>
      <c r="T2297" s="6" t="s">
        <v>8282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tr">
        <f t="shared" si="105"/>
        <v>5000 to 9999</v>
      </c>
      <c r="H2298" t="s">
        <v>8222</v>
      </c>
      <c r="I2298" t="s">
        <v>8244</v>
      </c>
      <c r="J2298">
        <v>1330018426</v>
      </c>
      <c r="K2298" s="8">
        <f t="shared" si="106"/>
        <v>40962.731782407405</v>
      </c>
      <c r="L2298">
        <v>1326994426</v>
      </c>
      <c r="M2298" s="8">
        <f t="shared" si="107"/>
        <v>40927.731782407405</v>
      </c>
      <c r="N2298">
        <v>145</v>
      </c>
      <c r="O2298" t="b">
        <v>0</v>
      </c>
      <c r="P2298" s="7">
        <f>E2298/D2298</f>
        <v>1.4907142857142857</v>
      </c>
      <c r="Q2298" s="6">
        <f>IF(N2298&gt;0,E2298/N2298,0)</f>
        <v>71.965517241379317</v>
      </c>
      <c r="R2298" t="b">
        <v>1</v>
      </c>
      <c r="S2298" s="6" t="s">
        <v>8281</v>
      </c>
      <c r="T2298" s="6" t="s">
        <v>8282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tr">
        <f t="shared" si="105"/>
        <v>Less Than 1000</v>
      </c>
      <c r="H2299" t="s">
        <v>8222</v>
      </c>
      <c r="I2299" t="s">
        <v>8244</v>
      </c>
      <c r="J2299">
        <v>1331697540</v>
      </c>
      <c r="K2299" s="8">
        <f t="shared" si="106"/>
        <v>40982.165972222225</v>
      </c>
      <c r="L2299">
        <v>1328749249</v>
      </c>
      <c r="M2299" s="8">
        <f t="shared" si="107"/>
        <v>40948.042233796295</v>
      </c>
      <c r="N2299">
        <v>19</v>
      </c>
      <c r="O2299" t="b">
        <v>0</v>
      </c>
      <c r="P2299" s="7">
        <f>E2299/D2299</f>
        <v>1.006</v>
      </c>
      <c r="Q2299" s="6">
        <f>IF(N2299&gt;0,E2299/N2299,0)</f>
        <v>52.94736842105263</v>
      </c>
      <c r="R2299" t="b">
        <v>1</v>
      </c>
      <c r="S2299" s="6" t="s">
        <v>8281</v>
      </c>
      <c r="T2299" s="6" t="s">
        <v>8282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tr">
        <f t="shared" si="105"/>
        <v>30000 to 34999</v>
      </c>
      <c r="H2300" t="s">
        <v>8222</v>
      </c>
      <c r="I2300" t="s">
        <v>8244</v>
      </c>
      <c r="J2300">
        <v>1395861033</v>
      </c>
      <c r="K2300" s="8">
        <f t="shared" si="106"/>
        <v>41724.798993055556</v>
      </c>
      <c r="L2300">
        <v>1393272633</v>
      </c>
      <c r="M2300" s="8">
        <f t="shared" si="107"/>
        <v>41694.84065972222</v>
      </c>
      <c r="N2300">
        <v>288</v>
      </c>
      <c r="O2300" t="b">
        <v>0</v>
      </c>
      <c r="P2300" s="7">
        <f>E2300/D2300</f>
        <v>1.0507333333333333</v>
      </c>
      <c r="Q2300" s="6">
        <f>IF(N2300&gt;0,E2300/N2300,0)</f>
        <v>109.45138888888889</v>
      </c>
      <c r="R2300" t="b">
        <v>1</v>
      </c>
      <c r="S2300" s="6" t="s">
        <v>8281</v>
      </c>
      <c r="T2300" s="6" t="s">
        <v>8282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tr">
        <f t="shared" si="105"/>
        <v>Less Than 1000</v>
      </c>
      <c r="H2301" t="s">
        <v>8222</v>
      </c>
      <c r="I2301" t="s">
        <v>8244</v>
      </c>
      <c r="J2301">
        <v>1296953209</v>
      </c>
      <c r="K2301" s="8">
        <f t="shared" si="106"/>
        <v>40580.032511574071</v>
      </c>
      <c r="L2301">
        <v>1295657209</v>
      </c>
      <c r="M2301" s="8">
        <f t="shared" si="107"/>
        <v>40565.032511574071</v>
      </c>
      <c r="N2301">
        <v>14</v>
      </c>
      <c r="O2301" t="b">
        <v>0</v>
      </c>
      <c r="P2301" s="7">
        <f>E2301/D2301</f>
        <v>3.5016666666666665</v>
      </c>
      <c r="Q2301" s="6">
        <f>IF(N2301&gt;0,E2301/N2301,0)</f>
        <v>75.035714285714292</v>
      </c>
      <c r="R2301" t="b">
        <v>1</v>
      </c>
      <c r="S2301" s="6" t="s">
        <v>8281</v>
      </c>
      <c r="T2301" s="6" t="s">
        <v>8282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tr">
        <f t="shared" si="105"/>
        <v>Less Than 1000</v>
      </c>
      <c r="H2302" t="s">
        <v>8222</v>
      </c>
      <c r="I2302" t="s">
        <v>8244</v>
      </c>
      <c r="J2302">
        <v>1340904416</v>
      </c>
      <c r="K2302" s="8">
        <f t="shared" si="106"/>
        <v>41088.727037037039</v>
      </c>
      <c r="L2302">
        <v>1339694816</v>
      </c>
      <c r="M2302" s="8">
        <f t="shared" si="107"/>
        <v>41074.727037037039</v>
      </c>
      <c r="N2302">
        <v>7</v>
      </c>
      <c r="O2302" t="b">
        <v>0</v>
      </c>
      <c r="P2302" s="7">
        <f>E2302/D2302</f>
        <v>1.0125</v>
      </c>
      <c r="Q2302" s="6">
        <f>IF(N2302&gt;0,E2302/N2302,0)</f>
        <v>115.71428571428571</v>
      </c>
      <c r="R2302" t="b">
        <v>1</v>
      </c>
      <c r="S2302" s="6" t="s">
        <v>8281</v>
      </c>
      <c r="T2302" s="6" t="s">
        <v>8282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tr">
        <f t="shared" si="105"/>
        <v>5000 to 9999</v>
      </c>
      <c r="H2303" t="s">
        <v>8222</v>
      </c>
      <c r="I2303" t="s">
        <v>8244</v>
      </c>
      <c r="J2303">
        <v>1371785496</v>
      </c>
      <c r="K2303" s="8">
        <f t="shared" si="106"/>
        <v>41446.146944444445</v>
      </c>
      <c r="L2303">
        <v>1369193496</v>
      </c>
      <c r="M2303" s="8">
        <f t="shared" si="107"/>
        <v>41416.146944444445</v>
      </c>
      <c r="N2303">
        <v>211</v>
      </c>
      <c r="O2303" t="b">
        <v>1</v>
      </c>
      <c r="P2303" s="7">
        <f>E2303/D2303</f>
        <v>1.336044</v>
      </c>
      <c r="Q2303" s="6">
        <f>IF(N2303&gt;0,E2303/N2303,0)</f>
        <v>31.659810426540286</v>
      </c>
      <c r="R2303" t="b">
        <v>1</v>
      </c>
      <c r="S2303" s="6" t="s">
        <v>8281</v>
      </c>
      <c r="T2303" s="6" t="s">
        <v>8285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tr">
        <f t="shared" si="105"/>
        <v>1000 to 4999</v>
      </c>
      <c r="H2304" t="s">
        <v>8222</v>
      </c>
      <c r="I2304" t="s">
        <v>8244</v>
      </c>
      <c r="J2304">
        <v>1388473200</v>
      </c>
      <c r="K2304" s="8">
        <f t="shared" si="106"/>
        <v>41639.291666666664</v>
      </c>
      <c r="L2304">
        <v>1385585434</v>
      </c>
      <c r="M2304" s="8">
        <f t="shared" si="107"/>
        <v>41605.868449074071</v>
      </c>
      <c r="N2304">
        <v>85</v>
      </c>
      <c r="O2304" t="b">
        <v>1</v>
      </c>
      <c r="P2304" s="7">
        <f>E2304/D2304</f>
        <v>1.7065217391304348</v>
      </c>
      <c r="Q2304" s="6">
        <f>IF(N2304&gt;0,E2304/N2304,0)</f>
        <v>46.176470588235297</v>
      </c>
      <c r="R2304" t="b">
        <v>1</v>
      </c>
      <c r="S2304" s="6" t="s">
        <v>8281</v>
      </c>
      <c r="T2304" s="6" t="s">
        <v>8285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tr">
        <f t="shared" si="105"/>
        <v>5000 to 9999</v>
      </c>
      <c r="H2305" t="s">
        <v>8222</v>
      </c>
      <c r="I2305" t="s">
        <v>8244</v>
      </c>
      <c r="J2305">
        <v>1323747596</v>
      </c>
      <c r="K2305" s="8">
        <f t="shared" si="106"/>
        <v>40890.152731481481</v>
      </c>
      <c r="L2305">
        <v>1320287996</v>
      </c>
      <c r="M2305" s="8">
        <f t="shared" si="107"/>
        <v>40850.111064814817</v>
      </c>
      <c r="N2305">
        <v>103</v>
      </c>
      <c r="O2305" t="b">
        <v>1</v>
      </c>
      <c r="P2305" s="7">
        <f>E2305/D2305</f>
        <v>1.0935829457364341</v>
      </c>
      <c r="Q2305" s="6">
        <f>IF(N2305&gt;0,E2305/N2305,0)</f>
        <v>68.481650485436887</v>
      </c>
      <c r="R2305" t="b">
        <v>1</v>
      </c>
      <c r="S2305" s="6" t="s">
        <v>8281</v>
      </c>
      <c r="T2305" s="6" t="s">
        <v>8285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tr">
        <f t="shared" si="105"/>
        <v>5000 to 9999</v>
      </c>
      <c r="H2306" t="s">
        <v>8222</v>
      </c>
      <c r="I2306" t="s">
        <v>8244</v>
      </c>
      <c r="J2306">
        <v>1293857940</v>
      </c>
      <c r="K2306" s="8">
        <f t="shared" si="106"/>
        <v>40544.207638888889</v>
      </c>
      <c r="L2306">
        <v>1290281691</v>
      </c>
      <c r="M2306" s="8">
        <f t="shared" si="107"/>
        <v>40502.815868055557</v>
      </c>
      <c r="N2306">
        <v>113</v>
      </c>
      <c r="O2306" t="b">
        <v>1</v>
      </c>
      <c r="P2306" s="7">
        <f>E2306/D2306</f>
        <v>1.0070033333333335</v>
      </c>
      <c r="Q2306" s="6">
        <f>IF(N2306&gt;0,E2306/N2306,0)</f>
        <v>53.469203539823013</v>
      </c>
      <c r="R2306" t="b">
        <v>1</v>
      </c>
      <c r="S2306" s="6" t="s">
        <v>8281</v>
      </c>
      <c r="T2306" s="6" t="s">
        <v>8285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tr">
        <f t="shared" ref="G2307:G2370" si="108">IF(D2307&lt;=1000,"Less Than 1000",IF(D2307&lt;=4999,"1000 to 4999",IF(D2307&lt;=9999,"5000 to 9999",IF(D2307&lt;=14999,"10000 to 14999",IF(D2307&lt;=19999,"15000 to 19999",IF(D2307&lt;=24999,"20000 to 24999",IF(D2307&lt;=29999,"25000 to 29999",IF(D2307&lt;=34999,"30000 to 34999",IF(D2307&lt;=39999,"35000 to 39999",IF(D2307&lt;=44999,"40000 to 44999",IF(D2307&lt;=49999,"45000 to 49999",IF(D2307&gt;=50000,"Not within Scope",9999))))))))))))</f>
        <v>15000 to 19999</v>
      </c>
      <c r="H2307" t="s">
        <v>8222</v>
      </c>
      <c r="I2307" t="s">
        <v>8244</v>
      </c>
      <c r="J2307">
        <v>1407520800</v>
      </c>
      <c r="K2307" s="8">
        <f t="shared" ref="K2307:K2370" si="109">(((J2307/60)/60)/24)+DATE(1970,1,1)</f>
        <v>41859.75</v>
      </c>
      <c r="L2307">
        <v>1405356072</v>
      </c>
      <c r="M2307" s="8">
        <f t="shared" ref="M2307:M2370" si="110">(((L2307/60)/60)/24)+DATE(1970,1,1)</f>
        <v>41834.695277777777</v>
      </c>
      <c r="N2307">
        <v>167</v>
      </c>
      <c r="O2307" t="b">
        <v>1</v>
      </c>
      <c r="P2307" s="7">
        <f>E2307/D2307</f>
        <v>1.0122777777777778</v>
      </c>
      <c r="Q2307" s="6">
        <f>IF(N2307&gt;0,E2307/N2307,0)</f>
        <v>109.10778443113773</v>
      </c>
      <c r="R2307" t="b">
        <v>1</v>
      </c>
      <c r="S2307" s="6" t="s">
        <v>8281</v>
      </c>
      <c r="T2307" s="6" t="s">
        <v>8285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tr">
        <f t="shared" si="108"/>
        <v>1000 to 4999</v>
      </c>
      <c r="H2308" t="s">
        <v>8222</v>
      </c>
      <c r="I2308" t="s">
        <v>8244</v>
      </c>
      <c r="J2308">
        <v>1331352129</v>
      </c>
      <c r="K2308" s="8">
        <f t="shared" si="109"/>
        <v>40978.16815972222</v>
      </c>
      <c r="L2308">
        <v>1328760129</v>
      </c>
      <c r="M2308" s="8">
        <f t="shared" si="110"/>
        <v>40948.16815972222</v>
      </c>
      <c r="N2308">
        <v>73</v>
      </c>
      <c r="O2308" t="b">
        <v>1</v>
      </c>
      <c r="P2308" s="7">
        <f>E2308/D2308</f>
        <v>1.0675857142857144</v>
      </c>
      <c r="Q2308" s="6">
        <f>IF(N2308&gt;0,E2308/N2308,0)</f>
        <v>51.185616438356163</v>
      </c>
      <c r="R2308" t="b">
        <v>1</v>
      </c>
      <c r="S2308" s="6" t="s">
        <v>8281</v>
      </c>
      <c r="T2308" s="6" t="s">
        <v>8285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tr">
        <f t="shared" si="108"/>
        <v>1000 to 4999</v>
      </c>
      <c r="H2309" t="s">
        <v>8222</v>
      </c>
      <c r="I2309" t="s">
        <v>8244</v>
      </c>
      <c r="J2309">
        <v>1336245328</v>
      </c>
      <c r="K2309" s="8">
        <f t="shared" si="109"/>
        <v>41034.802407407406</v>
      </c>
      <c r="L2309">
        <v>1333653333</v>
      </c>
      <c r="M2309" s="8">
        <f t="shared" si="110"/>
        <v>41004.802465277775</v>
      </c>
      <c r="N2309">
        <v>75</v>
      </c>
      <c r="O2309" t="b">
        <v>1</v>
      </c>
      <c r="P2309" s="7">
        <f>E2309/D2309</f>
        <v>1.0665777537961894</v>
      </c>
      <c r="Q2309" s="6">
        <f>IF(N2309&gt;0,E2309/N2309,0)</f>
        <v>27.936800000000002</v>
      </c>
      <c r="R2309" t="b">
        <v>1</v>
      </c>
      <c r="S2309" s="6" t="s">
        <v>8281</v>
      </c>
      <c r="T2309" s="6" t="s">
        <v>8285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tr">
        <f t="shared" si="108"/>
        <v>Not within Scope</v>
      </c>
      <c r="H2310" t="s">
        <v>8222</v>
      </c>
      <c r="I2310" t="s">
        <v>8244</v>
      </c>
      <c r="J2310">
        <v>1409274000</v>
      </c>
      <c r="K2310" s="8">
        <f t="shared" si="109"/>
        <v>41880.041666666664</v>
      </c>
      <c r="L2310">
        <v>1406847996</v>
      </c>
      <c r="M2310" s="8">
        <f t="shared" si="110"/>
        <v>41851.962916666671</v>
      </c>
      <c r="N2310">
        <v>614</v>
      </c>
      <c r="O2310" t="b">
        <v>1</v>
      </c>
      <c r="P2310" s="7">
        <f>E2310/D2310</f>
        <v>1.0130622</v>
      </c>
      <c r="Q2310" s="6">
        <f>IF(N2310&gt;0,E2310/N2310,0)</f>
        <v>82.496921824104234</v>
      </c>
      <c r="R2310" t="b">
        <v>1</v>
      </c>
      <c r="S2310" s="6" t="s">
        <v>8281</v>
      </c>
      <c r="T2310" s="6" t="s">
        <v>8285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tr">
        <f t="shared" si="108"/>
        <v>5000 to 9999</v>
      </c>
      <c r="H2311" t="s">
        <v>8222</v>
      </c>
      <c r="I2311" t="s">
        <v>8244</v>
      </c>
      <c r="J2311">
        <v>1362872537</v>
      </c>
      <c r="K2311" s="8">
        <f t="shared" si="109"/>
        <v>41342.987696759257</v>
      </c>
      <c r="L2311">
        <v>1359848537</v>
      </c>
      <c r="M2311" s="8">
        <f t="shared" si="110"/>
        <v>41307.987696759257</v>
      </c>
      <c r="N2311">
        <v>107</v>
      </c>
      <c r="O2311" t="b">
        <v>1</v>
      </c>
      <c r="P2311" s="7">
        <f>E2311/D2311</f>
        <v>1.0667450000000001</v>
      </c>
      <c r="Q2311" s="6">
        <f>IF(N2311&gt;0,E2311/N2311,0)</f>
        <v>59.817476635514019</v>
      </c>
      <c r="R2311" t="b">
        <v>1</v>
      </c>
      <c r="S2311" s="6" t="s">
        <v>8281</v>
      </c>
      <c r="T2311" s="6" t="s">
        <v>8285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tr">
        <f t="shared" si="108"/>
        <v>15000 to 19999</v>
      </c>
      <c r="H2312" t="s">
        <v>8222</v>
      </c>
      <c r="I2312" t="s">
        <v>8244</v>
      </c>
      <c r="J2312">
        <v>1363889015</v>
      </c>
      <c r="K2312" s="8">
        <f t="shared" si="109"/>
        <v>41354.752488425926</v>
      </c>
      <c r="L2312">
        <v>1361300615</v>
      </c>
      <c r="M2312" s="8">
        <f t="shared" si="110"/>
        <v>41324.79415509259</v>
      </c>
      <c r="N2312">
        <v>1224</v>
      </c>
      <c r="O2312" t="b">
        <v>1</v>
      </c>
      <c r="P2312" s="7">
        <f>E2312/D2312</f>
        <v>4.288397837837838</v>
      </c>
      <c r="Q2312" s="6">
        <f>IF(N2312&gt;0,E2312/N2312,0)</f>
        <v>64.816470588235291</v>
      </c>
      <c r="R2312" t="b">
        <v>1</v>
      </c>
      <c r="S2312" s="6" t="s">
        <v>8281</v>
      </c>
      <c r="T2312" s="6" t="s">
        <v>8285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tr">
        <f t="shared" si="108"/>
        <v>5000 to 9999</v>
      </c>
      <c r="H2313" t="s">
        <v>8222</v>
      </c>
      <c r="I2313" t="s">
        <v>8244</v>
      </c>
      <c r="J2313">
        <v>1399421189</v>
      </c>
      <c r="K2313" s="8">
        <f t="shared" si="109"/>
        <v>41766.004502314812</v>
      </c>
      <c r="L2313">
        <v>1396829189</v>
      </c>
      <c r="M2313" s="8">
        <f t="shared" si="110"/>
        <v>41736.004502314812</v>
      </c>
      <c r="N2313">
        <v>104</v>
      </c>
      <c r="O2313" t="b">
        <v>1</v>
      </c>
      <c r="P2313" s="7">
        <f>E2313/D2313</f>
        <v>1.0411111111111111</v>
      </c>
      <c r="Q2313" s="6">
        <f>IF(N2313&gt;0,E2313/N2313,0)</f>
        <v>90.09615384615384</v>
      </c>
      <c r="R2313" t="b">
        <v>1</v>
      </c>
      <c r="S2313" s="6" t="s">
        <v>8281</v>
      </c>
      <c r="T2313" s="6" t="s">
        <v>8285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tr">
        <f t="shared" si="108"/>
        <v>1000 to 4999</v>
      </c>
      <c r="H2314" t="s">
        <v>8222</v>
      </c>
      <c r="I2314" t="s">
        <v>8244</v>
      </c>
      <c r="J2314">
        <v>1397862000</v>
      </c>
      <c r="K2314" s="8">
        <f t="shared" si="109"/>
        <v>41747.958333333336</v>
      </c>
      <c r="L2314">
        <v>1395155478</v>
      </c>
      <c r="M2314" s="8">
        <f t="shared" si="110"/>
        <v>41716.632847222223</v>
      </c>
      <c r="N2314">
        <v>79</v>
      </c>
      <c r="O2314" t="b">
        <v>1</v>
      </c>
      <c r="P2314" s="7">
        <f>E2314/D2314</f>
        <v>1.0786666666666667</v>
      </c>
      <c r="Q2314" s="6">
        <f>IF(N2314&gt;0,E2314/N2314,0)</f>
        <v>40.962025316455694</v>
      </c>
      <c r="R2314" t="b">
        <v>1</v>
      </c>
      <c r="S2314" s="6" t="s">
        <v>8281</v>
      </c>
      <c r="T2314" s="6" t="s">
        <v>8285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tr">
        <f t="shared" si="108"/>
        <v>5000 to 9999</v>
      </c>
      <c r="H2315" t="s">
        <v>8222</v>
      </c>
      <c r="I2315" t="s">
        <v>8244</v>
      </c>
      <c r="J2315">
        <v>1336086026</v>
      </c>
      <c r="K2315" s="8">
        <f t="shared" si="109"/>
        <v>41032.958634259259</v>
      </c>
      <c r="L2315">
        <v>1333494026</v>
      </c>
      <c r="M2315" s="8">
        <f t="shared" si="110"/>
        <v>41002.958634259259</v>
      </c>
      <c r="N2315">
        <v>157</v>
      </c>
      <c r="O2315" t="b">
        <v>1</v>
      </c>
      <c r="P2315" s="7">
        <f>E2315/D2315</f>
        <v>1.7584040000000001</v>
      </c>
      <c r="Q2315" s="6">
        <f>IF(N2315&gt;0,E2315/N2315,0)</f>
        <v>56.000127388535034</v>
      </c>
      <c r="R2315" t="b">
        <v>1</v>
      </c>
      <c r="S2315" s="6" t="s">
        <v>8281</v>
      </c>
      <c r="T2315" s="6" t="s">
        <v>8285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tr">
        <f t="shared" si="108"/>
        <v>1000 to 4999</v>
      </c>
      <c r="H2316" t="s">
        <v>8222</v>
      </c>
      <c r="I2316" t="s">
        <v>8244</v>
      </c>
      <c r="J2316">
        <v>1339074857</v>
      </c>
      <c r="K2316" s="8">
        <f t="shared" si="109"/>
        <v>41067.551585648151</v>
      </c>
      <c r="L2316">
        <v>1336482857</v>
      </c>
      <c r="M2316" s="8">
        <f t="shared" si="110"/>
        <v>41037.551585648151</v>
      </c>
      <c r="N2316">
        <v>50</v>
      </c>
      <c r="O2316" t="b">
        <v>1</v>
      </c>
      <c r="P2316" s="7">
        <f>E2316/D2316</f>
        <v>1.5697000000000001</v>
      </c>
      <c r="Q2316" s="6">
        <f>IF(N2316&gt;0,E2316/N2316,0)</f>
        <v>37.672800000000002</v>
      </c>
      <c r="R2316" t="b">
        <v>1</v>
      </c>
      <c r="S2316" s="6" t="s">
        <v>8281</v>
      </c>
      <c r="T2316" s="6" t="s">
        <v>8285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tr">
        <f t="shared" si="108"/>
        <v>1000 to 4999</v>
      </c>
      <c r="H2317" t="s">
        <v>8222</v>
      </c>
      <c r="I2317" t="s">
        <v>8244</v>
      </c>
      <c r="J2317">
        <v>1336238743</v>
      </c>
      <c r="K2317" s="8">
        <f t="shared" si="109"/>
        <v>41034.72619212963</v>
      </c>
      <c r="L2317">
        <v>1333646743</v>
      </c>
      <c r="M2317" s="8">
        <f t="shared" si="110"/>
        <v>41004.72619212963</v>
      </c>
      <c r="N2317">
        <v>64</v>
      </c>
      <c r="O2317" t="b">
        <v>1</v>
      </c>
      <c r="P2317" s="7">
        <f>E2317/D2317</f>
        <v>1.026</v>
      </c>
      <c r="Q2317" s="6">
        <f>IF(N2317&gt;0,E2317/N2317,0)</f>
        <v>40.078125</v>
      </c>
      <c r="R2317" t="b">
        <v>1</v>
      </c>
      <c r="S2317" s="6" t="s">
        <v>8281</v>
      </c>
      <c r="T2317" s="6" t="s">
        <v>8285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tr">
        <f t="shared" si="108"/>
        <v>15000 to 19999</v>
      </c>
      <c r="H2318" t="s">
        <v>8222</v>
      </c>
      <c r="I2318" t="s">
        <v>8244</v>
      </c>
      <c r="J2318">
        <v>1260383040</v>
      </c>
      <c r="K2318" s="8">
        <f t="shared" si="109"/>
        <v>40156.76666666667</v>
      </c>
      <c r="L2318">
        <v>1253726650</v>
      </c>
      <c r="M2318" s="8">
        <f t="shared" si="110"/>
        <v>40079.725115740745</v>
      </c>
      <c r="N2318">
        <v>200</v>
      </c>
      <c r="O2318" t="b">
        <v>1</v>
      </c>
      <c r="P2318" s="7">
        <f>E2318/D2318</f>
        <v>1.0404266666666666</v>
      </c>
      <c r="Q2318" s="6">
        <f>IF(N2318&gt;0,E2318/N2318,0)</f>
        <v>78.031999999999996</v>
      </c>
      <c r="R2318" t="b">
        <v>1</v>
      </c>
      <c r="S2318" s="6" t="s">
        <v>8281</v>
      </c>
      <c r="T2318" s="6" t="s">
        <v>8285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tr">
        <f t="shared" si="108"/>
        <v>Less Than 1000</v>
      </c>
      <c r="H2319" t="s">
        <v>8222</v>
      </c>
      <c r="I2319" t="s">
        <v>8244</v>
      </c>
      <c r="J2319">
        <v>1266210000</v>
      </c>
      <c r="K2319" s="8">
        <f t="shared" si="109"/>
        <v>40224.208333333336</v>
      </c>
      <c r="L2319">
        <v>1263474049</v>
      </c>
      <c r="M2319" s="8">
        <f t="shared" si="110"/>
        <v>40192.542233796295</v>
      </c>
      <c r="N2319">
        <v>22</v>
      </c>
      <c r="O2319" t="b">
        <v>1</v>
      </c>
      <c r="P2319" s="7">
        <f>E2319/D2319</f>
        <v>1.04</v>
      </c>
      <c r="Q2319" s="6">
        <f>IF(N2319&gt;0,E2319/N2319,0)</f>
        <v>18.90909090909091</v>
      </c>
      <c r="R2319" t="b">
        <v>1</v>
      </c>
      <c r="S2319" s="6" t="s">
        <v>8281</v>
      </c>
      <c r="T2319" s="6" t="s">
        <v>8285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tr">
        <f t="shared" si="108"/>
        <v>5000 to 9999</v>
      </c>
      <c r="H2320" t="s">
        <v>8222</v>
      </c>
      <c r="I2320" t="s">
        <v>8244</v>
      </c>
      <c r="J2320">
        <v>1253937540</v>
      </c>
      <c r="K2320" s="8">
        <f t="shared" si="109"/>
        <v>40082.165972222225</v>
      </c>
      <c r="L2320">
        <v>1251214014</v>
      </c>
      <c r="M2320" s="8">
        <f t="shared" si="110"/>
        <v>40050.643680555557</v>
      </c>
      <c r="N2320">
        <v>163</v>
      </c>
      <c r="O2320" t="b">
        <v>1</v>
      </c>
      <c r="P2320" s="7">
        <f>E2320/D2320</f>
        <v>1.2105999999999999</v>
      </c>
      <c r="Q2320" s="6">
        <f>IF(N2320&gt;0,E2320/N2320,0)</f>
        <v>37.134969325153371</v>
      </c>
      <c r="R2320" t="b">
        <v>1</v>
      </c>
      <c r="S2320" s="6" t="s">
        <v>8281</v>
      </c>
      <c r="T2320" s="6" t="s">
        <v>8285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tr">
        <f t="shared" si="108"/>
        <v>1000 to 4999</v>
      </c>
      <c r="H2321" t="s">
        <v>8222</v>
      </c>
      <c r="I2321" t="s">
        <v>8244</v>
      </c>
      <c r="J2321">
        <v>1387072685</v>
      </c>
      <c r="K2321" s="8">
        <f t="shared" si="109"/>
        <v>41623.082002314812</v>
      </c>
      <c r="L2321">
        <v>1384480685</v>
      </c>
      <c r="M2321" s="8">
        <f t="shared" si="110"/>
        <v>41593.082002314812</v>
      </c>
      <c r="N2321">
        <v>77</v>
      </c>
      <c r="O2321" t="b">
        <v>1</v>
      </c>
      <c r="P2321" s="7">
        <f>E2321/D2321</f>
        <v>1.077</v>
      </c>
      <c r="Q2321" s="6">
        <f>IF(N2321&gt;0,E2321/N2321,0)</f>
        <v>41.961038961038959</v>
      </c>
      <c r="R2321" t="b">
        <v>1</v>
      </c>
      <c r="S2321" s="6" t="s">
        <v>8281</v>
      </c>
      <c r="T2321" s="6" t="s">
        <v>8285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tr">
        <f t="shared" si="108"/>
        <v>5000 to 9999</v>
      </c>
      <c r="H2322" t="s">
        <v>8222</v>
      </c>
      <c r="I2322" t="s">
        <v>8244</v>
      </c>
      <c r="J2322">
        <v>1396463800</v>
      </c>
      <c r="K2322" s="8">
        <f t="shared" si="109"/>
        <v>41731.775462962964</v>
      </c>
      <c r="L2322">
        <v>1393443400</v>
      </c>
      <c r="M2322" s="8">
        <f t="shared" si="110"/>
        <v>41696.817129629628</v>
      </c>
      <c r="N2322">
        <v>89</v>
      </c>
      <c r="O2322" t="b">
        <v>1</v>
      </c>
      <c r="P2322" s="7">
        <f>E2322/D2322</f>
        <v>1.0866</v>
      </c>
      <c r="Q2322" s="6">
        <f>IF(N2322&gt;0,E2322/N2322,0)</f>
        <v>61.044943820224717</v>
      </c>
      <c r="R2322" t="b">
        <v>1</v>
      </c>
      <c r="S2322" s="6" t="s">
        <v>8281</v>
      </c>
      <c r="T2322" s="6" t="s">
        <v>8285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8220</v>
      </c>
      <c r="G2323" t="str">
        <f t="shared" si="108"/>
        <v>10000 to 14999</v>
      </c>
      <c r="H2323" t="s">
        <v>8237</v>
      </c>
      <c r="I2323" t="s">
        <v>8247</v>
      </c>
      <c r="J2323">
        <v>1491282901</v>
      </c>
      <c r="K2323" s="8">
        <f t="shared" si="109"/>
        <v>42829.21876157407</v>
      </c>
      <c r="L2323">
        <v>1488694501</v>
      </c>
      <c r="M2323" s="8">
        <f t="shared" si="110"/>
        <v>42799.260428240741</v>
      </c>
      <c r="N2323">
        <v>64</v>
      </c>
      <c r="O2323" t="b">
        <v>0</v>
      </c>
      <c r="P2323" s="7">
        <f>E2323/D2323</f>
        <v>0.39120962394619685</v>
      </c>
      <c r="Q2323" s="6">
        <f>IF(N2323&gt;0,E2323/N2323,0)</f>
        <v>64.53125</v>
      </c>
      <c r="R2323" t="b">
        <v>0</v>
      </c>
      <c r="S2323" s="6" t="s">
        <v>8292</v>
      </c>
      <c r="T2323" s="6" t="s">
        <v>8308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8220</v>
      </c>
      <c r="G2324" t="str">
        <f t="shared" si="108"/>
        <v>1000 to 4999</v>
      </c>
      <c r="H2324" t="s">
        <v>8222</v>
      </c>
      <c r="I2324" t="s">
        <v>8244</v>
      </c>
      <c r="J2324">
        <v>1491769769</v>
      </c>
      <c r="K2324" s="8">
        <f t="shared" si="109"/>
        <v>42834.853807870371</v>
      </c>
      <c r="L2324">
        <v>1489181369</v>
      </c>
      <c r="M2324" s="8">
        <f t="shared" si="110"/>
        <v>42804.895474537043</v>
      </c>
      <c r="N2324">
        <v>4</v>
      </c>
      <c r="O2324" t="b">
        <v>0</v>
      </c>
      <c r="P2324" s="7">
        <f>E2324/D2324</f>
        <v>3.1481481481481478E-2</v>
      </c>
      <c r="Q2324" s="6">
        <f>IF(N2324&gt;0,E2324/N2324,0)</f>
        <v>21.25</v>
      </c>
      <c r="R2324" t="b">
        <v>0</v>
      </c>
      <c r="S2324" s="6" t="s">
        <v>8292</v>
      </c>
      <c r="T2324" s="6" t="s">
        <v>8308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8220</v>
      </c>
      <c r="G2325" t="str">
        <f t="shared" si="108"/>
        <v>Less Than 1000</v>
      </c>
      <c r="H2325" t="s">
        <v>8222</v>
      </c>
      <c r="I2325" t="s">
        <v>8244</v>
      </c>
      <c r="J2325">
        <v>1490033247</v>
      </c>
      <c r="K2325" s="8">
        <f t="shared" si="109"/>
        <v>42814.755173611105</v>
      </c>
      <c r="L2325">
        <v>1489428447</v>
      </c>
      <c r="M2325" s="8">
        <f t="shared" si="110"/>
        <v>42807.755173611105</v>
      </c>
      <c r="N2325">
        <v>4</v>
      </c>
      <c r="O2325" t="b">
        <v>0</v>
      </c>
      <c r="P2325" s="7">
        <f>E2325/D2325</f>
        <v>0.48</v>
      </c>
      <c r="Q2325" s="6">
        <f>IF(N2325&gt;0,E2325/N2325,0)</f>
        <v>30</v>
      </c>
      <c r="R2325" t="b">
        <v>0</v>
      </c>
      <c r="S2325" s="6" t="s">
        <v>8292</v>
      </c>
      <c r="T2325" s="6" t="s">
        <v>8308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8220</v>
      </c>
      <c r="G2326" t="str">
        <f t="shared" si="108"/>
        <v>5000 to 9999</v>
      </c>
      <c r="H2326" t="s">
        <v>8223</v>
      </c>
      <c r="I2326" t="s">
        <v>8245</v>
      </c>
      <c r="J2326">
        <v>1490559285</v>
      </c>
      <c r="K2326" s="8">
        <f t="shared" si="109"/>
        <v>42820.843576388885</v>
      </c>
      <c r="L2326">
        <v>1487970885</v>
      </c>
      <c r="M2326" s="8">
        <f t="shared" si="110"/>
        <v>42790.885243055556</v>
      </c>
      <c r="N2326">
        <v>61</v>
      </c>
      <c r="O2326" t="b">
        <v>0</v>
      </c>
      <c r="P2326" s="7">
        <f>E2326/D2326</f>
        <v>0.20733333333333334</v>
      </c>
      <c r="Q2326" s="6">
        <f>IF(N2326&gt;0,E2326/N2326,0)</f>
        <v>25.491803278688526</v>
      </c>
      <c r="R2326" t="b">
        <v>0</v>
      </c>
      <c r="S2326" s="6" t="s">
        <v>8292</v>
      </c>
      <c r="T2326" s="6" t="s">
        <v>8308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8220</v>
      </c>
      <c r="G2327" t="str">
        <f t="shared" si="108"/>
        <v>Less Than 1000</v>
      </c>
      <c r="H2327" t="s">
        <v>8222</v>
      </c>
      <c r="I2327" t="s">
        <v>8244</v>
      </c>
      <c r="J2327">
        <v>1490830331</v>
      </c>
      <c r="K2327" s="8">
        <f t="shared" si="109"/>
        <v>42823.980682870373</v>
      </c>
      <c r="L2327">
        <v>1488241931</v>
      </c>
      <c r="M2327" s="8">
        <f t="shared" si="110"/>
        <v>42794.022349537037</v>
      </c>
      <c r="N2327">
        <v>7</v>
      </c>
      <c r="O2327" t="b">
        <v>0</v>
      </c>
      <c r="P2327" s="7">
        <f>E2327/D2327</f>
        <v>0.08</v>
      </c>
      <c r="Q2327" s="6">
        <f>IF(N2327&gt;0,E2327/N2327,0)</f>
        <v>11.428571428571429</v>
      </c>
      <c r="R2327" t="b">
        <v>0</v>
      </c>
      <c r="S2327" s="6" t="s">
        <v>8292</v>
      </c>
      <c r="T2327" s="6" t="s">
        <v>8308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8220</v>
      </c>
      <c r="G2328" t="str">
        <f t="shared" si="108"/>
        <v>15000 to 19999</v>
      </c>
      <c r="H2328" t="s">
        <v>8222</v>
      </c>
      <c r="I2328" t="s">
        <v>8244</v>
      </c>
      <c r="J2328">
        <v>1493571600</v>
      </c>
      <c r="K2328" s="8">
        <f t="shared" si="109"/>
        <v>42855.708333333328</v>
      </c>
      <c r="L2328">
        <v>1489106948</v>
      </c>
      <c r="M2328" s="8">
        <f t="shared" si="110"/>
        <v>42804.034120370372</v>
      </c>
      <c r="N2328">
        <v>1</v>
      </c>
      <c r="O2328" t="b">
        <v>0</v>
      </c>
      <c r="P2328" s="7">
        <f>E2328/D2328</f>
        <v>7.1999999999999998E-3</v>
      </c>
      <c r="Q2328" s="6">
        <f>IF(N2328&gt;0,E2328/N2328,0)</f>
        <v>108</v>
      </c>
      <c r="R2328" t="b">
        <v>0</v>
      </c>
      <c r="S2328" s="6" t="s">
        <v>8292</v>
      </c>
      <c r="T2328" s="6" t="s">
        <v>8308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tr">
        <f t="shared" si="108"/>
        <v>35000 to 39999</v>
      </c>
      <c r="H2329" t="s">
        <v>8222</v>
      </c>
      <c r="I2329" t="s">
        <v>8244</v>
      </c>
      <c r="J2329">
        <v>1409090440</v>
      </c>
      <c r="K2329" s="8">
        <f t="shared" si="109"/>
        <v>41877.917129629634</v>
      </c>
      <c r="L2329">
        <v>1406066440</v>
      </c>
      <c r="M2329" s="8">
        <f t="shared" si="110"/>
        <v>41842.917129629634</v>
      </c>
      <c r="N2329">
        <v>3355</v>
      </c>
      <c r="O2329" t="b">
        <v>1</v>
      </c>
      <c r="P2329" s="7">
        <f>E2329/D2329</f>
        <v>5.2609431428571432</v>
      </c>
      <c r="Q2329" s="6">
        <f>IF(N2329&gt;0,E2329/N2329,0)</f>
        <v>54.883162444113267</v>
      </c>
      <c r="R2329" t="b">
        <v>1</v>
      </c>
      <c r="S2329" s="6" t="s">
        <v>8292</v>
      </c>
      <c r="T2329" s="6" t="s">
        <v>8308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tr">
        <f t="shared" si="108"/>
        <v>10000 to 14999</v>
      </c>
      <c r="H2330" t="s">
        <v>8222</v>
      </c>
      <c r="I2330" t="s">
        <v>8244</v>
      </c>
      <c r="J2330">
        <v>1434307537</v>
      </c>
      <c r="K2330" s="8">
        <f t="shared" si="109"/>
        <v>42169.781678240746</v>
      </c>
      <c r="L2330">
        <v>1431715537</v>
      </c>
      <c r="M2330" s="8">
        <f t="shared" si="110"/>
        <v>42139.781678240746</v>
      </c>
      <c r="N2330">
        <v>537</v>
      </c>
      <c r="O2330" t="b">
        <v>1</v>
      </c>
      <c r="P2330" s="7">
        <f>E2330/D2330</f>
        <v>2.5445000000000002</v>
      </c>
      <c r="Q2330" s="6">
        <f>IF(N2330&gt;0,E2330/N2330,0)</f>
        <v>47.383612662942269</v>
      </c>
      <c r="R2330" t="b">
        <v>1</v>
      </c>
      <c r="S2330" s="6" t="s">
        <v>8292</v>
      </c>
      <c r="T2330" s="6" t="s">
        <v>8308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tr">
        <f t="shared" si="108"/>
        <v>25000 to 29999</v>
      </c>
      <c r="H2331" t="s">
        <v>8222</v>
      </c>
      <c r="I2331" t="s">
        <v>8244</v>
      </c>
      <c r="J2331">
        <v>1405609146</v>
      </c>
      <c r="K2331" s="8">
        <f t="shared" si="109"/>
        <v>41837.624374999999</v>
      </c>
      <c r="L2331">
        <v>1403017146</v>
      </c>
      <c r="M2331" s="8">
        <f t="shared" si="110"/>
        <v>41807.624374999999</v>
      </c>
      <c r="N2331">
        <v>125</v>
      </c>
      <c r="O2331" t="b">
        <v>1</v>
      </c>
      <c r="P2331" s="7">
        <f>E2331/D2331</f>
        <v>1.0591999999999999</v>
      </c>
      <c r="Q2331" s="6">
        <f>IF(N2331&gt;0,E2331/N2331,0)</f>
        <v>211.84</v>
      </c>
      <c r="R2331" t="b">
        <v>1</v>
      </c>
      <c r="S2331" s="6" t="s">
        <v>8292</v>
      </c>
      <c r="T2331" s="6" t="s">
        <v>8308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tr">
        <f t="shared" si="108"/>
        <v>35000 to 39999</v>
      </c>
      <c r="H2332" t="s">
        <v>8222</v>
      </c>
      <c r="I2332" t="s">
        <v>8244</v>
      </c>
      <c r="J2332">
        <v>1451001600</v>
      </c>
      <c r="K2332" s="8">
        <f t="shared" si="109"/>
        <v>42363</v>
      </c>
      <c r="L2332">
        <v>1448400943</v>
      </c>
      <c r="M2332" s="8">
        <f t="shared" si="110"/>
        <v>42332.89980324074</v>
      </c>
      <c r="N2332">
        <v>163</v>
      </c>
      <c r="O2332" t="b">
        <v>1</v>
      </c>
      <c r="P2332" s="7">
        <f>E2332/D2332</f>
        <v>1.0242285714285715</v>
      </c>
      <c r="Q2332" s="6">
        <f>IF(N2332&gt;0,E2332/N2332,0)</f>
        <v>219.92638036809817</v>
      </c>
      <c r="R2332" t="b">
        <v>1</v>
      </c>
      <c r="S2332" s="6" t="s">
        <v>8292</v>
      </c>
      <c r="T2332" s="6" t="s">
        <v>8308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tr">
        <f t="shared" si="108"/>
        <v>5000 to 9999</v>
      </c>
      <c r="H2333" t="s">
        <v>8222</v>
      </c>
      <c r="I2333" t="s">
        <v>8244</v>
      </c>
      <c r="J2333">
        <v>1408320490</v>
      </c>
      <c r="K2333" s="8">
        <f t="shared" si="109"/>
        <v>41869.005671296298</v>
      </c>
      <c r="L2333">
        <v>1405728490</v>
      </c>
      <c r="M2333" s="8">
        <f t="shared" si="110"/>
        <v>41839.005671296298</v>
      </c>
      <c r="N2333">
        <v>283</v>
      </c>
      <c r="O2333" t="b">
        <v>1</v>
      </c>
      <c r="P2333" s="7">
        <f>E2333/D2333</f>
        <v>1.4431375</v>
      </c>
      <c r="Q2333" s="6">
        <f>IF(N2333&gt;0,E2333/N2333,0)</f>
        <v>40.795406360424032</v>
      </c>
      <c r="R2333" t="b">
        <v>1</v>
      </c>
      <c r="S2333" s="6" t="s">
        <v>8292</v>
      </c>
      <c r="T2333" s="6" t="s">
        <v>8308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tr">
        <f t="shared" si="108"/>
        <v>25000 to 29999</v>
      </c>
      <c r="H2334" t="s">
        <v>8222</v>
      </c>
      <c r="I2334" t="s">
        <v>8244</v>
      </c>
      <c r="J2334">
        <v>1423235071</v>
      </c>
      <c r="K2334" s="8">
        <f t="shared" si="109"/>
        <v>42041.628136574072</v>
      </c>
      <c r="L2334">
        <v>1420643071</v>
      </c>
      <c r="M2334" s="8">
        <f t="shared" si="110"/>
        <v>42011.628136574072</v>
      </c>
      <c r="N2334">
        <v>352</v>
      </c>
      <c r="O2334" t="b">
        <v>1</v>
      </c>
      <c r="P2334" s="7">
        <f>E2334/D2334</f>
        <v>1.06308</v>
      </c>
      <c r="Q2334" s="6">
        <f>IF(N2334&gt;0,E2334/N2334,0)</f>
        <v>75.502840909090907</v>
      </c>
      <c r="R2334" t="b">
        <v>1</v>
      </c>
      <c r="S2334" s="6" t="s">
        <v>8292</v>
      </c>
      <c r="T2334" s="6" t="s">
        <v>8308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tr">
        <f t="shared" si="108"/>
        <v>Less Than 1000</v>
      </c>
      <c r="H2335" t="s">
        <v>8222</v>
      </c>
      <c r="I2335" t="s">
        <v>8244</v>
      </c>
      <c r="J2335">
        <v>1401385800</v>
      </c>
      <c r="K2335" s="8">
        <f t="shared" si="109"/>
        <v>41788.743055555555</v>
      </c>
      <c r="L2335">
        <v>1399563390</v>
      </c>
      <c r="M2335" s="8">
        <f t="shared" si="110"/>
        <v>41767.650347222225</v>
      </c>
      <c r="N2335">
        <v>94</v>
      </c>
      <c r="O2335" t="b">
        <v>1</v>
      </c>
      <c r="P2335" s="7">
        <f>E2335/D2335</f>
        <v>2.1216666666666666</v>
      </c>
      <c r="Q2335" s="6">
        <f>IF(N2335&gt;0,E2335/N2335,0)</f>
        <v>13.542553191489361</v>
      </c>
      <c r="R2335" t="b">
        <v>1</v>
      </c>
      <c r="S2335" s="6" t="s">
        <v>8292</v>
      </c>
      <c r="T2335" s="6" t="s">
        <v>8308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tr">
        <f t="shared" si="108"/>
        <v>1000 to 4999</v>
      </c>
      <c r="H2336" t="s">
        <v>8222</v>
      </c>
      <c r="I2336" t="s">
        <v>8244</v>
      </c>
      <c r="J2336">
        <v>1415208840</v>
      </c>
      <c r="K2336" s="8">
        <f t="shared" si="109"/>
        <v>41948.731944444444</v>
      </c>
      <c r="L2336">
        <v>1412611498</v>
      </c>
      <c r="M2336" s="8">
        <f t="shared" si="110"/>
        <v>41918.670115740737</v>
      </c>
      <c r="N2336">
        <v>67</v>
      </c>
      <c r="O2336" t="b">
        <v>1</v>
      </c>
      <c r="P2336" s="7">
        <f>E2336/D2336</f>
        <v>1.0195000000000001</v>
      </c>
      <c r="Q2336" s="6">
        <f>IF(N2336&gt;0,E2336/N2336,0)</f>
        <v>60.865671641791046</v>
      </c>
      <c r="R2336" t="b">
        <v>1</v>
      </c>
      <c r="S2336" s="6" t="s">
        <v>8292</v>
      </c>
      <c r="T2336" s="6" t="s">
        <v>8308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tr">
        <f t="shared" si="108"/>
        <v>25000 to 29999</v>
      </c>
      <c r="H2337" t="s">
        <v>8222</v>
      </c>
      <c r="I2337" t="s">
        <v>8244</v>
      </c>
      <c r="J2337">
        <v>1402494243</v>
      </c>
      <c r="K2337" s="8">
        <f t="shared" si="109"/>
        <v>41801.572256944448</v>
      </c>
      <c r="L2337">
        <v>1399902243</v>
      </c>
      <c r="M2337" s="8">
        <f t="shared" si="110"/>
        <v>41771.572256944448</v>
      </c>
      <c r="N2337">
        <v>221</v>
      </c>
      <c r="O2337" t="b">
        <v>1</v>
      </c>
      <c r="P2337" s="7">
        <f>E2337/D2337</f>
        <v>1.0227200000000001</v>
      </c>
      <c r="Q2337" s="6">
        <f>IF(N2337&gt;0,E2337/N2337,0)</f>
        <v>115.69230769230769</v>
      </c>
      <c r="R2337" t="b">
        <v>1</v>
      </c>
      <c r="S2337" s="6" t="s">
        <v>8292</v>
      </c>
      <c r="T2337" s="6" t="s">
        <v>8308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tr">
        <f t="shared" si="108"/>
        <v>20000 to 24999</v>
      </c>
      <c r="H2338" t="s">
        <v>8222</v>
      </c>
      <c r="I2338" t="s">
        <v>8244</v>
      </c>
      <c r="J2338">
        <v>1394316695</v>
      </c>
      <c r="K2338" s="8">
        <f t="shared" si="109"/>
        <v>41706.924710648149</v>
      </c>
      <c r="L2338">
        <v>1390860695</v>
      </c>
      <c r="M2338" s="8">
        <f t="shared" si="110"/>
        <v>41666.924710648149</v>
      </c>
      <c r="N2338">
        <v>2165</v>
      </c>
      <c r="O2338" t="b">
        <v>1</v>
      </c>
      <c r="P2338" s="7">
        <f>E2338/D2338</f>
        <v>5.2073254999999996</v>
      </c>
      <c r="Q2338" s="6">
        <f>IF(N2338&gt;0,E2338/N2338,0)</f>
        <v>48.104623556581984</v>
      </c>
      <c r="R2338" t="b">
        <v>1</v>
      </c>
      <c r="S2338" s="6" t="s">
        <v>8292</v>
      </c>
      <c r="T2338" s="6" t="s">
        <v>8308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tr">
        <f t="shared" si="108"/>
        <v>10000 to 14999</v>
      </c>
      <c r="H2339" t="s">
        <v>8222</v>
      </c>
      <c r="I2339" t="s">
        <v>8244</v>
      </c>
      <c r="J2339">
        <v>1403796143</v>
      </c>
      <c r="K2339" s="8">
        <f t="shared" si="109"/>
        <v>41816.640543981484</v>
      </c>
      <c r="L2339">
        <v>1401204143</v>
      </c>
      <c r="M2339" s="8">
        <f t="shared" si="110"/>
        <v>41786.640543981484</v>
      </c>
      <c r="N2339">
        <v>179</v>
      </c>
      <c r="O2339" t="b">
        <v>1</v>
      </c>
      <c r="P2339" s="7">
        <f>E2339/D2339</f>
        <v>1.1065833333333333</v>
      </c>
      <c r="Q2339" s="6">
        <f>IF(N2339&gt;0,E2339/N2339,0)</f>
        <v>74.184357541899445</v>
      </c>
      <c r="R2339" t="b">
        <v>1</v>
      </c>
      <c r="S2339" s="6" t="s">
        <v>8292</v>
      </c>
      <c r="T2339" s="6" t="s">
        <v>8308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tr">
        <f t="shared" si="108"/>
        <v>15000 to 19999</v>
      </c>
      <c r="H2340" t="s">
        <v>8222</v>
      </c>
      <c r="I2340" t="s">
        <v>8244</v>
      </c>
      <c r="J2340">
        <v>1404077484</v>
      </c>
      <c r="K2340" s="8">
        <f t="shared" si="109"/>
        <v>41819.896805555552</v>
      </c>
      <c r="L2340">
        <v>1401485484</v>
      </c>
      <c r="M2340" s="8">
        <f t="shared" si="110"/>
        <v>41789.896805555552</v>
      </c>
      <c r="N2340">
        <v>123</v>
      </c>
      <c r="O2340" t="b">
        <v>1</v>
      </c>
      <c r="P2340" s="7">
        <f>E2340/D2340</f>
        <v>1.0114333333333334</v>
      </c>
      <c r="Q2340" s="6">
        <f>IF(N2340&gt;0,E2340/N2340,0)</f>
        <v>123.34552845528455</v>
      </c>
      <c r="R2340" t="b">
        <v>1</v>
      </c>
      <c r="S2340" s="6" t="s">
        <v>8292</v>
      </c>
      <c r="T2340" s="6" t="s">
        <v>8308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tr">
        <f t="shared" si="108"/>
        <v>25000 to 29999</v>
      </c>
      <c r="H2341" t="s">
        <v>8222</v>
      </c>
      <c r="I2341" t="s">
        <v>8244</v>
      </c>
      <c r="J2341">
        <v>1482134340</v>
      </c>
      <c r="K2341" s="8">
        <f t="shared" si="109"/>
        <v>42723.332638888889</v>
      </c>
      <c r="L2341">
        <v>1479496309</v>
      </c>
      <c r="M2341" s="8">
        <f t="shared" si="110"/>
        <v>42692.79987268518</v>
      </c>
      <c r="N2341">
        <v>1104</v>
      </c>
      <c r="O2341" t="b">
        <v>1</v>
      </c>
      <c r="P2341" s="7">
        <f>E2341/D2341</f>
        <v>2.9420799999999998</v>
      </c>
      <c r="Q2341" s="6">
        <f>IF(N2341&gt;0,E2341/N2341,0)</f>
        <v>66.623188405797094</v>
      </c>
      <c r="R2341" t="b">
        <v>1</v>
      </c>
      <c r="S2341" s="6" t="s">
        <v>8292</v>
      </c>
      <c r="T2341" s="6" t="s">
        <v>8308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tr">
        <f t="shared" si="108"/>
        <v>40000 to 44999</v>
      </c>
      <c r="H2342" t="s">
        <v>8222</v>
      </c>
      <c r="I2342" t="s">
        <v>8244</v>
      </c>
      <c r="J2342">
        <v>1477841138</v>
      </c>
      <c r="K2342" s="8">
        <f t="shared" si="109"/>
        <v>42673.642800925925</v>
      </c>
      <c r="L2342">
        <v>1475249138</v>
      </c>
      <c r="M2342" s="8">
        <f t="shared" si="110"/>
        <v>42643.642800925925</v>
      </c>
      <c r="N2342">
        <v>403</v>
      </c>
      <c r="O2342" t="b">
        <v>1</v>
      </c>
      <c r="P2342" s="7">
        <f>E2342/D2342</f>
        <v>1.0577749999999999</v>
      </c>
      <c r="Q2342" s="6">
        <f>IF(N2342&gt;0,E2342/N2342,0)</f>
        <v>104.99007444168734</v>
      </c>
      <c r="R2342" t="b">
        <v>1</v>
      </c>
      <c r="S2342" s="6" t="s">
        <v>8292</v>
      </c>
      <c r="T2342" s="6" t="s">
        <v>8308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8263</v>
      </c>
      <c r="G2343" t="str">
        <f t="shared" si="108"/>
        <v>5000 to 9999</v>
      </c>
      <c r="H2343" t="s">
        <v>8222</v>
      </c>
      <c r="I2343" t="s">
        <v>8244</v>
      </c>
      <c r="J2343">
        <v>1436729504</v>
      </c>
      <c r="K2343" s="8">
        <f t="shared" si="109"/>
        <v>42197.813703703709</v>
      </c>
      <c r="L2343">
        <v>1434137504</v>
      </c>
      <c r="M2343" s="8">
        <f t="shared" si="110"/>
        <v>42167.813703703709</v>
      </c>
      <c r="N2343">
        <v>0</v>
      </c>
      <c r="O2343" t="b">
        <v>0</v>
      </c>
      <c r="P2343" s="7">
        <f>E2343/D2343</f>
        <v>0</v>
      </c>
      <c r="Q2343" s="6">
        <f>IF(N2343&gt;0,E2343/N2343,0)</f>
        <v>0</v>
      </c>
      <c r="R2343" t="b">
        <v>0</v>
      </c>
      <c r="S2343" s="6" t="s">
        <v>8275</v>
      </c>
      <c r="T2343" s="6" t="s">
        <v>8276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8263</v>
      </c>
      <c r="G2344" t="str">
        <f t="shared" si="108"/>
        <v>5000 to 9999</v>
      </c>
      <c r="H2344" t="s">
        <v>8222</v>
      </c>
      <c r="I2344" t="s">
        <v>8244</v>
      </c>
      <c r="J2344">
        <v>1412571600</v>
      </c>
      <c r="K2344" s="8">
        <f t="shared" si="109"/>
        <v>41918.208333333336</v>
      </c>
      <c r="L2344">
        <v>1410799870</v>
      </c>
      <c r="M2344" s="8">
        <f t="shared" si="110"/>
        <v>41897.702199074076</v>
      </c>
      <c r="N2344">
        <v>0</v>
      </c>
      <c r="O2344" t="b">
        <v>0</v>
      </c>
      <c r="P2344" s="7">
        <f>E2344/D2344</f>
        <v>0</v>
      </c>
      <c r="Q2344" s="6">
        <f>IF(N2344&gt;0,E2344/N2344,0)</f>
        <v>0</v>
      </c>
      <c r="R2344" t="b">
        <v>0</v>
      </c>
      <c r="S2344" s="6" t="s">
        <v>8275</v>
      </c>
      <c r="T2344" s="6" t="s">
        <v>8276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8263</v>
      </c>
      <c r="G2345" t="str">
        <f t="shared" si="108"/>
        <v>10000 to 14999</v>
      </c>
      <c r="H2345" t="s">
        <v>8222</v>
      </c>
      <c r="I2345" t="s">
        <v>8244</v>
      </c>
      <c r="J2345">
        <v>1452282420</v>
      </c>
      <c r="K2345" s="8">
        <f t="shared" si="109"/>
        <v>42377.82430555555</v>
      </c>
      <c r="L2345">
        <v>1447962505</v>
      </c>
      <c r="M2345" s="8">
        <f t="shared" si="110"/>
        <v>42327.825289351851</v>
      </c>
      <c r="N2345">
        <v>1</v>
      </c>
      <c r="O2345" t="b">
        <v>0</v>
      </c>
      <c r="P2345" s="7">
        <f>E2345/D2345</f>
        <v>0.03</v>
      </c>
      <c r="Q2345" s="6">
        <f>IF(N2345&gt;0,E2345/N2345,0)</f>
        <v>300</v>
      </c>
      <c r="R2345" t="b">
        <v>0</v>
      </c>
      <c r="S2345" s="6" t="s">
        <v>8275</v>
      </c>
      <c r="T2345" s="6" t="s">
        <v>8276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8263</v>
      </c>
      <c r="G2346" t="str">
        <f t="shared" si="108"/>
        <v>Less Than 1000</v>
      </c>
      <c r="H2346" t="s">
        <v>8227</v>
      </c>
      <c r="I2346" t="s">
        <v>8249</v>
      </c>
      <c r="J2346">
        <v>1466789269</v>
      </c>
      <c r="K2346" s="8">
        <f t="shared" si="109"/>
        <v>42545.727650462963</v>
      </c>
      <c r="L2346">
        <v>1464197269</v>
      </c>
      <c r="M2346" s="8">
        <f t="shared" si="110"/>
        <v>42515.727650462963</v>
      </c>
      <c r="N2346">
        <v>1</v>
      </c>
      <c r="O2346" t="b">
        <v>0</v>
      </c>
      <c r="P2346" s="7">
        <f>E2346/D2346</f>
        <v>1E-3</v>
      </c>
      <c r="Q2346" s="6">
        <f>IF(N2346&gt;0,E2346/N2346,0)</f>
        <v>1</v>
      </c>
      <c r="R2346" t="b">
        <v>0</v>
      </c>
      <c r="S2346" s="6" t="s">
        <v>8275</v>
      </c>
      <c r="T2346" s="6" t="s">
        <v>8276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8263</v>
      </c>
      <c r="G2347" t="str">
        <f t="shared" si="108"/>
        <v>1000 to 4999</v>
      </c>
      <c r="H2347" t="s">
        <v>8222</v>
      </c>
      <c r="I2347" t="s">
        <v>8244</v>
      </c>
      <c r="J2347">
        <v>1427845140</v>
      </c>
      <c r="K2347" s="8">
        <f t="shared" si="109"/>
        <v>42094.985416666663</v>
      </c>
      <c r="L2347">
        <v>1424822556</v>
      </c>
      <c r="M2347" s="8">
        <f t="shared" si="110"/>
        <v>42060.001805555556</v>
      </c>
      <c r="N2347">
        <v>0</v>
      </c>
      <c r="O2347" t="b">
        <v>0</v>
      </c>
      <c r="P2347" s="7">
        <f>E2347/D2347</f>
        <v>0</v>
      </c>
      <c r="Q2347" s="6">
        <f>IF(N2347&gt;0,E2347/N2347,0)</f>
        <v>0</v>
      </c>
      <c r="R2347" t="b">
        <v>0</v>
      </c>
      <c r="S2347" s="6" t="s">
        <v>8275</v>
      </c>
      <c r="T2347" s="6" t="s">
        <v>8276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8263</v>
      </c>
      <c r="G2348" t="str">
        <f t="shared" si="108"/>
        <v>Not within Scope</v>
      </c>
      <c r="H2348" t="s">
        <v>8222</v>
      </c>
      <c r="I2348" t="s">
        <v>8244</v>
      </c>
      <c r="J2348">
        <v>1476731431</v>
      </c>
      <c r="K2348" s="8">
        <f t="shared" si="109"/>
        <v>42660.79896990741</v>
      </c>
      <c r="L2348">
        <v>1472843431</v>
      </c>
      <c r="M2348" s="8">
        <f t="shared" si="110"/>
        <v>42615.79896990741</v>
      </c>
      <c r="N2348">
        <v>3</v>
      </c>
      <c r="O2348" t="b">
        <v>0</v>
      </c>
      <c r="P2348" s="7">
        <f>E2348/D2348</f>
        <v>6.4999999999999997E-4</v>
      </c>
      <c r="Q2348" s="6">
        <f>IF(N2348&gt;0,E2348/N2348,0)</f>
        <v>13</v>
      </c>
      <c r="R2348" t="b">
        <v>0</v>
      </c>
      <c r="S2348" s="6" t="s">
        <v>8275</v>
      </c>
      <c r="T2348" s="6" t="s">
        <v>8276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8263</v>
      </c>
      <c r="G2349" t="str">
        <f t="shared" si="108"/>
        <v>Less Than 1000</v>
      </c>
      <c r="H2349" t="s">
        <v>8222</v>
      </c>
      <c r="I2349" t="s">
        <v>8244</v>
      </c>
      <c r="J2349">
        <v>1472135676</v>
      </c>
      <c r="K2349" s="8">
        <f t="shared" si="109"/>
        <v>42607.607361111113</v>
      </c>
      <c r="L2349">
        <v>1469543676</v>
      </c>
      <c r="M2349" s="8">
        <f t="shared" si="110"/>
        <v>42577.607361111113</v>
      </c>
      <c r="N2349">
        <v>1</v>
      </c>
      <c r="O2349" t="b">
        <v>0</v>
      </c>
      <c r="P2349" s="7">
        <f>E2349/D2349</f>
        <v>1.4999999999999999E-2</v>
      </c>
      <c r="Q2349" s="6">
        <f>IF(N2349&gt;0,E2349/N2349,0)</f>
        <v>15</v>
      </c>
      <c r="R2349" t="b">
        <v>0</v>
      </c>
      <c r="S2349" s="6" t="s">
        <v>8275</v>
      </c>
      <c r="T2349" s="6" t="s">
        <v>8276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8263</v>
      </c>
      <c r="G2350" t="str">
        <f t="shared" si="108"/>
        <v>Not within Scope</v>
      </c>
      <c r="H2350" t="s">
        <v>8222</v>
      </c>
      <c r="I2350" t="s">
        <v>8244</v>
      </c>
      <c r="J2350">
        <v>1456006938</v>
      </c>
      <c r="K2350" s="8">
        <f t="shared" si="109"/>
        <v>42420.932152777779</v>
      </c>
      <c r="L2350">
        <v>1450822938</v>
      </c>
      <c r="M2350" s="8">
        <f t="shared" si="110"/>
        <v>42360.932152777779</v>
      </c>
      <c r="N2350">
        <v>5</v>
      </c>
      <c r="O2350" t="b">
        <v>0</v>
      </c>
      <c r="P2350" s="7">
        <f>E2350/D2350</f>
        <v>3.8571428571428572E-3</v>
      </c>
      <c r="Q2350" s="6">
        <f>IF(N2350&gt;0,E2350/N2350,0)</f>
        <v>54</v>
      </c>
      <c r="R2350" t="b">
        <v>0</v>
      </c>
      <c r="S2350" s="6" t="s">
        <v>8275</v>
      </c>
      <c r="T2350" s="6" t="s">
        <v>8276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8263</v>
      </c>
      <c r="G2351" t="str">
        <f t="shared" si="108"/>
        <v>Not within Scope</v>
      </c>
      <c r="H2351" t="s">
        <v>8233</v>
      </c>
      <c r="I2351" t="s">
        <v>8253</v>
      </c>
      <c r="J2351">
        <v>1439318228</v>
      </c>
      <c r="K2351" s="8">
        <f t="shared" si="109"/>
        <v>42227.775787037041</v>
      </c>
      <c r="L2351">
        <v>1436812628</v>
      </c>
      <c r="M2351" s="8">
        <f t="shared" si="110"/>
        <v>42198.775787037041</v>
      </c>
      <c r="N2351">
        <v>0</v>
      </c>
      <c r="O2351" t="b">
        <v>0</v>
      </c>
      <c r="P2351" s="7">
        <f>E2351/D2351</f>
        <v>0</v>
      </c>
      <c r="Q2351" s="6">
        <f>IF(N2351&gt;0,E2351/N2351,0)</f>
        <v>0</v>
      </c>
      <c r="R2351" t="b">
        <v>0</v>
      </c>
      <c r="S2351" s="6" t="s">
        <v>8275</v>
      </c>
      <c r="T2351" s="6" t="s">
        <v>8276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8263</v>
      </c>
      <c r="G2352" t="str">
        <f t="shared" si="108"/>
        <v>Not within Scope</v>
      </c>
      <c r="H2352" t="s">
        <v>8239</v>
      </c>
      <c r="I2352" t="s">
        <v>8247</v>
      </c>
      <c r="J2352">
        <v>1483474370</v>
      </c>
      <c r="K2352" s="8">
        <f t="shared" si="109"/>
        <v>42738.842245370368</v>
      </c>
      <c r="L2352">
        <v>1480882370</v>
      </c>
      <c r="M2352" s="8">
        <f t="shared" si="110"/>
        <v>42708.842245370368</v>
      </c>
      <c r="N2352">
        <v>0</v>
      </c>
      <c r="O2352" t="b">
        <v>0</v>
      </c>
      <c r="P2352" s="7">
        <f>E2352/D2352</f>
        <v>0</v>
      </c>
      <c r="Q2352" s="6">
        <f>IF(N2352&gt;0,E2352/N2352,0)</f>
        <v>0</v>
      </c>
      <c r="R2352" t="b">
        <v>0</v>
      </c>
      <c r="S2352" s="6" t="s">
        <v>8275</v>
      </c>
      <c r="T2352" s="6" t="s">
        <v>8276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8263</v>
      </c>
      <c r="G2353" t="str">
        <f t="shared" si="108"/>
        <v>15000 to 19999</v>
      </c>
      <c r="H2353" t="s">
        <v>8226</v>
      </c>
      <c r="I2353" t="s">
        <v>8248</v>
      </c>
      <c r="J2353">
        <v>1430360739</v>
      </c>
      <c r="K2353" s="8">
        <f t="shared" si="109"/>
        <v>42124.101145833338</v>
      </c>
      <c r="L2353">
        <v>1427768739</v>
      </c>
      <c r="M2353" s="8">
        <f t="shared" si="110"/>
        <v>42094.101145833338</v>
      </c>
      <c r="N2353">
        <v>7</v>
      </c>
      <c r="O2353" t="b">
        <v>0</v>
      </c>
      <c r="P2353" s="7">
        <f>E2353/D2353</f>
        <v>5.7142857142857143E-3</v>
      </c>
      <c r="Q2353" s="6">
        <f>IF(N2353&gt;0,E2353/N2353,0)</f>
        <v>15.428571428571429</v>
      </c>
      <c r="R2353" t="b">
        <v>0</v>
      </c>
      <c r="S2353" s="6" t="s">
        <v>8275</v>
      </c>
      <c r="T2353" s="6" t="s">
        <v>8276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8263</v>
      </c>
      <c r="G2354" t="str">
        <f t="shared" si="108"/>
        <v>1000 to 4999</v>
      </c>
      <c r="H2354" t="s">
        <v>8222</v>
      </c>
      <c r="I2354" t="s">
        <v>8244</v>
      </c>
      <c r="J2354">
        <v>1433603552</v>
      </c>
      <c r="K2354" s="8">
        <f t="shared" si="109"/>
        <v>42161.633703703701</v>
      </c>
      <c r="L2354">
        <v>1428419552</v>
      </c>
      <c r="M2354" s="8">
        <f t="shared" si="110"/>
        <v>42101.633703703701</v>
      </c>
      <c r="N2354">
        <v>0</v>
      </c>
      <c r="O2354" t="b">
        <v>0</v>
      </c>
      <c r="P2354" s="7">
        <f>E2354/D2354</f>
        <v>0</v>
      </c>
      <c r="Q2354" s="6">
        <f>IF(N2354&gt;0,E2354/N2354,0)</f>
        <v>0</v>
      </c>
      <c r="R2354" t="b">
        <v>0</v>
      </c>
      <c r="S2354" s="6" t="s">
        <v>8275</v>
      </c>
      <c r="T2354" s="6" t="s">
        <v>8276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8263</v>
      </c>
      <c r="G2355" t="str">
        <f t="shared" si="108"/>
        <v>Less Than 1000</v>
      </c>
      <c r="H2355" t="s">
        <v>8222</v>
      </c>
      <c r="I2355" t="s">
        <v>8244</v>
      </c>
      <c r="J2355">
        <v>1429632822</v>
      </c>
      <c r="K2355" s="8">
        <f t="shared" si="109"/>
        <v>42115.676180555558</v>
      </c>
      <c r="L2355">
        <v>1428596022</v>
      </c>
      <c r="M2355" s="8">
        <f t="shared" si="110"/>
        <v>42103.676180555558</v>
      </c>
      <c r="N2355">
        <v>0</v>
      </c>
      <c r="O2355" t="b">
        <v>0</v>
      </c>
      <c r="P2355" s="7">
        <f>E2355/D2355</f>
        <v>0</v>
      </c>
      <c r="Q2355" s="6">
        <f>IF(N2355&gt;0,E2355/N2355,0)</f>
        <v>0</v>
      </c>
      <c r="R2355" t="b">
        <v>0</v>
      </c>
      <c r="S2355" s="6" t="s">
        <v>8275</v>
      </c>
      <c r="T2355" s="6" t="s">
        <v>8276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8263</v>
      </c>
      <c r="G2356" t="str">
        <f t="shared" si="108"/>
        <v>35000 to 39999</v>
      </c>
      <c r="H2356" t="s">
        <v>8222</v>
      </c>
      <c r="I2356" t="s">
        <v>8244</v>
      </c>
      <c r="J2356">
        <v>1420910460</v>
      </c>
      <c r="K2356" s="8">
        <f t="shared" si="109"/>
        <v>42014.722916666666</v>
      </c>
      <c r="L2356">
        <v>1415726460</v>
      </c>
      <c r="M2356" s="8">
        <f t="shared" si="110"/>
        <v>41954.722916666666</v>
      </c>
      <c r="N2356">
        <v>1</v>
      </c>
      <c r="O2356" t="b">
        <v>0</v>
      </c>
      <c r="P2356" s="7">
        <f>E2356/D2356</f>
        <v>7.1428571428571429E-4</v>
      </c>
      <c r="Q2356" s="6">
        <f>IF(N2356&gt;0,E2356/N2356,0)</f>
        <v>25</v>
      </c>
      <c r="R2356" t="b">
        <v>0</v>
      </c>
      <c r="S2356" s="6" t="s">
        <v>8275</v>
      </c>
      <c r="T2356" s="6" t="s">
        <v>8276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8263</v>
      </c>
      <c r="G2357" t="str">
        <f t="shared" si="108"/>
        <v>5000 to 9999</v>
      </c>
      <c r="H2357" t="s">
        <v>8224</v>
      </c>
      <c r="I2357" t="s">
        <v>8246</v>
      </c>
      <c r="J2357">
        <v>1430604136</v>
      </c>
      <c r="K2357" s="8">
        <f t="shared" si="109"/>
        <v>42126.918240740735</v>
      </c>
      <c r="L2357">
        <v>1428012136</v>
      </c>
      <c r="M2357" s="8">
        <f t="shared" si="110"/>
        <v>42096.918240740735</v>
      </c>
      <c r="N2357">
        <v>2</v>
      </c>
      <c r="O2357" t="b">
        <v>0</v>
      </c>
      <c r="P2357" s="7">
        <f>E2357/D2357</f>
        <v>6.875E-3</v>
      </c>
      <c r="Q2357" s="6">
        <f>IF(N2357&gt;0,E2357/N2357,0)</f>
        <v>27.5</v>
      </c>
      <c r="R2357" t="b">
        <v>0</v>
      </c>
      <c r="S2357" s="6" t="s">
        <v>8275</v>
      </c>
      <c r="T2357" s="6" t="s">
        <v>8276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8263</v>
      </c>
      <c r="G2358" t="str">
        <f t="shared" si="108"/>
        <v>10000 to 14999</v>
      </c>
      <c r="H2358" t="s">
        <v>8231</v>
      </c>
      <c r="I2358" t="s">
        <v>8247</v>
      </c>
      <c r="J2358">
        <v>1433530104</v>
      </c>
      <c r="K2358" s="8">
        <f t="shared" si="109"/>
        <v>42160.78361111111</v>
      </c>
      <c r="L2358">
        <v>1430938104</v>
      </c>
      <c r="M2358" s="8">
        <f t="shared" si="110"/>
        <v>42130.78361111111</v>
      </c>
      <c r="N2358">
        <v>0</v>
      </c>
      <c r="O2358" t="b">
        <v>0</v>
      </c>
      <c r="P2358" s="7">
        <f>E2358/D2358</f>
        <v>0</v>
      </c>
      <c r="Q2358" s="6">
        <f>IF(N2358&gt;0,E2358/N2358,0)</f>
        <v>0</v>
      </c>
      <c r="R2358" t="b">
        <v>0</v>
      </c>
      <c r="S2358" s="6" t="s">
        <v>8275</v>
      </c>
      <c r="T2358" s="6" t="s">
        <v>8276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8263</v>
      </c>
      <c r="G2359" t="str">
        <f t="shared" si="108"/>
        <v>25000 to 29999</v>
      </c>
      <c r="H2359" t="s">
        <v>8223</v>
      </c>
      <c r="I2359" t="s">
        <v>8245</v>
      </c>
      <c r="J2359">
        <v>1445093578</v>
      </c>
      <c r="K2359" s="8">
        <f t="shared" si="109"/>
        <v>42294.620115740734</v>
      </c>
      <c r="L2359">
        <v>1442501578</v>
      </c>
      <c r="M2359" s="8">
        <f t="shared" si="110"/>
        <v>42264.620115740734</v>
      </c>
      <c r="N2359">
        <v>0</v>
      </c>
      <c r="O2359" t="b">
        <v>0</v>
      </c>
      <c r="P2359" s="7">
        <f>E2359/D2359</f>
        <v>0</v>
      </c>
      <c r="Q2359" s="6">
        <f>IF(N2359&gt;0,E2359/N2359,0)</f>
        <v>0</v>
      </c>
      <c r="R2359" t="b">
        <v>0</v>
      </c>
      <c r="S2359" s="6" t="s">
        <v>8275</v>
      </c>
      <c r="T2359" s="6" t="s">
        <v>8276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8263</v>
      </c>
      <c r="G2360" t="str">
        <f t="shared" si="108"/>
        <v>1000 to 4999</v>
      </c>
      <c r="H2360" t="s">
        <v>8223</v>
      </c>
      <c r="I2360" t="s">
        <v>8245</v>
      </c>
      <c r="J2360">
        <v>1422664740</v>
      </c>
      <c r="K2360" s="8">
        <f t="shared" si="109"/>
        <v>42035.027083333334</v>
      </c>
      <c r="L2360">
        <v>1417818036</v>
      </c>
      <c r="M2360" s="8">
        <f t="shared" si="110"/>
        <v>41978.930972222224</v>
      </c>
      <c r="N2360">
        <v>0</v>
      </c>
      <c r="O2360" t="b">
        <v>0</v>
      </c>
      <c r="P2360" s="7">
        <f>E2360/D2360</f>
        <v>0</v>
      </c>
      <c r="Q2360" s="6">
        <f>IF(N2360&gt;0,E2360/N2360,0)</f>
        <v>0</v>
      </c>
      <c r="R2360" t="b">
        <v>0</v>
      </c>
      <c r="S2360" s="6" t="s">
        <v>8275</v>
      </c>
      <c r="T2360" s="6" t="s">
        <v>8276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8263</v>
      </c>
      <c r="G2361" t="str">
        <f t="shared" si="108"/>
        <v>5000 to 9999</v>
      </c>
      <c r="H2361" t="s">
        <v>8222</v>
      </c>
      <c r="I2361" t="s">
        <v>8244</v>
      </c>
      <c r="J2361">
        <v>1438616124</v>
      </c>
      <c r="K2361" s="8">
        <f t="shared" si="109"/>
        <v>42219.649583333332</v>
      </c>
      <c r="L2361">
        <v>1433432124</v>
      </c>
      <c r="M2361" s="8">
        <f t="shared" si="110"/>
        <v>42159.649583333332</v>
      </c>
      <c r="N2361">
        <v>3</v>
      </c>
      <c r="O2361" t="b">
        <v>0</v>
      </c>
      <c r="P2361" s="7">
        <f>E2361/D2361</f>
        <v>0.14680000000000001</v>
      </c>
      <c r="Q2361" s="6">
        <f>IF(N2361&gt;0,E2361/N2361,0)</f>
        <v>367</v>
      </c>
      <c r="R2361" t="b">
        <v>0</v>
      </c>
      <c r="S2361" s="6" t="s">
        <v>8275</v>
      </c>
      <c r="T2361" s="6" t="s">
        <v>8276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8263</v>
      </c>
      <c r="G2362" t="str">
        <f t="shared" si="108"/>
        <v>5000 to 9999</v>
      </c>
      <c r="H2362" t="s">
        <v>8227</v>
      </c>
      <c r="I2362" t="s">
        <v>8249</v>
      </c>
      <c r="J2362">
        <v>1454864280</v>
      </c>
      <c r="K2362" s="8">
        <f t="shared" si="109"/>
        <v>42407.70694444445</v>
      </c>
      <c r="L2362">
        <v>1452272280</v>
      </c>
      <c r="M2362" s="8">
        <f t="shared" si="110"/>
        <v>42377.70694444445</v>
      </c>
      <c r="N2362">
        <v>1</v>
      </c>
      <c r="O2362" t="b">
        <v>0</v>
      </c>
      <c r="P2362" s="7">
        <f>E2362/D2362</f>
        <v>4.0000000000000002E-4</v>
      </c>
      <c r="Q2362" s="6">
        <f>IF(N2362&gt;0,E2362/N2362,0)</f>
        <v>2</v>
      </c>
      <c r="R2362" t="b">
        <v>0</v>
      </c>
      <c r="S2362" s="6" t="s">
        <v>8275</v>
      </c>
      <c r="T2362" s="6" t="s">
        <v>8276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8263</v>
      </c>
      <c r="G2363" t="str">
        <f t="shared" si="108"/>
        <v>Less Than 1000</v>
      </c>
      <c r="H2363" t="s">
        <v>8227</v>
      </c>
      <c r="I2363" t="s">
        <v>8249</v>
      </c>
      <c r="J2363">
        <v>1462053600</v>
      </c>
      <c r="K2363" s="8">
        <f t="shared" si="109"/>
        <v>42490.916666666672</v>
      </c>
      <c r="L2363">
        <v>1459975008</v>
      </c>
      <c r="M2363" s="8">
        <f t="shared" si="110"/>
        <v>42466.858888888892</v>
      </c>
      <c r="N2363">
        <v>0</v>
      </c>
      <c r="O2363" t="b">
        <v>0</v>
      </c>
      <c r="P2363" s="7">
        <f>E2363/D2363</f>
        <v>0</v>
      </c>
      <c r="Q2363" s="6">
        <f>IF(N2363&gt;0,E2363/N2363,0)</f>
        <v>0</v>
      </c>
      <c r="R2363" t="b">
        <v>0</v>
      </c>
      <c r="S2363" s="6" t="s">
        <v>8275</v>
      </c>
      <c r="T2363" s="6" t="s">
        <v>8276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8263</v>
      </c>
      <c r="G2364" t="str">
        <f t="shared" si="108"/>
        <v>Less Than 1000</v>
      </c>
      <c r="H2364" t="s">
        <v>8222</v>
      </c>
      <c r="I2364" t="s">
        <v>8244</v>
      </c>
      <c r="J2364">
        <v>1418315470</v>
      </c>
      <c r="K2364" s="8">
        <f t="shared" si="109"/>
        <v>41984.688310185185</v>
      </c>
      <c r="L2364">
        <v>1415723470</v>
      </c>
      <c r="M2364" s="8">
        <f t="shared" si="110"/>
        <v>41954.688310185185</v>
      </c>
      <c r="N2364">
        <v>2</v>
      </c>
      <c r="O2364" t="b">
        <v>0</v>
      </c>
      <c r="P2364" s="7">
        <f>E2364/D2364</f>
        <v>0.2857142857142857</v>
      </c>
      <c r="Q2364" s="6">
        <f>IF(N2364&gt;0,E2364/N2364,0)</f>
        <v>60</v>
      </c>
      <c r="R2364" t="b">
        <v>0</v>
      </c>
      <c r="S2364" s="6" t="s">
        <v>8275</v>
      </c>
      <c r="T2364" s="6" t="s">
        <v>8276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8263</v>
      </c>
      <c r="G2365" t="str">
        <f t="shared" si="108"/>
        <v>Not within Scope</v>
      </c>
      <c r="H2365" t="s">
        <v>8222</v>
      </c>
      <c r="I2365" t="s">
        <v>8244</v>
      </c>
      <c r="J2365">
        <v>1451348200</v>
      </c>
      <c r="K2365" s="8">
        <f t="shared" si="109"/>
        <v>42367.011574074073</v>
      </c>
      <c r="L2365">
        <v>1447460200</v>
      </c>
      <c r="M2365" s="8">
        <f t="shared" si="110"/>
        <v>42322.011574074073</v>
      </c>
      <c r="N2365">
        <v>0</v>
      </c>
      <c r="O2365" t="b">
        <v>0</v>
      </c>
      <c r="P2365" s="7">
        <f>E2365/D2365</f>
        <v>0</v>
      </c>
      <c r="Q2365" s="6">
        <f>IF(N2365&gt;0,E2365/N2365,0)</f>
        <v>0</v>
      </c>
      <c r="R2365" t="b">
        <v>0</v>
      </c>
      <c r="S2365" s="6" t="s">
        <v>8275</v>
      </c>
      <c r="T2365" s="6" t="s">
        <v>8276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8263</v>
      </c>
      <c r="G2366" t="str">
        <f t="shared" si="108"/>
        <v>Less Than 1000</v>
      </c>
      <c r="H2366" t="s">
        <v>8222</v>
      </c>
      <c r="I2366" t="s">
        <v>8244</v>
      </c>
      <c r="J2366">
        <v>1445898356</v>
      </c>
      <c r="K2366" s="8">
        <f t="shared" si="109"/>
        <v>42303.934675925921</v>
      </c>
      <c r="L2366">
        <v>1441146356</v>
      </c>
      <c r="M2366" s="8">
        <f t="shared" si="110"/>
        <v>42248.934675925921</v>
      </c>
      <c r="N2366">
        <v>0</v>
      </c>
      <c r="O2366" t="b">
        <v>0</v>
      </c>
      <c r="P2366" s="7">
        <f>E2366/D2366</f>
        <v>0</v>
      </c>
      <c r="Q2366" s="6">
        <f>IF(N2366&gt;0,E2366/N2366,0)</f>
        <v>0</v>
      </c>
      <c r="R2366" t="b">
        <v>0</v>
      </c>
      <c r="S2366" s="6" t="s">
        <v>8275</v>
      </c>
      <c r="T2366" s="6" t="s">
        <v>8276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8263</v>
      </c>
      <c r="G2367" t="str">
        <f t="shared" si="108"/>
        <v>Less Than 1000</v>
      </c>
      <c r="H2367" t="s">
        <v>8235</v>
      </c>
      <c r="I2367" t="s">
        <v>8247</v>
      </c>
      <c r="J2367">
        <v>1453071600</v>
      </c>
      <c r="K2367" s="8">
        <f t="shared" si="109"/>
        <v>42386.958333333328</v>
      </c>
      <c r="L2367">
        <v>1449596425</v>
      </c>
      <c r="M2367" s="8">
        <f t="shared" si="110"/>
        <v>42346.736400462964</v>
      </c>
      <c r="N2367">
        <v>0</v>
      </c>
      <c r="O2367" t="b">
        <v>0</v>
      </c>
      <c r="P2367" s="7">
        <f>E2367/D2367</f>
        <v>0</v>
      </c>
      <c r="Q2367" s="6">
        <f>IF(N2367&gt;0,E2367/N2367,0)</f>
        <v>0</v>
      </c>
      <c r="R2367" t="b">
        <v>0</v>
      </c>
      <c r="S2367" s="6" t="s">
        <v>8275</v>
      </c>
      <c r="T2367" s="6" t="s">
        <v>8276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8263</v>
      </c>
      <c r="G2368" t="str">
        <f t="shared" si="108"/>
        <v>25000 to 29999</v>
      </c>
      <c r="H2368" t="s">
        <v>8223</v>
      </c>
      <c r="I2368" t="s">
        <v>8245</v>
      </c>
      <c r="J2368">
        <v>1445431533</v>
      </c>
      <c r="K2368" s="8">
        <f t="shared" si="109"/>
        <v>42298.531631944439</v>
      </c>
      <c r="L2368">
        <v>1442839533</v>
      </c>
      <c r="M2368" s="8">
        <f t="shared" si="110"/>
        <v>42268.531631944439</v>
      </c>
      <c r="N2368">
        <v>27</v>
      </c>
      <c r="O2368" t="b">
        <v>0</v>
      </c>
      <c r="P2368" s="7">
        <f>E2368/D2368</f>
        <v>0.1052</v>
      </c>
      <c r="Q2368" s="6">
        <f>IF(N2368&gt;0,E2368/N2368,0)</f>
        <v>97.407407407407405</v>
      </c>
      <c r="R2368" t="b">
        <v>0</v>
      </c>
      <c r="S2368" s="6" t="s">
        <v>8275</v>
      </c>
      <c r="T2368" s="6" t="s">
        <v>8276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8263</v>
      </c>
      <c r="G2369" t="str">
        <f t="shared" si="108"/>
        <v>Not within Scope</v>
      </c>
      <c r="H2369" t="s">
        <v>8222</v>
      </c>
      <c r="I2369" t="s">
        <v>8244</v>
      </c>
      <c r="J2369">
        <v>1461622616</v>
      </c>
      <c r="K2369" s="8">
        <f t="shared" si="109"/>
        <v>42485.928425925929</v>
      </c>
      <c r="L2369">
        <v>1456442216</v>
      </c>
      <c r="M2369" s="8">
        <f t="shared" si="110"/>
        <v>42425.970092592594</v>
      </c>
      <c r="N2369">
        <v>14</v>
      </c>
      <c r="O2369" t="b">
        <v>0</v>
      </c>
      <c r="P2369" s="7">
        <f>E2369/D2369</f>
        <v>1.34E-2</v>
      </c>
      <c r="Q2369" s="6">
        <f>IF(N2369&gt;0,E2369/N2369,0)</f>
        <v>47.857142857142854</v>
      </c>
      <c r="R2369" t="b">
        <v>0</v>
      </c>
      <c r="S2369" s="6" t="s">
        <v>8275</v>
      </c>
      <c r="T2369" s="6" t="s">
        <v>8276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8263</v>
      </c>
      <c r="G2370" t="str">
        <f t="shared" si="108"/>
        <v>40000 to 44999</v>
      </c>
      <c r="H2370" t="s">
        <v>8222</v>
      </c>
      <c r="I2370" t="s">
        <v>8244</v>
      </c>
      <c r="J2370">
        <v>1429028365</v>
      </c>
      <c r="K2370" s="8">
        <f t="shared" si="109"/>
        <v>42108.680150462969</v>
      </c>
      <c r="L2370">
        <v>1425143965</v>
      </c>
      <c r="M2370" s="8">
        <f t="shared" si="110"/>
        <v>42063.721817129626</v>
      </c>
      <c r="N2370">
        <v>2</v>
      </c>
      <c r="O2370" t="b">
        <v>0</v>
      </c>
      <c r="P2370" s="7">
        <f>E2370/D2370</f>
        <v>2.5000000000000001E-3</v>
      </c>
      <c r="Q2370" s="6">
        <f>IF(N2370&gt;0,E2370/N2370,0)</f>
        <v>50</v>
      </c>
      <c r="R2370" t="b">
        <v>0</v>
      </c>
      <c r="S2370" s="6" t="s">
        <v>8275</v>
      </c>
      <c r="T2370" s="6" t="s">
        <v>8276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8263</v>
      </c>
      <c r="G2371" t="str">
        <f t="shared" ref="G2371:G2434" si="111">IF(D2371&lt;=1000,"Less Than 1000",IF(D2371&lt;=4999,"1000 to 4999",IF(D2371&lt;=9999,"5000 to 9999",IF(D2371&lt;=14999,"10000 to 14999",IF(D2371&lt;=19999,"15000 to 19999",IF(D2371&lt;=24999,"20000 to 24999",IF(D2371&lt;=29999,"25000 to 29999",IF(D2371&lt;=34999,"30000 to 34999",IF(D2371&lt;=39999,"35000 to 39999",IF(D2371&lt;=44999,"40000 to 44999",IF(D2371&lt;=49999,"45000 to 49999",IF(D2371&gt;=50000,"Not within Scope",9999))))))))))))</f>
        <v>25000 to 29999</v>
      </c>
      <c r="H2371" t="s">
        <v>8222</v>
      </c>
      <c r="I2371" t="s">
        <v>8244</v>
      </c>
      <c r="J2371">
        <v>1455132611</v>
      </c>
      <c r="K2371" s="8">
        <f t="shared" ref="K2371:K2434" si="112">(((J2371/60)/60)/24)+DATE(1970,1,1)</f>
        <v>42410.812627314815</v>
      </c>
      <c r="L2371">
        <v>1452540611</v>
      </c>
      <c r="M2371" s="8">
        <f t="shared" ref="M2371:M2434" si="113">(((L2371/60)/60)/24)+DATE(1970,1,1)</f>
        <v>42380.812627314815</v>
      </c>
      <c r="N2371">
        <v>0</v>
      </c>
      <c r="O2371" t="b">
        <v>0</v>
      </c>
      <c r="P2371" s="7">
        <f>E2371/D2371</f>
        <v>0</v>
      </c>
      <c r="Q2371" s="6">
        <f>IF(N2371&gt;0,E2371/N2371,0)</f>
        <v>0</v>
      </c>
      <c r="R2371" t="b">
        <v>0</v>
      </c>
      <c r="S2371" s="6" t="s">
        <v>8275</v>
      </c>
      <c r="T2371" s="6" t="s">
        <v>8276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8263</v>
      </c>
      <c r="G2372" t="str">
        <f t="shared" si="111"/>
        <v>25000 to 29999</v>
      </c>
      <c r="H2372" t="s">
        <v>8222</v>
      </c>
      <c r="I2372" t="s">
        <v>8244</v>
      </c>
      <c r="J2372">
        <v>1418877141</v>
      </c>
      <c r="K2372" s="8">
        <f t="shared" si="112"/>
        <v>41991.18913194444</v>
      </c>
      <c r="L2372">
        <v>1416285141</v>
      </c>
      <c r="M2372" s="8">
        <f t="shared" si="113"/>
        <v>41961.18913194444</v>
      </c>
      <c r="N2372">
        <v>4</v>
      </c>
      <c r="O2372" t="b">
        <v>0</v>
      </c>
      <c r="P2372" s="7">
        <f>E2372/D2372</f>
        <v>3.2799999999999999E-3</v>
      </c>
      <c r="Q2372" s="6">
        <f>IF(N2372&gt;0,E2372/N2372,0)</f>
        <v>20.5</v>
      </c>
      <c r="R2372" t="b">
        <v>0</v>
      </c>
      <c r="S2372" s="6" t="s">
        <v>8275</v>
      </c>
      <c r="T2372" s="6" t="s">
        <v>8276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8263</v>
      </c>
      <c r="G2373" t="str">
        <f t="shared" si="111"/>
        <v>1000 to 4999</v>
      </c>
      <c r="H2373" t="s">
        <v>8222</v>
      </c>
      <c r="I2373" t="s">
        <v>8244</v>
      </c>
      <c r="J2373">
        <v>1435257596</v>
      </c>
      <c r="K2373" s="8">
        <f t="shared" si="112"/>
        <v>42180.777731481481</v>
      </c>
      <c r="L2373">
        <v>1432665596</v>
      </c>
      <c r="M2373" s="8">
        <f t="shared" si="113"/>
        <v>42150.777731481481</v>
      </c>
      <c r="N2373">
        <v>0</v>
      </c>
      <c r="O2373" t="b">
        <v>0</v>
      </c>
      <c r="P2373" s="7">
        <f>E2373/D2373</f>
        <v>0</v>
      </c>
      <c r="Q2373" s="6">
        <f>IF(N2373&gt;0,E2373/N2373,0)</f>
        <v>0</v>
      </c>
      <c r="R2373" t="b">
        <v>0</v>
      </c>
      <c r="S2373" s="6" t="s">
        <v>8275</v>
      </c>
      <c r="T2373" s="6" t="s">
        <v>8276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8263</v>
      </c>
      <c r="G2374" t="str">
        <f t="shared" si="111"/>
        <v>5000 to 9999</v>
      </c>
      <c r="H2374" t="s">
        <v>8224</v>
      </c>
      <c r="I2374" t="s">
        <v>8246</v>
      </c>
      <c r="J2374">
        <v>1429839571</v>
      </c>
      <c r="K2374" s="8">
        <f t="shared" si="112"/>
        <v>42118.069108796291</v>
      </c>
      <c r="L2374">
        <v>1427247571</v>
      </c>
      <c r="M2374" s="8">
        <f t="shared" si="113"/>
        <v>42088.069108796291</v>
      </c>
      <c r="N2374">
        <v>6</v>
      </c>
      <c r="O2374" t="b">
        <v>0</v>
      </c>
      <c r="P2374" s="7">
        <f>E2374/D2374</f>
        <v>3.272727272727273E-2</v>
      </c>
      <c r="Q2374" s="6">
        <f>IF(N2374&gt;0,E2374/N2374,0)</f>
        <v>30</v>
      </c>
      <c r="R2374" t="b">
        <v>0</v>
      </c>
      <c r="S2374" s="6" t="s">
        <v>8275</v>
      </c>
      <c r="T2374" s="6" t="s">
        <v>8276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8263</v>
      </c>
      <c r="G2375" t="str">
        <f t="shared" si="111"/>
        <v>Not within Scope</v>
      </c>
      <c r="H2375" t="s">
        <v>8233</v>
      </c>
      <c r="I2375" t="s">
        <v>8253</v>
      </c>
      <c r="J2375">
        <v>1440863624</v>
      </c>
      <c r="K2375" s="8">
        <f t="shared" si="112"/>
        <v>42245.662314814821</v>
      </c>
      <c r="L2375">
        <v>1438271624</v>
      </c>
      <c r="M2375" s="8">
        <f t="shared" si="113"/>
        <v>42215.662314814821</v>
      </c>
      <c r="N2375">
        <v>1</v>
      </c>
      <c r="O2375" t="b">
        <v>0</v>
      </c>
      <c r="P2375" s="7">
        <f>E2375/D2375</f>
        <v>5.8823529411764708E-5</v>
      </c>
      <c r="Q2375" s="6">
        <f>IF(N2375&gt;0,E2375/N2375,0)</f>
        <v>50</v>
      </c>
      <c r="R2375" t="b">
        <v>0</v>
      </c>
      <c r="S2375" s="6" t="s">
        <v>8275</v>
      </c>
      <c r="T2375" s="6" t="s">
        <v>8276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8263</v>
      </c>
      <c r="G2376" t="str">
        <f t="shared" si="111"/>
        <v>20000 to 24999</v>
      </c>
      <c r="H2376" t="s">
        <v>8222</v>
      </c>
      <c r="I2376" t="s">
        <v>8244</v>
      </c>
      <c r="J2376">
        <v>1423772060</v>
      </c>
      <c r="K2376" s="8">
        <f t="shared" si="112"/>
        <v>42047.843287037031</v>
      </c>
      <c r="L2376">
        <v>1421180060</v>
      </c>
      <c r="M2376" s="8">
        <f t="shared" si="113"/>
        <v>42017.843287037031</v>
      </c>
      <c r="N2376">
        <v>1</v>
      </c>
      <c r="O2376" t="b">
        <v>0</v>
      </c>
      <c r="P2376" s="7">
        <f>E2376/D2376</f>
        <v>4.5454545454545455E-4</v>
      </c>
      <c r="Q2376" s="6">
        <f>IF(N2376&gt;0,E2376/N2376,0)</f>
        <v>10</v>
      </c>
      <c r="R2376" t="b">
        <v>0</v>
      </c>
      <c r="S2376" s="6" t="s">
        <v>8275</v>
      </c>
      <c r="T2376" s="6" t="s">
        <v>8276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8263</v>
      </c>
      <c r="G2377" t="str">
        <f t="shared" si="111"/>
        <v>10000 to 14999</v>
      </c>
      <c r="H2377" t="s">
        <v>8222</v>
      </c>
      <c r="I2377" t="s">
        <v>8244</v>
      </c>
      <c r="J2377">
        <v>1473451437</v>
      </c>
      <c r="K2377" s="8">
        <f t="shared" si="112"/>
        <v>42622.836076388892</v>
      </c>
      <c r="L2377">
        <v>1470859437</v>
      </c>
      <c r="M2377" s="8">
        <f t="shared" si="113"/>
        <v>42592.836076388892</v>
      </c>
      <c r="N2377">
        <v>0</v>
      </c>
      <c r="O2377" t="b">
        <v>0</v>
      </c>
      <c r="P2377" s="7">
        <f>E2377/D2377</f>
        <v>0</v>
      </c>
      <c r="Q2377" s="6">
        <f>IF(N2377&gt;0,E2377/N2377,0)</f>
        <v>0</v>
      </c>
      <c r="R2377" t="b">
        <v>0</v>
      </c>
      <c r="S2377" s="6" t="s">
        <v>8275</v>
      </c>
      <c r="T2377" s="6" t="s">
        <v>8276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8263</v>
      </c>
      <c r="G2378" t="str">
        <f t="shared" si="111"/>
        <v>1000 to 4999</v>
      </c>
      <c r="H2378" t="s">
        <v>8222</v>
      </c>
      <c r="I2378" t="s">
        <v>8244</v>
      </c>
      <c r="J2378">
        <v>1449785566</v>
      </c>
      <c r="K2378" s="8">
        <f t="shared" si="112"/>
        <v>42348.925532407404</v>
      </c>
      <c r="L2378">
        <v>1447193566</v>
      </c>
      <c r="M2378" s="8">
        <f t="shared" si="113"/>
        <v>42318.925532407404</v>
      </c>
      <c r="N2378">
        <v>4</v>
      </c>
      <c r="O2378" t="b">
        <v>0</v>
      </c>
      <c r="P2378" s="7">
        <f>E2378/D2378</f>
        <v>0.10877666666666666</v>
      </c>
      <c r="Q2378" s="6">
        <f>IF(N2378&gt;0,E2378/N2378,0)</f>
        <v>81.582499999999996</v>
      </c>
      <c r="R2378" t="b">
        <v>0</v>
      </c>
      <c r="S2378" s="6" t="s">
        <v>8275</v>
      </c>
      <c r="T2378" s="6" t="s">
        <v>8276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8263</v>
      </c>
      <c r="G2379" t="str">
        <f t="shared" si="111"/>
        <v>1000 to 4999</v>
      </c>
      <c r="H2379" t="s">
        <v>8227</v>
      </c>
      <c r="I2379" t="s">
        <v>8249</v>
      </c>
      <c r="J2379">
        <v>1480110783</v>
      </c>
      <c r="K2379" s="8">
        <f t="shared" si="112"/>
        <v>42699.911840277782</v>
      </c>
      <c r="L2379">
        <v>1477515183</v>
      </c>
      <c r="M2379" s="8">
        <f t="shared" si="113"/>
        <v>42669.870173611111</v>
      </c>
      <c r="N2379">
        <v>0</v>
      </c>
      <c r="O2379" t="b">
        <v>0</v>
      </c>
      <c r="P2379" s="7">
        <f>E2379/D2379</f>
        <v>0</v>
      </c>
      <c r="Q2379" s="6">
        <f>IF(N2379&gt;0,E2379/N2379,0)</f>
        <v>0</v>
      </c>
      <c r="R2379" t="b">
        <v>0</v>
      </c>
      <c r="S2379" s="6" t="s">
        <v>8275</v>
      </c>
      <c r="T2379" s="6" t="s">
        <v>8276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8263</v>
      </c>
      <c r="G2380" t="str">
        <f t="shared" si="111"/>
        <v>Not within Scope</v>
      </c>
      <c r="H2380" t="s">
        <v>8222</v>
      </c>
      <c r="I2380" t="s">
        <v>8244</v>
      </c>
      <c r="J2380">
        <v>1440548330</v>
      </c>
      <c r="K2380" s="8">
        <f t="shared" si="112"/>
        <v>42242.013078703705</v>
      </c>
      <c r="L2380">
        <v>1438042730</v>
      </c>
      <c r="M2380" s="8">
        <f t="shared" si="113"/>
        <v>42213.013078703705</v>
      </c>
      <c r="N2380">
        <v>0</v>
      </c>
      <c r="O2380" t="b">
        <v>0</v>
      </c>
      <c r="P2380" s="7">
        <f>E2380/D2380</f>
        <v>0</v>
      </c>
      <c r="Q2380" s="6">
        <f>IF(N2380&gt;0,E2380/N2380,0)</f>
        <v>0</v>
      </c>
      <c r="R2380" t="b">
        <v>0</v>
      </c>
      <c r="S2380" s="6" t="s">
        <v>8275</v>
      </c>
      <c r="T2380" s="6" t="s">
        <v>8276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8263</v>
      </c>
      <c r="G2381" t="str">
        <f t="shared" si="111"/>
        <v>30000 to 34999</v>
      </c>
      <c r="H2381" t="s">
        <v>8222</v>
      </c>
      <c r="I2381" t="s">
        <v>8244</v>
      </c>
      <c r="J2381">
        <v>1444004616</v>
      </c>
      <c r="K2381" s="8">
        <f t="shared" si="112"/>
        <v>42282.016388888893</v>
      </c>
      <c r="L2381">
        <v>1440116616</v>
      </c>
      <c r="M2381" s="8">
        <f t="shared" si="113"/>
        <v>42237.016388888893</v>
      </c>
      <c r="N2381">
        <v>0</v>
      </c>
      <c r="O2381" t="b">
        <v>0</v>
      </c>
      <c r="P2381" s="7">
        <f>E2381/D2381</f>
        <v>0</v>
      </c>
      <c r="Q2381" s="6">
        <f>IF(N2381&gt;0,E2381/N2381,0)</f>
        <v>0</v>
      </c>
      <c r="R2381" t="b">
        <v>0</v>
      </c>
      <c r="S2381" s="6" t="s">
        <v>8275</v>
      </c>
      <c r="T2381" s="6" t="s">
        <v>8276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8263</v>
      </c>
      <c r="G2382" t="str">
        <f t="shared" si="111"/>
        <v>15000 to 19999</v>
      </c>
      <c r="H2382" t="s">
        <v>8222</v>
      </c>
      <c r="I2382" t="s">
        <v>8244</v>
      </c>
      <c r="J2382">
        <v>1443726142</v>
      </c>
      <c r="K2382" s="8">
        <f t="shared" si="112"/>
        <v>42278.793310185181</v>
      </c>
      <c r="L2382">
        <v>1441134142</v>
      </c>
      <c r="M2382" s="8">
        <f t="shared" si="113"/>
        <v>42248.793310185181</v>
      </c>
      <c r="N2382">
        <v>3</v>
      </c>
      <c r="O2382" t="b">
        <v>0</v>
      </c>
      <c r="P2382" s="7">
        <f>E2382/D2382</f>
        <v>3.6666666666666666E-3</v>
      </c>
      <c r="Q2382" s="6">
        <f>IF(N2382&gt;0,E2382/N2382,0)</f>
        <v>18.333333333333332</v>
      </c>
      <c r="R2382" t="b">
        <v>0</v>
      </c>
      <c r="S2382" s="6" t="s">
        <v>8275</v>
      </c>
      <c r="T2382" s="6" t="s">
        <v>8276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8263</v>
      </c>
      <c r="G2383" t="str">
        <f t="shared" si="111"/>
        <v>Not within Scope</v>
      </c>
      <c r="H2383" t="s">
        <v>8222</v>
      </c>
      <c r="I2383" t="s">
        <v>8244</v>
      </c>
      <c r="J2383">
        <v>1428704848</v>
      </c>
      <c r="K2383" s="8">
        <f t="shared" si="112"/>
        <v>42104.935740740737</v>
      </c>
      <c r="L2383">
        <v>1426112848</v>
      </c>
      <c r="M2383" s="8">
        <f t="shared" si="113"/>
        <v>42074.935740740737</v>
      </c>
      <c r="N2383">
        <v>7</v>
      </c>
      <c r="O2383" t="b">
        <v>0</v>
      </c>
      <c r="P2383" s="7">
        <f>E2383/D2383</f>
        <v>1.8193398957730169E-2</v>
      </c>
      <c r="Q2383" s="6">
        <f>IF(N2383&gt;0,E2383/N2383,0)</f>
        <v>224.42857142857142</v>
      </c>
      <c r="R2383" t="b">
        <v>0</v>
      </c>
      <c r="S2383" s="6" t="s">
        <v>8275</v>
      </c>
      <c r="T2383" s="6" t="s">
        <v>8276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8263</v>
      </c>
      <c r="G2384" t="str">
        <f t="shared" si="111"/>
        <v>1000 to 4999</v>
      </c>
      <c r="H2384" t="s">
        <v>8222</v>
      </c>
      <c r="I2384" t="s">
        <v>8244</v>
      </c>
      <c r="J2384">
        <v>1438662603</v>
      </c>
      <c r="K2384" s="8">
        <f t="shared" si="112"/>
        <v>42220.187534722223</v>
      </c>
      <c r="L2384">
        <v>1436502603</v>
      </c>
      <c r="M2384" s="8">
        <f t="shared" si="113"/>
        <v>42195.187534722223</v>
      </c>
      <c r="N2384">
        <v>2</v>
      </c>
      <c r="O2384" t="b">
        <v>0</v>
      </c>
      <c r="P2384" s="7">
        <f>E2384/D2384</f>
        <v>2.5000000000000001E-2</v>
      </c>
      <c r="Q2384" s="6">
        <f>IF(N2384&gt;0,E2384/N2384,0)</f>
        <v>37.5</v>
      </c>
      <c r="R2384" t="b">
        <v>0</v>
      </c>
      <c r="S2384" s="6" t="s">
        <v>8275</v>
      </c>
      <c r="T2384" s="6" t="s">
        <v>8276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8263</v>
      </c>
      <c r="G2385" t="str">
        <f t="shared" si="111"/>
        <v>10000 to 14999</v>
      </c>
      <c r="H2385" t="s">
        <v>8226</v>
      </c>
      <c r="I2385" t="s">
        <v>8248</v>
      </c>
      <c r="J2385">
        <v>1424568107</v>
      </c>
      <c r="K2385" s="8">
        <f t="shared" si="112"/>
        <v>42057.056793981479</v>
      </c>
      <c r="L2385">
        <v>1421976107</v>
      </c>
      <c r="M2385" s="8">
        <f t="shared" si="113"/>
        <v>42027.056793981479</v>
      </c>
      <c r="N2385">
        <v>3</v>
      </c>
      <c r="O2385" t="b">
        <v>0</v>
      </c>
      <c r="P2385" s="7">
        <f>E2385/D2385</f>
        <v>4.3499999999999997E-2</v>
      </c>
      <c r="Q2385" s="6">
        <f>IF(N2385&gt;0,E2385/N2385,0)</f>
        <v>145</v>
      </c>
      <c r="R2385" t="b">
        <v>0</v>
      </c>
      <c r="S2385" s="6" t="s">
        <v>8275</v>
      </c>
      <c r="T2385" s="6" t="s">
        <v>8276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8263</v>
      </c>
      <c r="G2386" t="str">
        <f t="shared" si="111"/>
        <v>Less Than 1000</v>
      </c>
      <c r="H2386" t="s">
        <v>8222</v>
      </c>
      <c r="I2386" t="s">
        <v>8244</v>
      </c>
      <c r="J2386">
        <v>1415932643</v>
      </c>
      <c r="K2386" s="8">
        <f t="shared" si="112"/>
        <v>41957.109293981484</v>
      </c>
      <c r="L2386">
        <v>1413337043</v>
      </c>
      <c r="M2386" s="8">
        <f t="shared" si="113"/>
        <v>41927.067627314813</v>
      </c>
      <c r="N2386">
        <v>8</v>
      </c>
      <c r="O2386" t="b">
        <v>0</v>
      </c>
      <c r="P2386" s="7">
        <f>E2386/D2386</f>
        <v>8.0000000000000002E-3</v>
      </c>
      <c r="Q2386" s="6">
        <f>IF(N2386&gt;0,E2386/N2386,0)</f>
        <v>1</v>
      </c>
      <c r="R2386" t="b">
        <v>0</v>
      </c>
      <c r="S2386" s="6" t="s">
        <v>8275</v>
      </c>
      <c r="T2386" s="6" t="s">
        <v>8276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8263</v>
      </c>
      <c r="G2387" t="str">
        <f t="shared" si="111"/>
        <v>Not within Scope</v>
      </c>
      <c r="H2387" t="s">
        <v>8222</v>
      </c>
      <c r="I2387" t="s">
        <v>8244</v>
      </c>
      <c r="J2387">
        <v>1438793432</v>
      </c>
      <c r="K2387" s="8">
        <f t="shared" si="112"/>
        <v>42221.70175925926</v>
      </c>
      <c r="L2387">
        <v>1436201432</v>
      </c>
      <c r="M2387" s="8">
        <f t="shared" si="113"/>
        <v>42191.70175925926</v>
      </c>
      <c r="N2387">
        <v>7</v>
      </c>
      <c r="O2387" t="b">
        <v>0</v>
      </c>
      <c r="P2387" s="7">
        <f>E2387/D2387</f>
        <v>1.2123076923076924E-2</v>
      </c>
      <c r="Q2387" s="6">
        <f>IF(N2387&gt;0,E2387/N2387,0)</f>
        <v>112.57142857142857</v>
      </c>
      <c r="R2387" t="b">
        <v>0</v>
      </c>
      <c r="S2387" s="6" t="s">
        <v>8275</v>
      </c>
      <c r="T2387" s="6" t="s">
        <v>8276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8263</v>
      </c>
      <c r="G2388" t="str">
        <f t="shared" si="111"/>
        <v>30000 to 34999</v>
      </c>
      <c r="H2388" t="s">
        <v>8227</v>
      </c>
      <c r="I2388" t="s">
        <v>8249</v>
      </c>
      <c r="J2388">
        <v>1420920424</v>
      </c>
      <c r="K2388" s="8">
        <f t="shared" si="112"/>
        <v>42014.838240740741</v>
      </c>
      <c r="L2388">
        <v>1415736424</v>
      </c>
      <c r="M2388" s="8">
        <f t="shared" si="113"/>
        <v>41954.838240740741</v>
      </c>
      <c r="N2388">
        <v>0</v>
      </c>
      <c r="O2388" t="b">
        <v>0</v>
      </c>
      <c r="P2388" s="7">
        <f>E2388/D2388</f>
        <v>0</v>
      </c>
      <c r="Q2388" s="6">
        <f>IF(N2388&gt;0,E2388/N2388,0)</f>
        <v>0</v>
      </c>
      <c r="R2388" t="b">
        <v>0</v>
      </c>
      <c r="S2388" s="6" t="s">
        <v>8275</v>
      </c>
      <c r="T2388" s="6" t="s">
        <v>8276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8263</v>
      </c>
      <c r="G2389" t="str">
        <f t="shared" si="111"/>
        <v>Not within Scope</v>
      </c>
      <c r="H2389" t="s">
        <v>8222</v>
      </c>
      <c r="I2389" t="s">
        <v>8244</v>
      </c>
      <c r="J2389">
        <v>1469199740</v>
      </c>
      <c r="K2389" s="8">
        <f t="shared" si="112"/>
        <v>42573.626620370371</v>
      </c>
      <c r="L2389">
        <v>1465311740</v>
      </c>
      <c r="M2389" s="8">
        <f t="shared" si="113"/>
        <v>42528.626620370371</v>
      </c>
      <c r="N2389">
        <v>3</v>
      </c>
      <c r="O2389" t="b">
        <v>0</v>
      </c>
      <c r="P2389" s="7">
        <f>E2389/D2389</f>
        <v>6.8399999999999997E-3</v>
      </c>
      <c r="Q2389" s="6">
        <f>IF(N2389&gt;0,E2389/N2389,0)</f>
        <v>342</v>
      </c>
      <c r="R2389" t="b">
        <v>0</v>
      </c>
      <c r="S2389" s="6" t="s">
        <v>8275</v>
      </c>
      <c r="T2389" s="6" t="s">
        <v>8276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8263</v>
      </c>
      <c r="G2390" t="str">
        <f t="shared" si="111"/>
        <v>35000 to 39999</v>
      </c>
      <c r="H2390" t="s">
        <v>8222</v>
      </c>
      <c r="I2390" t="s">
        <v>8244</v>
      </c>
      <c r="J2390">
        <v>1421350140</v>
      </c>
      <c r="K2390" s="8">
        <f t="shared" si="112"/>
        <v>42019.811805555553</v>
      </c>
      <c r="L2390">
        <v>1418761759</v>
      </c>
      <c r="M2390" s="8">
        <f t="shared" si="113"/>
        <v>41989.853692129633</v>
      </c>
      <c r="N2390">
        <v>8</v>
      </c>
      <c r="O2390" t="b">
        <v>0</v>
      </c>
      <c r="P2390" s="7">
        <f>E2390/D2390</f>
        <v>1.2513513513513513E-2</v>
      </c>
      <c r="Q2390" s="6">
        <f>IF(N2390&gt;0,E2390/N2390,0)</f>
        <v>57.875</v>
      </c>
      <c r="R2390" t="b">
        <v>0</v>
      </c>
      <c r="S2390" s="6" t="s">
        <v>8275</v>
      </c>
      <c r="T2390" s="6" t="s">
        <v>8276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8263</v>
      </c>
      <c r="G2391" t="str">
        <f t="shared" si="111"/>
        <v>15000 to 19999</v>
      </c>
      <c r="H2391" t="s">
        <v>8228</v>
      </c>
      <c r="I2391" t="s">
        <v>8247</v>
      </c>
      <c r="J2391">
        <v>1437861540</v>
      </c>
      <c r="K2391" s="8">
        <f t="shared" si="112"/>
        <v>42210.915972222225</v>
      </c>
      <c r="L2391">
        <v>1435160452</v>
      </c>
      <c r="M2391" s="8">
        <f t="shared" si="113"/>
        <v>42179.653379629628</v>
      </c>
      <c r="N2391">
        <v>1</v>
      </c>
      <c r="O2391" t="b">
        <v>0</v>
      </c>
      <c r="P2391" s="7">
        <f>E2391/D2391</f>
        <v>1.8749999999999999E-3</v>
      </c>
      <c r="Q2391" s="6">
        <f>IF(N2391&gt;0,E2391/N2391,0)</f>
        <v>30</v>
      </c>
      <c r="R2391" t="b">
        <v>0</v>
      </c>
      <c r="S2391" s="6" t="s">
        <v>8275</v>
      </c>
      <c r="T2391" s="6" t="s">
        <v>8276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8263</v>
      </c>
      <c r="G2392" t="str">
        <f t="shared" si="111"/>
        <v>Not within Scope</v>
      </c>
      <c r="H2392" t="s">
        <v>8224</v>
      </c>
      <c r="I2392" t="s">
        <v>8246</v>
      </c>
      <c r="J2392">
        <v>1420352264</v>
      </c>
      <c r="K2392" s="8">
        <f t="shared" si="112"/>
        <v>42008.262314814812</v>
      </c>
      <c r="L2392">
        <v>1416896264</v>
      </c>
      <c r="M2392" s="8">
        <f t="shared" si="113"/>
        <v>41968.262314814812</v>
      </c>
      <c r="N2392">
        <v>0</v>
      </c>
      <c r="O2392" t="b">
        <v>0</v>
      </c>
      <c r="P2392" s="7">
        <f>E2392/D2392</f>
        <v>0</v>
      </c>
      <c r="Q2392" s="6">
        <f>IF(N2392&gt;0,E2392/N2392,0)</f>
        <v>0</v>
      </c>
      <c r="R2392" t="b">
        <v>0</v>
      </c>
      <c r="S2392" s="6" t="s">
        <v>8275</v>
      </c>
      <c r="T2392" s="6" t="s">
        <v>8276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8263</v>
      </c>
      <c r="G2393" t="str">
        <f t="shared" si="111"/>
        <v>20000 to 24999</v>
      </c>
      <c r="H2393" t="s">
        <v>8222</v>
      </c>
      <c r="I2393" t="s">
        <v>8244</v>
      </c>
      <c r="J2393">
        <v>1427825044</v>
      </c>
      <c r="K2393" s="8">
        <f t="shared" si="112"/>
        <v>42094.752824074079</v>
      </c>
      <c r="L2393">
        <v>1425236644</v>
      </c>
      <c r="M2393" s="8">
        <f t="shared" si="113"/>
        <v>42064.794490740736</v>
      </c>
      <c r="N2393">
        <v>1</v>
      </c>
      <c r="O2393" t="b">
        <v>0</v>
      </c>
      <c r="P2393" s="7">
        <f>E2393/D2393</f>
        <v>1.25E-3</v>
      </c>
      <c r="Q2393" s="6">
        <f>IF(N2393&gt;0,E2393/N2393,0)</f>
        <v>25</v>
      </c>
      <c r="R2393" t="b">
        <v>0</v>
      </c>
      <c r="S2393" s="6" t="s">
        <v>8275</v>
      </c>
      <c r="T2393" s="6" t="s">
        <v>8276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8263</v>
      </c>
      <c r="G2394" t="str">
        <f t="shared" si="111"/>
        <v>1000 to 4999</v>
      </c>
      <c r="H2394" t="s">
        <v>8222</v>
      </c>
      <c r="I2394" t="s">
        <v>8244</v>
      </c>
      <c r="J2394">
        <v>1446087223</v>
      </c>
      <c r="K2394" s="8">
        <f t="shared" si="112"/>
        <v>42306.120636574073</v>
      </c>
      <c r="L2394">
        <v>1443495223</v>
      </c>
      <c r="M2394" s="8">
        <f t="shared" si="113"/>
        <v>42276.120636574073</v>
      </c>
      <c r="N2394">
        <v>0</v>
      </c>
      <c r="O2394" t="b">
        <v>0</v>
      </c>
      <c r="P2394" s="7">
        <f>E2394/D2394</f>
        <v>0</v>
      </c>
      <c r="Q2394" s="6">
        <f>IF(N2394&gt;0,E2394/N2394,0)</f>
        <v>0</v>
      </c>
      <c r="R2394" t="b">
        <v>0</v>
      </c>
      <c r="S2394" s="6" t="s">
        <v>8275</v>
      </c>
      <c r="T2394" s="6" t="s">
        <v>8276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8263</v>
      </c>
      <c r="G2395" t="str">
        <f t="shared" si="111"/>
        <v>Not within Scope</v>
      </c>
      <c r="H2395" t="s">
        <v>8222</v>
      </c>
      <c r="I2395" t="s">
        <v>8244</v>
      </c>
      <c r="J2395">
        <v>1439048017</v>
      </c>
      <c r="K2395" s="8">
        <f t="shared" si="112"/>
        <v>42224.648344907408</v>
      </c>
      <c r="L2395">
        <v>1436456017</v>
      </c>
      <c r="M2395" s="8">
        <f t="shared" si="113"/>
        <v>42194.648344907408</v>
      </c>
      <c r="N2395">
        <v>1</v>
      </c>
      <c r="O2395" t="b">
        <v>0</v>
      </c>
      <c r="P2395" s="7">
        <f>E2395/D2395</f>
        <v>5.0000000000000001E-4</v>
      </c>
      <c r="Q2395" s="6">
        <f>IF(N2395&gt;0,E2395/N2395,0)</f>
        <v>50</v>
      </c>
      <c r="R2395" t="b">
        <v>0</v>
      </c>
      <c r="S2395" s="6" t="s">
        <v>8275</v>
      </c>
      <c r="T2395" s="6" t="s">
        <v>8276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8263</v>
      </c>
      <c r="G2396" t="str">
        <f t="shared" si="111"/>
        <v>5000 to 9999</v>
      </c>
      <c r="H2396" t="s">
        <v>8239</v>
      </c>
      <c r="I2396" t="s">
        <v>8247</v>
      </c>
      <c r="J2396">
        <v>1424940093</v>
      </c>
      <c r="K2396" s="8">
        <f t="shared" si="112"/>
        <v>42061.362187499995</v>
      </c>
      <c r="L2396">
        <v>1422348093</v>
      </c>
      <c r="M2396" s="8">
        <f t="shared" si="113"/>
        <v>42031.362187499995</v>
      </c>
      <c r="N2396">
        <v>2</v>
      </c>
      <c r="O2396" t="b">
        <v>0</v>
      </c>
      <c r="P2396" s="7">
        <f>E2396/D2396</f>
        <v>5.9999999999999995E-4</v>
      </c>
      <c r="Q2396" s="6">
        <f>IF(N2396&gt;0,E2396/N2396,0)</f>
        <v>1.5</v>
      </c>
      <c r="R2396" t="b">
        <v>0</v>
      </c>
      <c r="S2396" s="6" t="s">
        <v>8275</v>
      </c>
      <c r="T2396" s="6" t="s">
        <v>8276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8263</v>
      </c>
      <c r="G2397" t="str">
        <f t="shared" si="111"/>
        <v>30000 to 34999</v>
      </c>
      <c r="H2397" t="s">
        <v>8222</v>
      </c>
      <c r="I2397" t="s">
        <v>8244</v>
      </c>
      <c r="J2397">
        <v>1484038620</v>
      </c>
      <c r="K2397" s="8">
        <f t="shared" si="112"/>
        <v>42745.372916666667</v>
      </c>
      <c r="L2397">
        <v>1481597687</v>
      </c>
      <c r="M2397" s="8">
        <f t="shared" si="113"/>
        <v>42717.121377314819</v>
      </c>
      <c r="N2397">
        <v>0</v>
      </c>
      <c r="O2397" t="b">
        <v>0</v>
      </c>
      <c r="P2397" s="7">
        <f>E2397/D2397</f>
        <v>0</v>
      </c>
      <c r="Q2397" s="6">
        <f>IF(N2397&gt;0,E2397/N2397,0)</f>
        <v>0</v>
      </c>
      <c r="R2397" t="b">
        <v>0</v>
      </c>
      <c r="S2397" s="6" t="s">
        <v>8275</v>
      </c>
      <c r="T2397" s="6" t="s">
        <v>8276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8263</v>
      </c>
      <c r="G2398" t="str">
        <f t="shared" si="111"/>
        <v>5000 to 9999</v>
      </c>
      <c r="H2398" t="s">
        <v>8238</v>
      </c>
      <c r="I2398" t="s">
        <v>8255</v>
      </c>
      <c r="J2398">
        <v>1444940558</v>
      </c>
      <c r="K2398" s="8">
        <f t="shared" si="112"/>
        <v>42292.849050925928</v>
      </c>
      <c r="L2398">
        <v>1442348558</v>
      </c>
      <c r="M2398" s="8">
        <f t="shared" si="113"/>
        <v>42262.849050925928</v>
      </c>
      <c r="N2398">
        <v>1</v>
      </c>
      <c r="O2398" t="b">
        <v>0</v>
      </c>
      <c r="P2398" s="7">
        <f>E2398/D2398</f>
        <v>2E-3</v>
      </c>
      <c r="Q2398" s="6">
        <f>IF(N2398&gt;0,E2398/N2398,0)</f>
        <v>10</v>
      </c>
      <c r="R2398" t="b">
        <v>0</v>
      </c>
      <c r="S2398" s="6" t="s">
        <v>8275</v>
      </c>
      <c r="T2398" s="6" t="s">
        <v>8276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8263</v>
      </c>
      <c r="G2399" t="str">
        <f t="shared" si="111"/>
        <v>Not within Scope</v>
      </c>
      <c r="H2399" t="s">
        <v>8222</v>
      </c>
      <c r="I2399" t="s">
        <v>8244</v>
      </c>
      <c r="J2399">
        <v>1420233256</v>
      </c>
      <c r="K2399" s="8">
        <f t="shared" si="112"/>
        <v>42006.88490740741</v>
      </c>
      <c r="L2399">
        <v>1417641256</v>
      </c>
      <c r="M2399" s="8">
        <f t="shared" si="113"/>
        <v>41976.88490740741</v>
      </c>
      <c r="N2399">
        <v>0</v>
      </c>
      <c r="O2399" t="b">
        <v>0</v>
      </c>
      <c r="P2399" s="7">
        <f>E2399/D2399</f>
        <v>0</v>
      </c>
      <c r="Q2399" s="6">
        <f>IF(N2399&gt;0,E2399/N2399,0)</f>
        <v>0</v>
      </c>
      <c r="R2399" t="b">
        <v>0</v>
      </c>
      <c r="S2399" s="6" t="s">
        <v>8275</v>
      </c>
      <c r="T2399" s="6" t="s">
        <v>8276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8263</v>
      </c>
      <c r="G2400" t="str">
        <f t="shared" si="111"/>
        <v>1000 to 4999</v>
      </c>
      <c r="H2400" t="s">
        <v>8222</v>
      </c>
      <c r="I2400" t="s">
        <v>8244</v>
      </c>
      <c r="J2400">
        <v>1435874384</v>
      </c>
      <c r="K2400" s="8">
        <f t="shared" si="112"/>
        <v>42187.916481481487</v>
      </c>
      <c r="L2400">
        <v>1433282384</v>
      </c>
      <c r="M2400" s="8">
        <f t="shared" si="113"/>
        <v>42157.916481481487</v>
      </c>
      <c r="N2400">
        <v>0</v>
      </c>
      <c r="O2400" t="b">
        <v>0</v>
      </c>
      <c r="P2400" s="7">
        <f>E2400/D2400</f>
        <v>0</v>
      </c>
      <c r="Q2400" s="6">
        <f>IF(N2400&gt;0,E2400/N2400,0)</f>
        <v>0</v>
      </c>
      <c r="R2400" t="b">
        <v>0</v>
      </c>
      <c r="S2400" s="6" t="s">
        <v>8275</v>
      </c>
      <c r="T2400" s="6" t="s">
        <v>8276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8263</v>
      </c>
      <c r="G2401" t="str">
        <f t="shared" si="111"/>
        <v>10000 to 14999</v>
      </c>
      <c r="H2401" t="s">
        <v>8233</v>
      </c>
      <c r="I2401" t="s">
        <v>8253</v>
      </c>
      <c r="J2401">
        <v>1418934506</v>
      </c>
      <c r="K2401" s="8">
        <f t="shared" si="112"/>
        <v>41991.853078703702</v>
      </c>
      <c r="L2401">
        <v>1415910506</v>
      </c>
      <c r="M2401" s="8">
        <f t="shared" si="113"/>
        <v>41956.853078703702</v>
      </c>
      <c r="N2401">
        <v>0</v>
      </c>
      <c r="O2401" t="b">
        <v>0</v>
      </c>
      <c r="P2401" s="7">
        <f>E2401/D2401</f>
        <v>0</v>
      </c>
      <c r="Q2401" s="6">
        <f>IF(N2401&gt;0,E2401/N2401,0)</f>
        <v>0</v>
      </c>
      <c r="R2401" t="b">
        <v>0</v>
      </c>
      <c r="S2401" s="6" t="s">
        <v>8275</v>
      </c>
      <c r="T2401" s="6" t="s">
        <v>8276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8263</v>
      </c>
      <c r="G2402" t="str">
        <f t="shared" si="111"/>
        <v>Not within Scope</v>
      </c>
      <c r="H2402" t="s">
        <v>8224</v>
      </c>
      <c r="I2402" t="s">
        <v>8246</v>
      </c>
      <c r="J2402">
        <v>1460615164</v>
      </c>
      <c r="K2402" s="8">
        <f t="shared" si="112"/>
        <v>42474.268101851849</v>
      </c>
      <c r="L2402">
        <v>1458023164</v>
      </c>
      <c r="M2402" s="8">
        <f t="shared" si="113"/>
        <v>42444.268101851849</v>
      </c>
      <c r="N2402">
        <v>0</v>
      </c>
      <c r="O2402" t="b">
        <v>0</v>
      </c>
      <c r="P2402" s="7">
        <f>E2402/D2402</f>
        <v>0</v>
      </c>
      <c r="Q2402" s="6">
        <f>IF(N2402&gt;0,E2402/N2402,0)</f>
        <v>0</v>
      </c>
      <c r="R2402" t="b">
        <v>0</v>
      </c>
      <c r="S2402" s="6" t="s">
        <v>8275</v>
      </c>
      <c r="T2402" s="6" t="s">
        <v>8276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tr">
        <f t="shared" si="111"/>
        <v>25000 to 29999</v>
      </c>
      <c r="H2403" t="s">
        <v>8222</v>
      </c>
      <c r="I2403" t="s">
        <v>8244</v>
      </c>
      <c r="J2403">
        <v>1457207096</v>
      </c>
      <c r="K2403" s="8">
        <f t="shared" si="112"/>
        <v>42434.822870370372</v>
      </c>
      <c r="L2403">
        <v>1452023096</v>
      </c>
      <c r="M2403" s="8">
        <f t="shared" si="113"/>
        <v>42374.822870370372</v>
      </c>
      <c r="N2403">
        <v>9</v>
      </c>
      <c r="O2403" t="b">
        <v>0</v>
      </c>
      <c r="P2403" s="7">
        <f>E2403/D2403</f>
        <v>7.1785714285714283E-3</v>
      </c>
      <c r="Q2403" s="6">
        <f>IF(N2403&gt;0,E2403/N2403,0)</f>
        <v>22.333333333333332</v>
      </c>
      <c r="R2403" t="b">
        <v>0</v>
      </c>
      <c r="S2403" s="6" t="s">
        <v>8292</v>
      </c>
      <c r="T2403" s="6" t="s">
        <v>8293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tr">
        <f t="shared" si="111"/>
        <v>10000 to 14999</v>
      </c>
      <c r="H2404" t="s">
        <v>8222</v>
      </c>
      <c r="I2404" t="s">
        <v>8244</v>
      </c>
      <c r="J2404">
        <v>1431533931</v>
      </c>
      <c r="K2404" s="8">
        <f t="shared" si="112"/>
        <v>42137.679756944446</v>
      </c>
      <c r="L2404">
        <v>1428941931</v>
      </c>
      <c r="M2404" s="8">
        <f t="shared" si="113"/>
        <v>42107.679756944446</v>
      </c>
      <c r="N2404">
        <v>1</v>
      </c>
      <c r="O2404" t="b">
        <v>0</v>
      </c>
      <c r="P2404" s="7">
        <f>E2404/D2404</f>
        <v>4.3333333333333331E-3</v>
      </c>
      <c r="Q2404" s="6">
        <f>IF(N2404&gt;0,E2404/N2404,0)</f>
        <v>52</v>
      </c>
      <c r="R2404" t="b">
        <v>0</v>
      </c>
      <c r="S2404" s="6" t="s">
        <v>8292</v>
      </c>
      <c r="T2404" s="6" t="s">
        <v>8293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tr">
        <f t="shared" si="111"/>
        <v>1000 to 4999</v>
      </c>
      <c r="H2405" t="s">
        <v>8223</v>
      </c>
      <c r="I2405" t="s">
        <v>8245</v>
      </c>
      <c r="J2405">
        <v>1459368658</v>
      </c>
      <c r="K2405" s="8">
        <f t="shared" si="112"/>
        <v>42459.840949074074</v>
      </c>
      <c r="L2405">
        <v>1454188258</v>
      </c>
      <c r="M2405" s="8">
        <f t="shared" si="113"/>
        <v>42399.882615740738</v>
      </c>
      <c r="N2405">
        <v>12</v>
      </c>
      <c r="O2405" t="b">
        <v>0</v>
      </c>
      <c r="P2405" s="7">
        <f>E2405/D2405</f>
        <v>0.16833333333333333</v>
      </c>
      <c r="Q2405" s="6">
        <f>IF(N2405&gt;0,E2405/N2405,0)</f>
        <v>16.833333333333332</v>
      </c>
      <c r="R2405" t="b">
        <v>0</v>
      </c>
      <c r="S2405" s="6" t="s">
        <v>8292</v>
      </c>
      <c r="T2405" s="6" t="s">
        <v>8293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tr">
        <f t="shared" si="111"/>
        <v>15000 to 19999</v>
      </c>
      <c r="H2406" t="s">
        <v>8222</v>
      </c>
      <c r="I2406" t="s">
        <v>8244</v>
      </c>
      <c r="J2406">
        <v>1451782607</v>
      </c>
      <c r="K2406" s="8">
        <f t="shared" si="112"/>
        <v>42372.03943287037</v>
      </c>
      <c r="L2406">
        <v>1449190607</v>
      </c>
      <c r="M2406" s="8">
        <f t="shared" si="113"/>
        <v>42342.03943287037</v>
      </c>
      <c r="N2406">
        <v>0</v>
      </c>
      <c r="O2406" t="b">
        <v>0</v>
      </c>
      <c r="P2406" s="7">
        <f>E2406/D2406</f>
        <v>0</v>
      </c>
      <c r="Q2406" s="6">
        <f>IF(N2406&gt;0,E2406/N2406,0)</f>
        <v>0</v>
      </c>
      <c r="R2406" t="b">
        <v>0</v>
      </c>
      <c r="S2406" s="6" t="s">
        <v>8292</v>
      </c>
      <c r="T2406" s="6" t="s">
        <v>8293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tr">
        <f t="shared" si="111"/>
        <v>5000 to 9999</v>
      </c>
      <c r="H2407" t="s">
        <v>8222</v>
      </c>
      <c r="I2407" t="s">
        <v>8244</v>
      </c>
      <c r="J2407">
        <v>1472911375</v>
      </c>
      <c r="K2407" s="8">
        <f t="shared" si="112"/>
        <v>42616.585358796292</v>
      </c>
      <c r="L2407">
        <v>1471096975</v>
      </c>
      <c r="M2407" s="8">
        <f t="shared" si="113"/>
        <v>42595.585358796292</v>
      </c>
      <c r="N2407">
        <v>20</v>
      </c>
      <c r="O2407" t="b">
        <v>0</v>
      </c>
      <c r="P2407" s="7">
        <f>E2407/D2407</f>
        <v>0.22520000000000001</v>
      </c>
      <c r="Q2407" s="6">
        <f>IF(N2407&gt;0,E2407/N2407,0)</f>
        <v>56.3</v>
      </c>
      <c r="R2407" t="b">
        <v>0</v>
      </c>
      <c r="S2407" s="6" t="s">
        <v>8292</v>
      </c>
      <c r="T2407" s="6" t="s">
        <v>8293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tr">
        <f t="shared" si="111"/>
        <v>1000 to 4999</v>
      </c>
      <c r="H2408" t="s">
        <v>8222</v>
      </c>
      <c r="I2408" t="s">
        <v>8244</v>
      </c>
      <c r="J2408">
        <v>1421635190</v>
      </c>
      <c r="K2408" s="8">
        <f t="shared" si="112"/>
        <v>42023.110995370371</v>
      </c>
      <c r="L2408">
        <v>1418179190</v>
      </c>
      <c r="M2408" s="8">
        <f t="shared" si="113"/>
        <v>41983.110995370371</v>
      </c>
      <c r="N2408">
        <v>16</v>
      </c>
      <c r="O2408" t="b">
        <v>0</v>
      </c>
      <c r="P2408" s="7">
        <f>E2408/D2408</f>
        <v>0.41384615384615386</v>
      </c>
      <c r="Q2408" s="6">
        <f>IF(N2408&gt;0,E2408/N2408,0)</f>
        <v>84.0625</v>
      </c>
      <c r="R2408" t="b">
        <v>0</v>
      </c>
      <c r="S2408" s="6" t="s">
        <v>8292</v>
      </c>
      <c r="T2408" s="6" t="s">
        <v>8293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tr">
        <f t="shared" si="111"/>
        <v>20000 to 24999</v>
      </c>
      <c r="H2409" t="s">
        <v>8222</v>
      </c>
      <c r="I2409" t="s">
        <v>8244</v>
      </c>
      <c r="J2409">
        <v>1428732000</v>
      </c>
      <c r="K2409" s="8">
        <f t="shared" si="112"/>
        <v>42105.25</v>
      </c>
      <c r="L2409">
        <v>1426772928</v>
      </c>
      <c r="M2409" s="8">
        <f t="shared" si="113"/>
        <v>42082.575555555552</v>
      </c>
      <c r="N2409">
        <v>33</v>
      </c>
      <c r="O2409" t="b">
        <v>0</v>
      </c>
      <c r="P2409" s="7">
        <f>E2409/D2409</f>
        <v>0.25259090909090909</v>
      </c>
      <c r="Q2409" s="6">
        <f>IF(N2409&gt;0,E2409/N2409,0)</f>
        <v>168.39393939393941</v>
      </c>
      <c r="R2409" t="b">
        <v>0</v>
      </c>
      <c r="S2409" s="6" t="s">
        <v>8292</v>
      </c>
      <c r="T2409" s="6" t="s">
        <v>8293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tr">
        <f t="shared" si="111"/>
        <v>15000 to 19999</v>
      </c>
      <c r="H2410" t="s">
        <v>8222</v>
      </c>
      <c r="I2410" t="s">
        <v>8244</v>
      </c>
      <c r="J2410">
        <v>1415247757</v>
      </c>
      <c r="K2410" s="8">
        <f t="shared" si="112"/>
        <v>41949.182372685187</v>
      </c>
      <c r="L2410">
        <v>1412652157</v>
      </c>
      <c r="M2410" s="8">
        <f t="shared" si="113"/>
        <v>41919.140706018516</v>
      </c>
      <c r="N2410">
        <v>2</v>
      </c>
      <c r="O2410" t="b">
        <v>0</v>
      </c>
      <c r="P2410" s="7">
        <f>E2410/D2410</f>
        <v>2E-3</v>
      </c>
      <c r="Q2410" s="6">
        <f>IF(N2410&gt;0,E2410/N2410,0)</f>
        <v>15</v>
      </c>
      <c r="R2410" t="b">
        <v>0</v>
      </c>
      <c r="S2410" s="6" t="s">
        <v>8292</v>
      </c>
      <c r="T2410" s="6" t="s">
        <v>8293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tr">
        <f t="shared" si="111"/>
        <v>25000 to 29999</v>
      </c>
      <c r="H2411" t="s">
        <v>8222</v>
      </c>
      <c r="I2411" t="s">
        <v>8244</v>
      </c>
      <c r="J2411">
        <v>1439931675</v>
      </c>
      <c r="K2411" s="8">
        <f t="shared" si="112"/>
        <v>42234.875868055555</v>
      </c>
      <c r="L2411">
        <v>1437339675</v>
      </c>
      <c r="M2411" s="8">
        <f t="shared" si="113"/>
        <v>42204.875868055555</v>
      </c>
      <c r="N2411">
        <v>6</v>
      </c>
      <c r="O2411" t="b">
        <v>0</v>
      </c>
      <c r="P2411" s="7">
        <f>E2411/D2411</f>
        <v>1.84E-2</v>
      </c>
      <c r="Q2411" s="6">
        <f>IF(N2411&gt;0,E2411/N2411,0)</f>
        <v>76.666666666666671</v>
      </c>
      <c r="R2411" t="b">
        <v>0</v>
      </c>
      <c r="S2411" s="6" t="s">
        <v>8292</v>
      </c>
      <c r="T2411" s="6" t="s">
        <v>8293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tr">
        <f t="shared" si="111"/>
        <v>15000 to 19999</v>
      </c>
      <c r="H2412" t="s">
        <v>8224</v>
      </c>
      <c r="I2412" t="s">
        <v>8246</v>
      </c>
      <c r="J2412">
        <v>1441619275</v>
      </c>
      <c r="K2412" s="8">
        <f t="shared" si="112"/>
        <v>42254.408275462964</v>
      </c>
      <c r="L2412">
        <v>1439027275</v>
      </c>
      <c r="M2412" s="8">
        <f t="shared" si="113"/>
        <v>42224.408275462964</v>
      </c>
      <c r="N2412">
        <v>0</v>
      </c>
      <c r="O2412" t="b">
        <v>0</v>
      </c>
      <c r="P2412" s="7">
        <f>E2412/D2412</f>
        <v>0</v>
      </c>
      <c r="Q2412" s="6">
        <f>IF(N2412&gt;0,E2412/N2412,0)</f>
        <v>0</v>
      </c>
      <c r="R2412" t="b">
        <v>0</v>
      </c>
      <c r="S2412" s="6" t="s">
        <v>8292</v>
      </c>
      <c r="T2412" s="6" t="s">
        <v>8293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tr">
        <f t="shared" si="111"/>
        <v>25000 to 29999</v>
      </c>
      <c r="H2413" t="s">
        <v>8222</v>
      </c>
      <c r="I2413" t="s">
        <v>8244</v>
      </c>
      <c r="J2413">
        <v>1440524082</v>
      </c>
      <c r="K2413" s="8">
        <f t="shared" si="112"/>
        <v>42241.732430555552</v>
      </c>
      <c r="L2413">
        <v>1437932082</v>
      </c>
      <c r="M2413" s="8">
        <f t="shared" si="113"/>
        <v>42211.732430555552</v>
      </c>
      <c r="N2413">
        <v>3</v>
      </c>
      <c r="O2413" t="b">
        <v>0</v>
      </c>
      <c r="P2413" s="7">
        <f>E2413/D2413</f>
        <v>6.0400000000000002E-3</v>
      </c>
      <c r="Q2413" s="6">
        <f>IF(N2413&gt;0,E2413/N2413,0)</f>
        <v>50.333333333333336</v>
      </c>
      <c r="R2413" t="b">
        <v>0</v>
      </c>
      <c r="S2413" s="6" t="s">
        <v>8292</v>
      </c>
      <c r="T2413" s="6" t="s">
        <v>8293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tr">
        <f t="shared" si="111"/>
        <v>5000 to 9999</v>
      </c>
      <c r="H2414" t="s">
        <v>8228</v>
      </c>
      <c r="I2414" t="s">
        <v>8247</v>
      </c>
      <c r="J2414">
        <v>1480185673</v>
      </c>
      <c r="K2414" s="8">
        <f t="shared" si="112"/>
        <v>42700.778622685189</v>
      </c>
      <c r="L2414">
        <v>1476294073</v>
      </c>
      <c r="M2414" s="8">
        <f t="shared" si="113"/>
        <v>42655.736956018518</v>
      </c>
      <c r="N2414">
        <v>0</v>
      </c>
      <c r="O2414" t="b">
        <v>0</v>
      </c>
      <c r="P2414" s="7">
        <f>E2414/D2414</f>
        <v>0</v>
      </c>
      <c r="Q2414" s="6">
        <f>IF(N2414&gt;0,E2414/N2414,0)</f>
        <v>0</v>
      </c>
      <c r="R2414" t="b">
        <v>0</v>
      </c>
      <c r="S2414" s="6" t="s">
        <v>8292</v>
      </c>
      <c r="T2414" s="6" t="s">
        <v>8293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tr">
        <f t="shared" si="111"/>
        <v>1000 to 4999</v>
      </c>
      <c r="H2415" t="s">
        <v>8222</v>
      </c>
      <c r="I2415" t="s">
        <v>8244</v>
      </c>
      <c r="J2415">
        <v>1401579000</v>
      </c>
      <c r="K2415" s="8">
        <f t="shared" si="112"/>
        <v>41790.979166666664</v>
      </c>
      <c r="L2415">
        <v>1398911882</v>
      </c>
      <c r="M2415" s="8">
        <f t="shared" si="113"/>
        <v>41760.10974537037</v>
      </c>
      <c r="N2415">
        <v>3</v>
      </c>
      <c r="O2415" t="b">
        <v>0</v>
      </c>
      <c r="P2415" s="7">
        <f>E2415/D2415</f>
        <v>8.3333333333333332E-3</v>
      </c>
      <c r="Q2415" s="6">
        <f>IF(N2415&gt;0,E2415/N2415,0)</f>
        <v>8.3333333333333339</v>
      </c>
      <c r="R2415" t="b">
        <v>0</v>
      </c>
      <c r="S2415" s="6" t="s">
        <v>8292</v>
      </c>
      <c r="T2415" s="6" t="s">
        <v>8293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tr">
        <f t="shared" si="111"/>
        <v>15000 to 19999</v>
      </c>
      <c r="H2416" t="s">
        <v>8222</v>
      </c>
      <c r="I2416" t="s">
        <v>8244</v>
      </c>
      <c r="J2416">
        <v>1440215940</v>
      </c>
      <c r="K2416" s="8">
        <f t="shared" si="112"/>
        <v>42238.165972222225</v>
      </c>
      <c r="L2416">
        <v>1436805660</v>
      </c>
      <c r="M2416" s="8">
        <f t="shared" si="113"/>
        <v>42198.695138888885</v>
      </c>
      <c r="N2416">
        <v>13</v>
      </c>
      <c r="O2416" t="b">
        <v>0</v>
      </c>
      <c r="P2416" s="7">
        <f>E2416/D2416</f>
        <v>3.0666666666666665E-2</v>
      </c>
      <c r="Q2416" s="6">
        <f>IF(N2416&gt;0,E2416/N2416,0)</f>
        <v>35.384615384615387</v>
      </c>
      <c r="R2416" t="b">
        <v>0</v>
      </c>
      <c r="S2416" s="6" t="s">
        <v>8292</v>
      </c>
      <c r="T2416" s="6" t="s">
        <v>8293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tr">
        <f t="shared" si="111"/>
        <v>Not within Scope</v>
      </c>
      <c r="H2417" t="s">
        <v>8222</v>
      </c>
      <c r="I2417" t="s">
        <v>8244</v>
      </c>
      <c r="J2417">
        <v>1468615346</v>
      </c>
      <c r="K2417" s="8">
        <f t="shared" si="112"/>
        <v>42566.862800925926</v>
      </c>
      <c r="L2417">
        <v>1466023346</v>
      </c>
      <c r="M2417" s="8">
        <f t="shared" si="113"/>
        <v>42536.862800925926</v>
      </c>
      <c r="N2417">
        <v>6</v>
      </c>
      <c r="O2417" t="b">
        <v>0</v>
      </c>
      <c r="P2417" s="7">
        <f>E2417/D2417</f>
        <v>5.5833333333333334E-3</v>
      </c>
      <c r="Q2417" s="6">
        <f>IF(N2417&gt;0,E2417/N2417,0)</f>
        <v>55.833333333333336</v>
      </c>
      <c r="R2417" t="b">
        <v>0</v>
      </c>
      <c r="S2417" s="6" t="s">
        <v>8292</v>
      </c>
      <c r="T2417" s="6" t="s">
        <v>8293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tr">
        <f t="shared" si="111"/>
        <v>20000 to 24999</v>
      </c>
      <c r="H2418" t="s">
        <v>8222</v>
      </c>
      <c r="I2418" t="s">
        <v>8244</v>
      </c>
      <c r="J2418">
        <v>1426345200</v>
      </c>
      <c r="K2418" s="8">
        <f t="shared" si="112"/>
        <v>42077.625</v>
      </c>
      <c r="L2418">
        <v>1421343743</v>
      </c>
      <c r="M2418" s="8">
        <f t="shared" si="113"/>
        <v>42019.737766203703</v>
      </c>
      <c r="N2418">
        <v>1</v>
      </c>
      <c r="O2418" t="b">
        <v>0</v>
      </c>
      <c r="P2418" s="7">
        <f>E2418/D2418</f>
        <v>2.5000000000000001E-4</v>
      </c>
      <c r="Q2418" s="6">
        <f>IF(N2418&gt;0,E2418/N2418,0)</f>
        <v>5</v>
      </c>
      <c r="R2418" t="b">
        <v>0</v>
      </c>
      <c r="S2418" s="6" t="s">
        <v>8292</v>
      </c>
      <c r="T2418" s="6" t="s">
        <v>8293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tr">
        <f t="shared" si="111"/>
        <v>Less Than 1000</v>
      </c>
      <c r="H2419" t="s">
        <v>8222</v>
      </c>
      <c r="I2419" t="s">
        <v>8244</v>
      </c>
      <c r="J2419">
        <v>1407705187</v>
      </c>
      <c r="K2419" s="8">
        <f t="shared" si="112"/>
        <v>41861.884108796294</v>
      </c>
      <c r="L2419">
        <v>1405113187</v>
      </c>
      <c r="M2419" s="8">
        <f t="shared" si="113"/>
        <v>41831.884108796294</v>
      </c>
      <c r="N2419">
        <v>0</v>
      </c>
      <c r="O2419" t="b">
        <v>0</v>
      </c>
      <c r="P2419" s="7">
        <f>E2419/D2419</f>
        <v>0</v>
      </c>
      <c r="Q2419" s="6">
        <f>IF(N2419&gt;0,E2419/N2419,0)</f>
        <v>0</v>
      </c>
      <c r="R2419" t="b">
        <v>0</v>
      </c>
      <c r="S2419" s="6" t="s">
        <v>8292</v>
      </c>
      <c r="T2419" s="6" t="s">
        <v>8293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tr">
        <f t="shared" si="111"/>
        <v>25000 to 29999</v>
      </c>
      <c r="H2420" t="s">
        <v>8222</v>
      </c>
      <c r="I2420" t="s">
        <v>8244</v>
      </c>
      <c r="J2420">
        <v>1427225644</v>
      </c>
      <c r="K2420" s="8">
        <f t="shared" si="112"/>
        <v>42087.815324074079</v>
      </c>
      <c r="L2420">
        <v>1422045244</v>
      </c>
      <c r="M2420" s="8">
        <f t="shared" si="113"/>
        <v>42027.856990740736</v>
      </c>
      <c r="N2420">
        <v>5</v>
      </c>
      <c r="O2420" t="b">
        <v>0</v>
      </c>
      <c r="P2420" s="7">
        <f>E2420/D2420</f>
        <v>2.0000000000000001E-4</v>
      </c>
      <c r="Q2420" s="6">
        <f>IF(N2420&gt;0,E2420/N2420,0)</f>
        <v>1</v>
      </c>
      <c r="R2420" t="b">
        <v>0</v>
      </c>
      <c r="S2420" s="6" t="s">
        <v>8292</v>
      </c>
      <c r="T2420" s="6" t="s">
        <v>8293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tr">
        <f t="shared" si="111"/>
        <v>1000 to 4999</v>
      </c>
      <c r="H2421" t="s">
        <v>8222</v>
      </c>
      <c r="I2421" t="s">
        <v>8244</v>
      </c>
      <c r="J2421">
        <v>1424281389</v>
      </c>
      <c r="K2421" s="8">
        <f t="shared" si="112"/>
        <v>42053.738298611104</v>
      </c>
      <c r="L2421">
        <v>1419097389</v>
      </c>
      <c r="M2421" s="8">
        <f t="shared" si="113"/>
        <v>41993.738298611104</v>
      </c>
      <c r="N2421">
        <v>0</v>
      </c>
      <c r="O2421" t="b">
        <v>0</v>
      </c>
      <c r="P2421" s="7">
        <f>E2421/D2421</f>
        <v>0</v>
      </c>
      <c r="Q2421" s="6">
        <f>IF(N2421&gt;0,E2421/N2421,0)</f>
        <v>0</v>
      </c>
      <c r="R2421" t="b">
        <v>0</v>
      </c>
      <c r="S2421" s="6" t="s">
        <v>8292</v>
      </c>
      <c r="T2421" s="6" t="s">
        <v>8293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tr">
        <f t="shared" si="111"/>
        <v>15000 to 19999</v>
      </c>
      <c r="H2422" t="s">
        <v>8222</v>
      </c>
      <c r="I2422" t="s">
        <v>8244</v>
      </c>
      <c r="J2422">
        <v>1415583695</v>
      </c>
      <c r="K2422" s="8">
        <f t="shared" si="112"/>
        <v>41953.070543981477</v>
      </c>
      <c r="L2422">
        <v>1410396095</v>
      </c>
      <c r="M2422" s="8">
        <f t="shared" si="113"/>
        <v>41893.028877314813</v>
      </c>
      <c r="N2422">
        <v>36</v>
      </c>
      <c r="O2422" t="b">
        <v>0</v>
      </c>
      <c r="P2422" s="7">
        <f>E2422/D2422</f>
        <v>0.14825133372851215</v>
      </c>
      <c r="Q2422" s="6">
        <f>IF(N2422&gt;0,E2422/N2422,0)</f>
        <v>69.472222222222229</v>
      </c>
      <c r="R2422" t="b">
        <v>0</v>
      </c>
      <c r="S2422" s="6" t="s">
        <v>8292</v>
      </c>
      <c r="T2422" s="6" t="s">
        <v>8293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tr">
        <f t="shared" si="111"/>
        <v>5000 to 9999</v>
      </c>
      <c r="H2423" t="s">
        <v>8222</v>
      </c>
      <c r="I2423" t="s">
        <v>8244</v>
      </c>
      <c r="J2423">
        <v>1424536196</v>
      </c>
      <c r="K2423" s="8">
        <f t="shared" si="112"/>
        <v>42056.687453703707</v>
      </c>
      <c r="L2423">
        <v>1421944196</v>
      </c>
      <c r="M2423" s="8">
        <f t="shared" si="113"/>
        <v>42026.687453703707</v>
      </c>
      <c r="N2423">
        <v>1</v>
      </c>
      <c r="O2423" t="b">
        <v>0</v>
      </c>
      <c r="P2423" s="7">
        <f>E2423/D2423</f>
        <v>1.6666666666666666E-4</v>
      </c>
      <c r="Q2423" s="6">
        <f>IF(N2423&gt;0,E2423/N2423,0)</f>
        <v>1</v>
      </c>
      <c r="R2423" t="b">
        <v>0</v>
      </c>
      <c r="S2423" s="6" t="s">
        <v>8292</v>
      </c>
      <c r="T2423" s="6" t="s">
        <v>8293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tr">
        <f t="shared" si="111"/>
        <v>Less Than 1000</v>
      </c>
      <c r="H2424" t="s">
        <v>8222</v>
      </c>
      <c r="I2424" t="s">
        <v>8244</v>
      </c>
      <c r="J2424">
        <v>1426091036</v>
      </c>
      <c r="K2424" s="8">
        <f t="shared" si="112"/>
        <v>42074.683287037042</v>
      </c>
      <c r="L2424">
        <v>1423502636</v>
      </c>
      <c r="M2424" s="8">
        <f t="shared" si="113"/>
        <v>42044.724953703699</v>
      </c>
      <c r="N2424">
        <v>1</v>
      </c>
      <c r="O2424" t="b">
        <v>0</v>
      </c>
      <c r="P2424" s="7">
        <f>E2424/D2424</f>
        <v>2E-3</v>
      </c>
      <c r="Q2424" s="6">
        <f>IF(N2424&gt;0,E2424/N2424,0)</f>
        <v>1</v>
      </c>
      <c r="R2424" t="b">
        <v>0</v>
      </c>
      <c r="S2424" s="6" t="s">
        <v>8292</v>
      </c>
      <c r="T2424" s="6" t="s">
        <v>8293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tr">
        <f t="shared" si="111"/>
        <v>Not within Scope</v>
      </c>
      <c r="H2425" t="s">
        <v>8222</v>
      </c>
      <c r="I2425" t="s">
        <v>8244</v>
      </c>
      <c r="J2425">
        <v>1420044890</v>
      </c>
      <c r="K2425" s="8">
        <f t="shared" si="112"/>
        <v>42004.704745370371</v>
      </c>
      <c r="L2425">
        <v>1417452890</v>
      </c>
      <c r="M2425" s="8">
        <f t="shared" si="113"/>
        <v>41974.704745370371</v>
      </c>
      <c r="N2425">
        <v>1</v>
      </c>
      <c r="O2425" t="b">
        <v>0</v>
      </c>
      <c r="P2425" s="7">
        <f>E2425/D2425</f>
        <v>1.3333333333333334E-4</v>
      </c>
      <c r="Q2425" s="6">
        <f>IF(N2425&gt;0,E2425/N2425,0)</f>
        <v>8</v>
      </c>
      <c r="R2425" t="b">
        <v>0</v>
      </c>
      <c r="S2425" s="6" t="s">
        <v>8292</v>
      </c>
      <c r="T2425" s="6" t="s">
        <v>8293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tr">
        <f t="shared" si="111"/>
        <v>25000 to 29999</v>
      </c>
      <c r="H2426" t="s">
        <v>8222</v>
      </c>
      <c r="I2426" t="s">
        <v>8244</v>
      </c>
      <c r="J2426">
        <v>1414445108</v>
      </c>
      <c r="K2426" s="8">
        <f t="shared" si="112"/>
        <v>41939.892453703702</v>
      </c>
      <c r="L2426">
        <v>1411853108</v>
      </c>
      <c r="M2426" s="8">
        <f t="shared" si="113"/>
        <v>41909.892453703702</v>
      </c>
      <c r="N2426">
        <v>9</v>
      </c>
      <c r="O2426" t="b">
        <v>0</v>
      </c>
      <c r="P2426" s="7">
        <f>E2426/D2426</f>
        <v>1.24E-2</v>
      </c>
      <c r="Q2426" s="6">
        <f>IF(N2426&gt;0,E2426/N2426,0)</f>
        <v>34.444444444444443</v>
      </c>
      <c r="R2426" t="b">
        <v>0</v>
      </c>
      <c r="S2426" s="6" t="s">
        <v>8292</v>
      </c>
      <c r="T2426" s="6" t="s">
        <v>8293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tr">
        <f t="shared" si="111"/>
        <v>1000 to 4999</v>
      </c>
      <c r="H2427" t="s">
        <v>8222</v>
      </c>
      <c r="I2427" t="s">
        <v>8244</v>
      </c>
      <c r="J2427">
        <v>1464386640</v>
      </c>
      <c r="K2427" s="8">
        <f t="shared" si="112"/>
        <v>42517.919444444444</v>
      </c>
      <c r="L2427">
        <v>1463090149</v>
      </c>
      <c r="M2427" s="8">
        <f t="shared" si="113"/>
        <v>42502.913761574076</v>
      </c>
      <c r="N2427">
        <v>1</v>
      </c>
      <c r="O2427" t="b">
        <v>0</v>
      </c>
      <c r="P2427" s="7">
        <f>E2427/D2427</f>
        <v>2.8571428571428574E-4</v>
      </c>
      <c r="Q2427" s="6">
        <f>IF(N2427&gt;0,E2427/N2427,0)</f>
        <v>1</v>
      </c>
      <c r="R2427" t="b">
        <v>0</v>
      </c>
      <c r="S2427" s="6" t="s">
        <v>8292</v>
      </c>
      <c r="T2427" s="6" t="s">
        <v>8293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tr">
        <f t="shared" si="111"/>
        <v>20000 to 24999</v>
      </c>
      <c r="H2428" t="s">
        <v>8222</v>
      </c>
      <c r="I2428" t="s">
        <v>8244</v>
      </c>
      <c r="J2428">
        <v>1439006692</v>
      </c>
      <c r="K2428" s="8">
        <f t="shared" si="112"/>
        <v>42224.170046296291</v>
      </c>
      <c r="L2428">
        <v>1433822692</v>
      </c>
      <c r="M2428" s="8">
        <f t="shared" si="113"/>
        <v>42164.170046296291</v>
      </c>
      <c r="N2428">
        <v>0</v>
      </c>
      <c r="O2428" t="b">
        <v>0</v>
      </c>
      <c r="P2428" s="7">
        <f>E2428/D2428</f>
        <v>0</v>
      </c>
      <c r="Q2428" s="6">
        <f>IF(N2428&gt;0,E2428/N2428,0)</f>
        <v>0</v>
      </c>
      <c r="R2428" t="b">
        <v>0</v>
      </c>
      <c r="S2428" s="6" t="s">
        <v>8292</v>
      </c>
      <c r="T2428" s="6" t="s">
        <v>8293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tr">
        <f t="shared" si="111"/>
        <v>Not within Scope</v>
      </c>
      <c r="H2429" t="s">
        <v>8222</v>
      </c>
      <c r="I2429" t="s">
        <v>8244</v>
      </c>
      <c r="J2429">
        <v>1458715133</v>
      </c>
      <c r="K2429" s="8">
        <f t="shared" si="112"/>
        <v>42452.277002314819</v>
      </c>
      <c r="L2429">
        <v>1455262733</v>
      </c>
      <c r="M2429" s="8">
        <f t="shared" si="113"/>
        <v>42412.318668981476</v>
      </c>
      <c r="N2429">
        <v>1</v>
      </c>
      <c r="O2429" t="b">
        <v>0</v>
      </c>
      <c r="P2429" s="7">
        <f>E2429/D2429</f>
        <v>2.0000000000000002E-5</v>
      </c>
      <c r="Q2429" s="6">
        <f>IF(N2429&gt;0,E2429/N2429,0)</f>
        <v>1</v>
      </c>
      <c r="R2429" t="b">
        <v>0</v>
      </c>
      <c r="S2429" s="6" t="s">
        <v>8292</v>
      </c>
      <c r="T2429" s="6" t="s">
        <v>8293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tr">
        <f t="shared" si="111"/>
        <v>35000 to 39999</v>
      </c>
      <c r="H2430" t="s">
        <v>8222</v>
      </c>
      <c r="I2430" t="s">
        <v>8244</v>
      </c>
      <c r="J2430">
        <v>1426182551</v>
      </c>
      <c r="K2430" s="8">
        <f t="shared" si="112"/>
        <v>42075.742488425924</v>
      </c>
      <c r="L2430">
        <v>1423594151</v>
      </c>
      <c r="M2430" s="8">
        <f t="shared" si="113"/>
        <v>42045.784155092595</v>
      </c>
      <c r="N2430">
        <v>1</v>
      </c>
      <c r="O2430" t="b">
        <v>0</v>
      </c>
      <c r="P2430" s="7">
        <f>E2430/D2430</f>
        <v>2.8571428571428571E-5</v>
      </c>
      <c r="Q2430" s="6">
        <f>IF(N2430&gt;0,E2430/N2430,0)</f>
        <v>1</v>
      </c>
      <c r="R2430" t="b">
        <v>0</v>
      </c>
      <c r="S2430" s="6" t="s">
        <v>8292</v>
      </c>
      <c r="T2430" s="6" t="s">
        <v>8293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tr">
        <f t="shared" si="111"/>
        <v>Not within Scope</v>
      </c>
      <c r="H2431" t="s">
        <v>8232</v>
      </c>
      <c r="I2431" t="s">
        <v>8252</v>
      </c>
      <c r="J2431">
        <v>1486313040</v>
      </c>
      <c r="K2431" s="8">
        <f t="shared" si="112"/>
        <v>42771.697222222225</v>
      </c>
      <c r="L2431">
        <v>1483131966</v>
      </c>
      <c r="M2431" s="8">
        <f t="shared" si="113"/>
        <v>42734.879236111112</v>
      </c>
      <c r="N2431">
        <v>4</v>
      </c>
      <c r="O2431" t="b">
        <v>0</v>
      </c>
      <c r="P2431" s="7">
        <f>E2431/D2431</f>
        <v>1.4321428571428572E-2</v>
      </c>
      <c r="Q2431" s="6">
        <f>IF(N2431&gt;0,E2431/N2431,0)</f>
        <v>501.25</v>
      </c>
      <c r="R2431" t="b">
        <v>0</v>
      </c>
      <c r="S2431" s="6" t="s">
        <v>8292</v>
      </c>
      <c r="T2431" s="6" t="s">
        <v>8293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tr">
        <f t="shared" si="111"/>
        <v>1000 to 4999</v>
      </c>
      <c r="H2432" t="s">
        <v>8222</v>
      </c>
      <c r="I2432" t="s">
        <v>8244</v>
      </c>
      <c r="J2432">
        <v>1455246504</v>
      </c>
      <c r="K2432" s="8">
        <f t="shared" si="112"/>
        <v>42412.130833333329</v>
      </c>
      <c r="L2432">
        <v>1452654504</v>
      </c>
      <c r="M2432" s="8">
        <f t="shared" si="113"/>
        <v>42382.130833333329</v>
      </c>
      <c r="N2432">
        <v>2</v>
      </c>
      <c r="O2432" t="b">
        <v>0</v>
      </c>
      <c r="P2432" s="7">
        <f>E2432/D2432</f>
        <v>7.0000000000000001E-3</v>
      </c>
      <c r="Q2432" s="6">
        <f>IF(N2432&gt;0,E2432/N2432,0)</f>
        <v>10.5</v>
      </c>
      <c r="R2432" t="b">
        <v>0</v>
      </c>
      <c r="S2432" s="6" t="s">
        <v>8292</v>
      </c>
      <c r="T2432" s="6" t="s">
        <v>8293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tr">
        <f t="shared" si="111"/>
        <v>Not within Scope</v>
      </c>
      <c r="H2433" t="s">
        <v>8222</v>
      </c>
      <c r="I2433" t="s">
        <v>8244</v>
      </c>
      <c r="J2433">
        <v>1467080613</v>
      </c>
      <c r="K2433" s="8">
        <f t="shared" si="112"/>
        <v>42549.099687499998</v>
      </c>
      <c r="L2433">
        <v>1461896613</v>
      </c>
      <c r="M2433" s="8">
        <f t="shared" si="113"/>
        <v>42489.099687499998</v>
      </c>
      <c r="N2433">
        <v>2</v>
      </c>
      <c r="O2433" t="b">
        <v>0</v>
      </c>
      <c r="P2433" s="7">
        <f>E2433/D2433</f>
        <v>2.0000000000000002E-5</v>
      </c>
      <c r="Q2433" s="6">
        <f>IF(N2433&gt;0,E2433/N2433,0)</f>
        <v>1</v>
      </c>
      <c r="R2433" t="b">
        <v>0</v>
      </c>
      <c r="S2433" s="6" t="s">
        <v>8292</v>
      </c>
      <c r="T2433" s="6" t="s">
        <v>8293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tr">
        <f t="shared" si="111"/>
        <v>10000 to 14999</v>
      </c>
      <c r="H2434" t="s">
        <v>8222</v>
      </c>
      <c r="I2434" t="s">
        <v>8244</v>
      </c>
      <c r="J2434">
        <v>1425791697</v>
      </c>
      <c r="K2434" s="8">
        <f t="shared" si="112"/>
        <v>42071.218715277777</v>
      </c>
      <c r="L2434">
        <v>1423199697</v>
      </c>
      <c r="M2434" s="8">
        <f t="shared" si="113"/>
        <v>42041.218715277777</v>
      </c>
      <c r="N2434">
        <v>2</v>
      </c>
      <c r="O2434" t="b">
        <v>0</v>
      </c>
      <c r="P2434" s="7">
        <f>E2434/D2434</f>
        <v>1.4285714285714287E-4</v>
      </c>
      <c r="Q2434" s="6">
        <f>IF(N2434&gt;0,E2434/N2434,0)</f>
        <v>1</v>
      </c>
      <c r="R2434" t="b">
        <v>0</v>
      </c>
      <c r="S2434" s="6" t="s">
        <v>8292</v>
      </c>
      <c r="T2434" s="6" t="s">
        <v>8293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tr">
        <f t="shared" ref="G2435:G2498" si="114">IF(D2435&lt;=1000,"Less Than 1000",IF(D2435&lt;=4999,"1000 to 4999",IF(D2435&lt;=9999,"5000 to 9999",IF(D2435&lt;=14999,"10000 to 14999",IF(D2435&lt;=19999,"15000 to 19999",IF(D2435&lt;=24999,"20000 to 24999",IF(D2435&lt;=29999,"25000 to 29999",IF(D2435&lt;=34999,"30000 to 34999",IF(D2435&lt;=39999,"35000 to 39999",IF(D2435&lt;=44999,"40000 to 44999",IF(D2435&lt;=49999,"45000 to 49999",IF(D2435&gt;=50000,"Not within Scope",9999))))))))))))</f>
        <v>10000 to 14999</v>
      </c>
      <c r="H2435" t="s">
        <v>8222</v>
      </c>
      <c r="I2435" t="s">
        <v>8244</v>
      </c>
      <c r="J2435">
        <v>1456608943</v>
      </c>
      <c r="K2435" s="8">
        <f t="shared" ref="K2435:K2498" si="115">(((J2435/60)/60)/24)+DATE(1970,1,1)</f>
        <v>42427.89980324074</v>
      </c>
      <c r="L2435">
        <v>1454016943</v>
      </c>
      <c r="M2435" s="8">
        <f t="shared" ref="M2435:M2498" si="116">(((L2435/60)/60)/24)+DATE(1970,1,1)</f>
        <v>42397.89980324074</v>
      </c>
      <c r="N2435">
        <v>0</v>
      </c>
      <c r="O2435" t="b">
        <v>0</v>
      </c>
      <c r="P2435" s="7">
        <f>E2435/D2435</f>
        <v>0</v>
      </c>
      <c r="Q2435" s="6">
        <f>IF(N2435&gt;0,E2435/N2435,0)</f>
        <v>0</v>
      </c>
      <c r="R2435" t="b">
        <v>0</v>
      </c>
      <c r="S2435" s="6" t="s">
        <v>8292</v>
      </c>
      <c r="T2435" s="6" t="s">
        <v>8293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tr">
        <f t="shared" si="114"/>
        <v>20000 to 24999</v>
      </c>
      <c r="H2436" t="s">
        <v>8222</v>
      </c>
      <c r="I2436" t="s">
        <v>8244</v>
      </c>
      <c r="J2436">
        <v>1438662474</v>
      </c>
      <c r="K2436" s="8">
        <f t="shared" si="115"/>
        <v>42220.18604166666</v>
      </c>
      <c r="L2436">
        <v>1435206474</v>
      </c>
      <c r="M2436" s="8">
        <f t="shared" si="116"/>
        <v>42180.18604166666</v>
      </c>
      <c r="N2436">
        <v>2</v>
      </c>
      <c r="O2436" t="b">
        <v>0</v>
      </c>
      <c r="P2436" s="7">
        <f>E2436/D2436</f>
        <v>1.2999999999999999E-3</v>
      </c>
      <c r="Q2436" s="6">
        <f>IF(N2436&gt;0,E2436/N2436,0)</f>
        <v>13</v>
      </c>
      <c r="R2436" t="b">
        <v>0</v>
      </c>
      <c r="S2436" s="6" t="s">
        <v>8292</v>
      </c>
      <c r="T2436" s="6" t="s">
        <v>8293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tr">
        <f t="shared" si="114"/>
        <v>Not within Scope</v>
      </c>
      <c r="H2437" t="s">
        <v>8233</v>
      </c>
      <c r="I2437" t="s">
        <v>8253</v>
      </c>
      <c r="J2437">
        <v>1444027186</v>
      </c>
      <c r="K2437" s="8">
        <f t="shared" si="115"/>
        <v>42282.277615740735</v>
      </c>
      <c r="L2437">
        <v>1441435186</v>
      </c>
      <c r="M2437" s="8">
        <f t="shared" si="116"/>
        <v>42252.277615740735</v>
      </c>
      <c r="N2437">
        <v>4</v>
      </c>
      <c r="O2437" t="b">
        <v>0</v>
      </c>
      <c r="P2437" s="7">
        <f>E2437/D2437</f>
        <v>4.8960000000000002E-3</v>
      </c>
      <c r="Q2437" s="6">
        <f>IF(N2437&gt;0,E2437/N2437,0)</f>
        <v>306</v>
      </c>
      <c r="R2437" t="b">
        <v>0</v>
      </c>
      <c r="S2437" s="6" t="s">
        <v>8292</v>
      </c>
      <c r="T2437" s="6" t="s">
        <v>8293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tr">
        <f t="shared" si="114"/>
        <v>Not within Scope</v>
      </c>
      <c r="H2438" t="s">
        <v>8227</v>
      </c>
      <c r="I2438" t="s">
        <v>8249</v>
      </c>
      <c r="J2438">
        <v>1454078770</v>
      </c>
      <c r="K2438" s="8">
        <f t="shared" si="115"/>
        <v>42398.615393518514</v>
      </c>
      <c r="L2438">
        <v>1448894770</v>
      </c>
      <c r="M2438" s="8">
        <f t="shared" si="116"/>
        <v>42338.615393518514</v>
      </c>
      <c r="N2438">
        <v>2</v>
      </c>
      <c r="O2438" t="b">
        <v>0</v>
      </c>
      <c r="P2438" s="7">
        <f>E2438/D2438</f>
        <v>3.8461538461538462E-4</v>
      </c>
      <c r="Q2438" s="6">
        <f>IF(N2438&gt;0,E2438/N2438,0)</f>
        <v>22.5</v>
      </c>
      <c r="R2438" t="b">
        <v>0</v>
      </c>
      <c r="S2438" s="6" t="s">
        <v>8292</v>
      </c>
      <c r="T2438" s="6" t="s">
        <v>8293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tr">
        <f t="shared" si="114"/>
        <v>5000 to 9999</v>
      </c>
      <c r="H2439" t="s">
        <v>8222</v>
      </c>
      <c r="I2439" t="s">
        <v>8244</v>
      </c>
      <c r="J2439">
        <v>1426615200</v>
      </c>
      <c r="K2439" s="8">
        <f t="shared" si="115"/>
        <v>42080.75</v>
      </c>
      <c r="L2439">
        <v>1422400188</v>
      </c>
      <c r="M2439" s="8">
        <f t="shared" si="116"/>
        <v>42031.965138888889</v>
      </c>
      <c r="N2439">
        <v>0</v>
      </c>
      <c r="O2439" t="b">
        <v>0</v>
      </c>
      <c r="P2439" s="7">
        <f>E2439/D2439</f>
        <v>0</v>
      </c>
      <c r="Q2439" s="6">
        <f>IF(N2439&gt;0,E2439/N2439,0)</f>
        <v>0</v>
      </c>
      <c r="R2439" t="b">
        <v>0</v>
      </c>
      <c r="S2439" s="6" t="s">
        <v>8292</v>
      </c>
      <c r="T2439" s="6" t="s">
        <v>8293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tr">
        <f t="shared" si="114"/>
        <v>15000 to 19999</v>
      </c>
      <c r="H2440" t="s">
        <v>8222</v>
      </c>
      <c r="I2440" t="s">
        <v>8244</v>
      </c>
      <c r="J2440">
        <v>1449529062</v>
      </c>
      <c r="K2440" s="8">
        <f t="shared" si="115"/>
        <v>42345.956736111111</v>
      </c>
      <c r="L2440">
        <v>1444341462</v>
      </c>
      <c r="M2440" s="8">
        <f t="shared" si="116"/>
        <v>42285.91506944444</v>
      </c>
      <c r="N2440">
        <v>1</v>
      </c>
      <c r="O2440" t="b">
        <v>0</v>
      </c>
      <c r="P2440" s="7">
        <f>E2440/D2440</f>
        <v>3.3333333333333335E-3</v>
      </c>
      <c r="Q2440" s="6">
        <f>IF(N2440&gt;0,E2440/N2440,0)</f>
        <v>50</v>
      </c>
      <c r="R2440" t="b">
        <v>0</v>
      </c>
      <c r="S2440" s="6" t="s">
        <v>8292</v>
      </c>
      <c r="T2440" s="6" t="s">
        <v>8293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tr">
        <f t="shared" si="114"/>
        <v>10000 to 14999</v>
      </c>
      <c r="H2441" t="s">
        <v>8222</v>
      </c>
      <c r="I2441" t="s">
        <v>8244</v>
      </c>
      <c r="J2441">
        <v>1445197129</v>
      </c>
      <c r="K2441" s="8">
        <f t="shared" si="115"/>
        <v>42295.818622685183</v>
      </c>
      <c r="L2441">
        <v>1442605129</v>
      </c>
      <c r="M2441" s="8">
        <f t="shared" si="116"/>
        <v>42265.818622685183</v>
      </c>
      <c r="N2441">
        <v>0</v>
      </c>
      <c r="O2441" t="b">
        <v>0</v>
      </c>
      <c r="P2441" s="7">
        <f>E2441/D2441</f>
        <v>0</v>
      </c>
      <c r="Q2441" s="6">
        <f>IF(N2441&gt;0,E2441/N2441,0)</f>
        <v>0</v>
      </c>
      <c r="R2441" t="b">
        <v>0</v>
      </c>
      <c r="S2441" s="6" t="s">
        <v>8292</v>
      </c>
      <c r="T2441" s="6" t="s">
        <v>8293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tr">
        <f t="shared" si="114"/>
        <v>5000 to 9999</v>
      </c>
      <c r="H2442" t="s">
        <v>8240</v>
      </c>
      <c r="I2442" t="s">
        <v>8247</v>
      </c>
      <c r="J2442">
        <v>1455399313</v>
      </c>
      <c r="K2442" s="8">
        <f t="shared" si="115"/>
        <v>42413.899456018517</v>
      </c>
      <c r="L2442">
        <v>1452807313</v>
      </c>
      <c r="M2442" s="8">
        <f t="shared" si="116"/>
        <v>42383.899456018517</v>
      </c>
      <c r="N2442">
        <v>2</v>
      </c>
      <c r="O2442" t="b">
        <v>0</v>
      </c>
      <c r="P2442" s="7">
        <f>E2442/D2442</f>
        <v>2E-3</v>
      </c>
      <c r="Q2442" s="6">
        <f>IF(N2442&gt;0,E2442/N2442,0)</f>
        <v>5</v>
      </c>
      <c r="R2442" t="b">
        <v>0</v>
      </c>
      <c r="S2442" s="6" t="s">
        <v>8292</v>
      </c>
      <c r="T2442" s="6" t="s">
        <v>8293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tr">
        <f t="shared" si="114"/>
        <v>5000 to 9999</v>
      </c>
      <c r="H2443" t="s">
        <v>8222</v>
      </c>
      <c r="I2443" t="s">
        <v>8244</v>
      </c>
      <c r="J2443">
        <v>1437627540</v>
      </c>
      <c r="K2443" s="8">
        <f t="shared" si="115"/>
        <v>42208.207638888889</v>
      </c>
      <c r="L2443">
        <v>1435806054</v>
      </c>
      <c r="M2443" s="8">
        <f t="shared" si="116"/>
        <v>42187.125625000001</v>
      </c>
      <c r="N2443">
        <v>109</v>
      </c>
      <c r="O2443" t="b">
        <v>0</v>
      </c>
      <c r="P2443" s="7">
        <f>E2443/D2443</f>
        <v>1.0788</v>
      </c>
      <c r="Q2443" s="6">
        <f>IF(N2443&gt;0,E2443/N2443,0)</f>
        <v>74.22935779816514</v>
      </c>
      <c r="R2443" t="b">
        <v>1</v>
      </c>
      <c r="S2443" s="6" t="s">
        <v>8292</v>
      </c>
      <c r="T2443" s="6" t="s">
        <v>8308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tr">
        <f t="shared" si="114"/>
        <v>20000 to 24999</v>
      </c>
      <c r="H2444" t="s">
        <v>8222</v>
      </c>
      <c r="I2444" t="s">
        <v>8244</v>
      </c>
      <c r="J2444">
        <v>1426777228</v>
      </c>
      <c r="K2444" s="8">
        <f t="shared" si="115"/>
        <v>42082.625324074077</v>
      </c>
      <c r="L2444">
        <v>1424188828</v>
      </c>
      <c r="M2444" s="8">
        <f t="shared" si="116"/>
        <v>42052.666990740734</v>
      </c>
      <c r="N2444">
        <v>372</v>
      </c>
      <c r="O2444" t="b">
        <v>0</v>
      </c>
      <c r="P2444" s="7">
        <f>E2444/D2444</f>
        <v>1.2594166666666666</v>
      </c>
      <c r="Q2444" s="6">
        <f>IF(N2444&gt;0,E2444/N2444,0)</f>
        <v>81.252688172043008</v>
      </c>
      <c r="R2444" t="b">
        <v>1</v>
      </c>
      <c r="S2444" s="6" t="s">
        <v>8292</v>
      </c>
      <c r="T2444" s="6" t="s">
        <v>8308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tr">
        <f t="shared" si="114"/>
        <v>20000 to 24999</v>
      </c>
      <c r="H2445" t="s">
        <v>8222</v>
      </c>
      <c r="I2445" t="s">
        <v>8244</v>
      </c>
      <c r="J2445">
        <v>1408114822</v>
      </c>
      <c r="K2445" s="8">
        <f t="shared" si="115"/>
        <v>41866.625254629631</v>
      </c>
      <c r="L2445">
        <v>1405522822</v>
      </c>
      <c r="M2445" s="8">
        <f t="shared" si="116"/>
        <v>41836.625254629631</v>
      </c>
      <c r="N2445">
        <v>311</v>
      </c>
      <c r="O2445" t="b">
        <v>0</v>
      </c>
      <c r="P2445" s="7">
        <f>E2445/D2445</f>
        <v>2.0251494999999999</v>
      </c>
      <c r="Q2445" s="6">
        <f>IF(N2445&gt;0,E2445/N2445,0)</f>
        <v>130.23469453376205</v>
      </c>
      <c r="R2445" t="b">
        <v>1</v>
      </c>
      <c r="S2445" s="6" t="s">
        <v>8292</v>
      </c>
      <c r="T2445" s="6" t="s">
        <v>8308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tr">
        <f t="shared" si="114"/>
        <v>1000 to 4999</v>
      </c>
      <c r="H2446" t="s">
        <v>8222</v>
      </c>
      <c r="I2446" t="s">
        <v>8244</v>
      </c>
      <c r="J2446">
        <v>1464199591</v>
      </c>
      <c r="K2446" s="8">
        <f t="shared" si="115"/>
        <v>42515.754525462966</v>
      </c>
      <c r="L2446">
        <v>1461607591</v>
      </c>
      <c r="M2446" s="8">
        <f t="shared" si="116"/>
        <v>42485.754525462966</v>
      </c>
      <c r="N2446">
        <v>61</v>
      </c>
      <c r="O2446" t="b">
        <v>0</v>
      </c>
      <c r="P2446" s="7">
        <f>E2446/D2446</f>
        <v>1.0860000000000001</v>
      </c>
      <c r="Q2446" s="6">
        <f>IF(N2446&gt;0,E2446/N2446,0)</f>
        <v>53.409836065573771</v>
      </c>
      <c r="R2446" t="b">
        <v>1</v>
      </c>
      <c r="S2446" s="6" t="s">
        <v>8292</v>
      </c>
      <c r="T2446" s="6" t="s">
        <v>8308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tr">
        <f t="shared" si="114"/>
        <v>5000 to 9999</v>
      </c>
      <c r="H2447" t="s">
        <v>8222</v>
      </c>
      <c r="I2447" t="s">
        <v>8244</v>
      </c>
      <c r="J2447">
        <v>1443242021</v>
      </c>
      <c r="K2447" s="8">
        <f t="shared" si="115"/>
        <v>42273.190057870372</v>
      </c>
      <c r="L2447">
        <v>1440650021</v>
      </c>
      <c r="M2447" s="8">
        <f t="shared" si="116"/>
        <v>42243.190057870372</v>
      </c>
      <c r="N2447">
        <v>115</v>
      </c>
      <c r="O2447" t="b">
        <v>0</v>
      </c>
      <c r="P2447" s="7">
        <f>E2447/D2447</f>
        <v>1.728</v>
      </c>
      <c r="Q2447" s="6">
        <f>IF(N2447&gt;0,E2447/N2447,0)</f>
        <v>75.130434782608702</v>
      </c>
      <c r="R2447" t="b">
        <v>1</v>
      </c>
      <c r="S2447" s="6" t="s">
        <v>8292</v>
      </c>
      <c r="T2447" s="6" t="s">
        <v>8308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tr">
        <f t="shared" si="114"/>
        <v>5000 to 9999</v>
      </c>
      <c r="H2448" t="s">
        <v>8222</v>
      </c>
      <c r="I2448" t="s">
        <v>8244</v>
      </c>
      <c r="J2448">
        <v>1480174071</v>
      </c>
      <c r="K2448" s="8">
        <f t="shared" si="115"/>
        <v>42700.64434027778</v>
      </c>
      <c r="L2448">
        <v>1477578471</v>
      </c>
      <c r="M2448" s="8">
        <f t="shared" si="116"/>
        <v>42670.602673611109</v>
      </c>
      <c r="N2448">
        <v>111</v>
      </c>
      <c r="O2448" t="b">
        <v>0</v>
      </c>
      <c r="P2448" s="7">
        <f>E2448/D2448</f>
        <v>1.6798</v>
      </c>
      <c r="Q2448" s="6">
        <f>IF(N2448&gt;0,E2448/N2448,0)</f>
        <v>75.666666666666671</v>
      </c>
      <c r="R2448" t="b">
        <v>1</v>
      </c>
      <c r="S2448" s="6" t="s">
        <v>8292</v>
      </c>
      <c r="T2448" s="6" t="s">
        <v>8308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tr">
        <f t="shared" si="114"/>
        <v>1000 to 4999</v>
      </c>
      <c r="H2449" t="s">
        <v>8222</v>
      </c>
      <c r="I2449" t="s">
        <v>8244</v>
      </c>
      <c r="J2449">
        <v>1478923200</v>
      </c>
      <c r="K2449" s="8">
        <f t="shared" si="115"/>
        <v>42686.166666666672</v>
      </c>
      <c r="L2449">
        <v>1476184593</v>
      </c>
      <c r="M2449" s="8">
        <f t="shared" si="116"/>
        <v>42654.469826388886</v>
      </c>
      <c r="N2449">
        <v>337</v>
      </c>
      <c r="O2449" t="b">
        <v>0</v>
      </c>
      <c r="P2449" s="7">
        <f>E2449/D2449</f>
        <v>4.2720000000000002</v>
      </c>
      <c r="Q2449" s="6">
        <f>IF(N2449&gt;0,E2449/N2449,0)</f>
        <v>31.691394658753708</v>
      </c>
      <c r="R2449" t="b">
        <v>1</v>
      </c>
      <c r="S2449" s="6" t="s">
        <v>8292</v>
      </c>
      <c r="T2449" s="6" t="s">
        <v>8308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tr">
        <f t="shared" si="114"/>
        <v>Less Than 1000</v>
      </c>
      <c r="H2450" t="s">
        <v>8222</v>
      </c>
      <c r="I2450" t="s">
        <v>8244</v>
      </c>
      <c r="J2450">
        <v>1472621760</v>
      </c>
      <c r="K2450" s="8">
        <f t="shared" si="115"/>
        <v>42613.233333333337</v>
      </c>
      <c r="L2450">
        <v>1472110513</v>
      </c>
      <c r="M2450" s="8">
        <f t="shared" si="116"/>
        <v>42607.316122685181</v>
      </c>
      <c r="N2450">
        <v>9</v>
      </c>
      <c r="O2450" t="b">
        <v>0</v>
      </c>
      <c r="P2450" s="7">
        <f>E2450/D2450</f>
        <v>1.075</v>
      </c>
      <c r="Q2450" s="6">
        <f>IF(N2450&gt;0,E2450/N2450,0)</f>
        <v>47.777777777777779</v>
      </c>
      <c r="R2450" t="b">
        <v>1</v>
      </c>
      <c r="S2450" s="6" t="s">
        <v>8292</v>
      </c>
      <c r="T2450" s="6" t="s">
        <v>8308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tr">
        <f t="shared" si="114"/>
        <v>10000 to 14999</v>
      </c>
      <c r="H2451" t="s">
        <v>8222</v>
      </c>
      <c r="I2451" t="s">
        <v>8244</v>
      </c>
      <c r="J2451">
        <v>1417321515</v>
      </c>
      <c r="K2451" s="8">
        <f t="shared" si="115"/>
        <v>41973.184201388889</v>
      </c>
      <c r="L2451">
        <v>1414725915</v>
      </c>
      <c r="M2451" s="8">
        <f t="shared" si="116"/>
        <v>41943.142534722225</v>
      </c>
      <c r="N2451">
        <v>120</v>
      </c>
      <c r="O2451" t="b">
        <v>0</v>
      </c>
      <c r="P2451" s="7">
        <f>E2451/D2451</f>
        <v>1.08</v>
      </c>
      <c r="Q2451" s="6">
        <f>IF(N2451&gt;0,E2451/N2451,0)</f>
        <v>90</v>
      </c>
      <c r="R2451" t="b">
        <v>1</v>
      </c>
      <c r="S2451" s="6" t="s">
        <v>8292</v>
      </c>
      <c r="T2451" s="6" t="s">
        <v>8308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tr">
        <f t="shared" si="114"/>
        <v>15000 to 19999</v>
      </c>
      <c r="H2452" t="s">
        <v>8222</v>
      </c>
      <c r="I2452" t="s">
        <v>8244</v>
      </c>
      <c r="J2452">
        <v>1414465860</v>
      </c>
      <c r="K2452" s="8">
        <f t="shared" si="115"/>
        <v>41940.132638888892</v>
      </c>
      <c r="L2452">
        <v>1411177456</v>
      </c>
      <c r="M2452" s="8">
        <f t="shared" si="116"/>
        <v>41902.07240740741</v>
      </c>
      <c r="N2452">
        <v>102</v>
      </c>
      <c r="O2452" t="b">
        <v>0</v>
      </c>
      <c r="P2452" s="7">
        <f>E2452/D2452</f>
        <v>1.0153353333333335</v>
      </c>
      <c r="Q2452" s="6">
        <f>IF(N2452&gt;0,E2452/N2452,0)</f>
        <v>149.31401960784314</v>
      </c>
      <c r="R2452" t="b">
        <v>1</v>
      </c>
      <c r="S2452" s="6" t="s">
        <v>8292</v>
      </c>
      <c r="T2452" s="6" t="s">
        <v>8308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tr">
        <f t="shared" si="114"/>
        <v>10000 to 14999</v>
      </c>
      <c r="H2453" t="s">
        <v>8222</v>
      </c>
      <c r="I2453" t="s">
        <v>8244</v>
      </c>
      <c r="J2453">
        <v>1488750490</v>
      </c>
      <c r="K2453" s="8">
        <f t="shared" si="115"/>
        <v>42799.908449074079</v>
      </c>
      <c r="L2453">
        <v>1487022490</v>
      </c>
      <c r="M2453" s="8">
        <f t="shared" si="116"/>
        <v>42779.908449074079</v>
      </c>
      <c r="N2453">
        <v>186</v>
      </c>
      <c r="O2453" t="b">
        <v>0</v>
      </c>
      <c r="P2453" s="7">
        <f>E2453/D2453</f>
        <v>1.1545000000000001</v>
      </c>
      <c r="Q2453" s="6">
        <f>IF(N2453&gt;0,E2453/N2453,0)</f>
        <v>62.06989247311828</v>
      </c>
      <c r="R2453" t="b">
        <v>1</v>
      </c>
      <c r="S2453" s="6" t="s">
        <v>8292</v>
      </c>
      <c r="T2453" s="6" t="s">
        <v>8308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tr">
        <f t="shared" si="114"/>
        <v>Less Than 1000</v>
      </c>
      <c r="H2454" t="s">
        <v>8222</v>
      </c>
      <c r="I2454" t="s">
        <v>8244</v>
      </c>
      <c r="J2454">
        <v>1451430000</v>
      </c>
      <c r="K2454" s="8">
        <f t="shared" si="115"/>
        <v>42367.958333333328</v>
      </c>
      <c r="L2454">
        <v>1448914500</v>
      </c>
      <c r="M2454" s="8">
        <f t="shared" si="116"/>
        <v>42338.84375</v>
      </c>
      <c r="N2454">
        <v>15</v>
      </c>
      <c r="O2454" t="b">
        <v>0</v>
      </c>
      <c r="P2454" s="7">
        <f>E2454/D2454</f>
        <v>1.335</v>
      </c>
      <c r="Q2454" s="6">
        <f>IF(N2454&gt;0,E2454/N2454,0)</f>
        <v>53.4</v>
      </c>
      <c r="R2454" t="b">
        <v>1</v>
      </c>
      <c r="S2454" s="6" t="s">
        <v>8292</v>
      </c>
      <c r="T2454" s="6" t="s">
        <v>8308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tr">
        <f t="shared" si="114"/>
        <v>1000 to 4999</v>
      </c>
      <c r="H2455" t="s">
        <v>8222</v>
      </c>
      <c r="I2455" t="s">
        <v>8244</v>
      </c>
      <c r="J2455">
        <v>1486053409</v>
      </c>
      <c r="K2455" s="8">
        <f t="shared" si="115"/>
        <v>42768.692233796297</v>
      </c>
      <c r="L2455">
        <v>1483461409</v>
      </c>
      <c r="M2455" s="8">
        <f t="shared" si="116"/>
        <v>42738.692233796297</v>
      </c>
      <c r="N2455">
        <v>67</v>
      </c>
      <c r="O2455" t="b">
        <v>0</v>
      </c>
      <c r="P2455" s="7">
        <f>E2455/D2455</f>
        <v>1.5469999999999999</v>
      </c>
      <c r="Q2455" s="6">
        <f>IF(N2455&gt;0,E2455/N2455,0)</f>
        <v>69.268656716417908</v>
      </c>
      <c r="R2455" t="b">
        <v>1</v>
      </c>
      <c r="S2455" s="6" t="s">
        <v>8292</v>
      </c>
      <c r="T2455" s="6" t="s">
        <v>8308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tr">
        <f t="shared" si="114"/>
        <v>35000 to 39999</v>
      </c>
      <c r="H2456" t="s">
        <v>8222</v>
      </c>
      <c r="I2456" t="s">
        <v>8244</v>
      </c>
      <c r="J2456">
        <v>1489207808</v>
      </c>
      <c r="K2456" s="8">
        <f t="shared" si="115"/>
        <v>42805.201481481476</v>
      </c>
      <c r="L2456">
        <v>1486183808</v>
      </c>
      <c r="M2456" s="8">
        <f t="shared" si="116"/>
        <v>42770.201481481476</v>
      </c>
      <c r="N2456">
        <v>130</v>
      </c>
      <c r="O2456" t="b">
        <v>0</v>
      </c>
      <c r="P2456" s="7">
        <f>E2456/D2456</f>
        <v>1.0084571428571429</v>
      </c>
      <c r="Q2456" s="6">
        <f>IF(N2456&gt;0,E2456/N2456,0)</f>
        <v>271.50769230769231</v>
      </c>
      <c r="R2456" t="b">
        <v>1</v>
      </c>
      <c r="S2456" s="6" t="s">
        <v>8292</v>
      </c>
      <c r="T2456" s="6" t="s">
        <v>8308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tr">
        <f t="shared" si="114"/>
        <v>Less Than 1000</v>
      </c>
      <c r="H2457" t="s">
        <v>8222</v>
      </c>
      <c r="I2457" t="s">
        <v>8244</v>
      </c>
      <c r="J2457">
        <v>1461177950</v>
      </c>
      <c r="K2457" s="8">
        <f t="shared" si="115"/>
        <v>42480.781828703708</v>
      </c>
      <c r="L2457">
        <v>1458758750</v>
      </c>
      <c r="M2457" s="8">
        <f t="shared" si="116"/>
        <v>42452.781828703708</v>
      </c>
      <c r="N2457">
        <v>16</v>
      </c>
      <c r="O2457" t="b">
        <v>0</v>
      </c>
      <c r="P2457" s="7">
        <f>E2457/D2457</f>
        <v>1.82</v>
      </c>
      <c r="Q2457" s="6">
        <f>IF(N2457&gt;0,E2457/N2457,0)</f>
        <v>34.125</v>
      </c>
      <c r="R2457" t="b">
        <v>1</v>
      </c>
      <c r="S2457" s="6" t="s">
        <v>8292</v>
      </c>
      <c r="T2457" s="6" t="s">
        <v>8308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tr">
        <f t="shared" si="114"/>
        <v>1000 to 4999</v>
      </c>
      <c r="H2458" t="s">
        <v>8222</v>
      </c>
      <c r="I2458" t="s">
        <v>8244</v>
      </c>
      <c r="J2458">
        <v>1488063839</v>
      </c>
      <c r="K2458" s="8">
        <f t="shared" si="115"/>
        <v>42791.961099537039</v>
      </c>
      <c r="L2458">
        <v>1485471839</v>
      </c>
      <c r="M2458" s="8">
        <f t="shared" si="116"/>
        <v>42761.961099537039</v>
      </c>
      <c r="N2458">
        <v>67</v>
      </c>
      <c r="O2458" t="b">
        <v>0</v>
      </c>
      <c r="P2458" s="7">
        <f>E2458/D2458</f>
        <v>1.8086666666666666</v>
      </c>
      <c r="Q2458" s="6">
        <f>IF(N2458&gt;0,E2458/N2458,0)</f>
        <v>40.492537313432834</v>
      </c>
      <c r="R2458" t="b">
        <v>1</v>
      </c>
      <c r="S2458" s="6" t="s">
        <v>8292</v>
      </c>
      <c r="T2458" s="6" t="s">
        <v>8308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tr">
        <f t="shared" si="114"/>
        <v>20000 to 24999</v>
      </c>
      <c r="H2459" t="s">
        <v>8222</v>
      </c>
      <c r="I2459" t="s">
        <v>8244</v>
      </c>
      <c r="J2459">
        <v>1458826056</v>
      </c>
      <c r="K2459" s="8">
        <f t="shared" si="115"/>
        <v>42453.560833333337</v>
      </c>
      <c r="L2459">
        <v>1456237656</v>
      </c>
      <c r="M2459" s="8">
        <f t="shared" si="116"/>
        <v>42423.602500000001</v>
      </c>
      <c r="N2459">
        <v>124</v>
      </c>
      <c r="O2459" t="b">
        <v>0</v>
      </c>
      <c r="P2459" s="7">
        <f>E2459/D2459</f>
        <v>1.0230434782608695</v>
      </c>
      <c r="Q2459" s="6">
        <f>IF(N2459&gt;0,E2459/N2459,0)</f>
        <v>189.75806451612902</v>
      </c>
      <c r="R2459" t="b">
        <v>1</v>
      </c>
      <c r="S2459" s="6" t="s">
        <v>8292</v>
      </c>
      <c r="T2459" s="6" t="s">
        <v>8308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tr">
        <f t="shared" si="114"/>
        <v>5000 to 9999</v>
      </c>
      <c r="H2460" t="s">
        <v>8222</v>
      </c>
      <c r="I2460" t="s">
        <v>8244</v>
      </c>
      <c r="J2460">
        <v>1465498800</v>
      </c>
      <c r="K2460" s="8">
        <f t="shared" si="115"/>
        <v>42530.791666666672</v>
      </c>
      <c r="L2460">
        <v>1462481718</v>
      </c>
      <c r="M2460" s="8">
        <f t="shared" si="116"/>
        <v>42495.871736111112</v>
      </c>
      <c r="N2460">
        <v>80</v>
      </c>
      <c r="O2460" t="b">
        <v>0</v>
      </c>
      <c r="P2460" s="7">
        <f>E2460/D2460</f>
        <v>1.1017999999999999</v>
      </c>
      <c r="Q2460" s="6">
        <f>IF(N2460&gt;0,E2460/N2460,0)</f>
        <v>68.862499999999997</v>
      </c>
      <c r="R2460" t="b">
        <v>1</v>
      </c>
      <c r="S2460" s="6" t="s">
        <v>8292</v>
      </c>
      <c r="T2460" s="6" t="s">
        <v>8308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tr">
        <f t="shared" si="114"/>
        <v>30000 to 34999</v>
      </c>
      <c r="H2461" t="s">
        <v>8222</v>
      </c>
      <c r="I2461" t="s">
        <v>8244</v>
      </c>
      <c r="J2461">
        <v>1458742685</v>
      </c>
      <c r="K2461" s="8">
        <f t="shared" si="115"/>
        <v>42452.595891203702</v>
      </c>
      <c r="L2461">
        <v>1454858285</v>
      </c>
      <c r="M2461" s="8">
        <f t="shared" si="116"/>
        <v>42407.637557870374</v>
      </c>
      <c r="N2461">
        <v>282</v>
      </c>
      <c r="O2461" t="b">
        <v>0</v>
      </c>
      <c r="P2461" s="7">
        <f>E2461/D2461</f>
        <v>1.0225</v>
      </c>
      <c r="Q2461" s="6">
        <f>IF(N2461&gt;0,E2461/N2461,0)</f>
        <v>108.77659574468085</v>
      </c>
      <c r="R2461" t="b">
        <v>1</v>
      </c>
      <c r="S2461" s="6" t="s">
        <v>8292</v>
      </c>
      <c r="T2461" s="6" t="s">
        <v>8308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tr">
        <f t="shared" si="114"/>
        <v>5000 to 9999</v>
      </c>
      <c r="H2462" t="s">
        <v>8222</v>
      </c>
      <c r="I2462" t="s">
        <v>8244</v>
      </c>
      <c r="J2462">
        <v>1483417020</v>
      </c>
      <c r="K2462" s="8">
        <f t="shared" si="115"/>
        <v>42738.178472222222</v>
      </c>
      <c r="L2462">
        <v>1480480167</v>
      </c>
      <c r="M2462" s="8">
        <f t="shared" si="116"/>
        <v>42704.187118055561</v>
      </c>
      <c r="N2462">
        <v>68</v>
      </c>
      <c r="O2462" t="b">
        <v>0</v>
      </c>
      <c r="P2462" s="7">
        <f>E2462/D2462</f>
        <v>1.0078823529411765</v>
      </c>
      <c r="Q2462" s="6">
        <f>IF(N2462&gt;0,E2462/N2462,0)</f>
        <v>125.98529411764706</v>
      </c>
      <c r="R2462" t="b">
        <v>1</v>
      </c>
      <c r="S2462" s="6" t="s">
        <v>8292</v>
      </c>
      <c r="T2462" s="6" t="s">
        <v>8308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tr">
        <f t="shared" si="114"/>
        <v>5000 to 9999</v>
      </c>
      <c r="H2463" t="s">
        <v>8222</v>
      </c>
      <c r="I2463" t="s">
        <v>8244</v>
      </c>
      <c r="J2463">
        <v>1317438000</v>
      </c>
      <c r="K2463" s="8">
        <f t="shared" si="115"/>
        <v>40817.125</v>
      </c>
      <c r="L2463">
        <v>1314577097</v>
      </c>
      <c r="M2463" s="8">
        <f t="shared" si="116"/>
        <v>40784.012696759259</v>
      </c>
      <c r="N2463">
        <v>86</v>
      </c>
      <c r="O2463" t="b">
        <v>0</v>
      </c>
      <c r="P2463" s="7">
        <f>E2463/D2463</f>
        <v>1.038</v>
      </c>
      <c r="Q2463" s="6">
        <f>IF(N2463&gt;0,E2463/N2463,0)</f>
        <v>90.523255813953483</v>
      </c>
      <c r="R2463" t="b">
        <v>1</v>
      </c>
      <c r="S2463" s="6" t="s">
        <v>8281</v>
      </c>
      <c r="T2463" s="6" t="s">
        <v>8285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tr">
        <f t="shared" si="114"/>
        <v>1000 to 4999</v>
      </c>
      <c r="H2464" t="s">
        <v>8222</v>
      </c>
      <c r="I2464" t="s">
        <v>8244</v>
      </c>
      <c r="J2464">
        <v>1342672096</v>
      </c>
      <c r="K2464" s="8">
        <f t="shared" si="115"/>
        <v>41109.186296296299</v>
      </c>
      <c r="L2464">
        <v>1340944096</v>
      </c>
      <c r="M2464" s="8">
        <f t="shared" si="116"/>
        <v>41089.186296296299</v>
      </c>
      <c r="N2464">
        <v>115</v>
      </c>
      <c r="O2464" t="b">
        <v>0</v>
      </c>
      <c r="P2464" s="7">
        <f>E2464/D2464</f>
        <v>1.1070833333333334</v>
      </c>
      <c r="Q2464" s="6">
        <f>IF(N2464&gt;0,E2464/N2464,0)</f>
        <v>28.880434782608695</v>
      </c>
      <c r="R2464" t="b">
        <v>1</v>
      </c>
      <c r="S2464" s="6" t="s">
        <v>8281</v>
      </c>
      <c r="T2464" s="6" t="s">
        <v>8285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tr">
        <f t="shared" si="114"/>
        <v>1000 to 4999</v>
      </c>
      <c r="H2465" t="s">
        <v>8222</v>
      </c>
      <c r="I2465" t="s">
        <v>8244</v>
      </c>
      <c r="J2465">
        <v>1366138800</v>
      </c>
      <c r="K2465" s="8">
        <f t="shared" si="115"/>
        <v>41380.791666666664</v>
      </c>
      <c r="L2465">
        <v>1362710425</v>
      </c>
      <c r="M2465" s="8">
        <f t="shared" si="116"/>
        <v>41341.111400462964</v>
      </c>
      <c r="N2465">
        <v>75</v>
      </c>
      <c r="O2465" t="b">
        <v>0</v>
      </c>
      <c r="P2465" s="7">
        <f>E2465/D2465</f>
        <v>1.1625000000000001</v>
      </c>
      <c r="Q2465" s="6">
        <f>IF(N2465&gt;0,E2465/N2465,0)</f>
        <v>31</v>
      </c>
      <c r="R2465" t="b">
        <v>1</v>
      </c>
      <c r="S2465" s="6" t="s">
        <v>8281</v>
      </c>
      <c r="T2465" s="6" t="s">
        <v>8285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tr">
        <f t="shared" si="114"/>
        <v>1000 to 4999</v>
      </c>
      <c r="H2466" t="s">
        <v>8227</v>
      </c>
      <c r="I2466" t="s">
        <v>8249</v>
      </c>
      <c r="J2466">
        <v>1443641340</v>
      </c>
      <c r="K2466" s="8">
        <f t="shared" si="115"/>
        <v>42277.811805555553</v>
      </c>
      <c r="L2466">
        <v>1441143397</v>
      </c>
      <c r="M2466" s="8">
        <f t="shared" si="116"/>
        <v>42248.90042824074</v>
      </c>
      <c r="N2466">
        <v>43</v>
      </c>
      <c r="O2466" t="b">
        <v>0</v>
      </c>
      <c r="P2466" s="7">
        <f>E2466/D2466</f>
        <v>1.111</v>
      </c>
      <c r="Q2466" s="6">
        <f>IF(N2466&gt;0,E2466/N2466,0)</f>
        <v>51.674418604651166</v>
      </c>
      <c r="R2466" t="b">
        <v>1</v>
      </c>
      <c r="S2466" s="6" t="s">
        <v>8281</v>
      </c>
      <c r="T2466" s="6" t="s">
        <v>8285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tr">
        <f t="shared" si="114"/>
        <v>Less Than 1000</v>
      </c>
      <c r="H2467" t="s">
        <v>8222</v>
      </c>
      <c r="I2467" t="s">
        <v>8244</v>
      </c>
      <c r="J2467">
        <v>1348420548</v>
      </c>
      <c r="K2467" s="8">
        <f t="shared" si="115"/>
        <v>41175.719305555554</v>
      </c>
      <c r="L2467">
        <v>1345828548</v>
      </c>
      <c r="M2467" s="8">
        <f t="shared" si="116"/>
        <v>41145.719305555554</v>
      </c>
      <c r="N2467">
        <v>48</v>
      </c>
      <c r="O2467" t="b">
        <v>0</v>
      </c>
      <c r="P2467" s="7">
        <f>E2467/D2467</f>
        <v>1.8014285714285714</v>
      </c>
      <c r="Q2467" s="6">
        <f>IF(N2467&gt;0,E2467/N2467,0)</f>
        <v>26.270833333333332</v>
      </c>
      <c r="R2467" t="b">
        <v>1</v>
      </c>
      <c r="S2467" s="6" t="s">
        <v>8281</v>
      </c>
      <c r="T2467" s="6" t="s">
        <v>8285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tr">
        <f t="shared" si="114"/>
        <v>1000 to 4999</v>
      </c>
      <c r="H2468" t="s">
        <v>8222</v>
      </c>
      <c r="I2468" t="s">
        <v>8244</v>
      </c>
      <c r="J2468">
        <v>1368066453</v>
      </c>
      <c r="K2468" s="8">
        <f t="shared" si="115"/>
        <v>41403.102465277778</v>
      </c>
      <c r="L2468">
        <v>1365474453</v>
      </c>
      <c r="M2468" s="8">
        <f t="shared" si="116"/>
        <v>41373.102465277778</v>
      </c>
      <c r="N2468">
        <v>52</v>
      </c>
      <c r="O2468" t="b">
        <v>0</v>
      </c>
      <c r="P2468" s="7">
        <f>E2468/D2468</f>
        <v>1</v>
      </c>
      <c r="Q2468" s="6">
        <f>IF(N2468&gt;0,E2468/N2468,0)</f>
        <v>48.07692307692308</v>
      </c>
      <c r="R2468" t="b">
        <v>1</v>
      </c>
      <c r="S2468" s="6" t="s">
        <v>8281</v>
      </c>
      <c r="T2468" s="6" t="s">
        <v>8285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tr">
        <f t="shared" si="114"/>
        <v>Less Than 1000</v>
      </c>
      <c r="H2469" t="s">
        <v>8222</v>
      </c>
      <c r="I2469" t="s">
        <v>8244</v>
      </c>
      <c r="J2469">
        <v>1336669200</v>
      </c>
      <c r="K2469" s="8">
        <f t="shared" si="115"/>
        <v>41039.708333333336</v>
      </c>
      <c r="L2469">
        <v>1335473931</v>
      </c>
      <c r="M2469" s="8">
        <f t="shared" si="116"/>
        <v>41025.874201388891</v>
      </c>
      <c r="N2469">
        <v>43</v>
      </c>
      <c r="O2469" t="b">
        <v>0</v>
      </c>
      <c r="P2469" s="7">
        <f>E2469/D2469</f>
        <v>1.1850000000000001</v>
      </c>
      <c r="Q2469" s="6">
        <f>IF(N2469&gt;0,E2469/N2469,0)</f>
        <v>27.558139534883722</v>
      </c>
      <c r="R2469" t="b">
        <v>1</v>
      </c>
      <c r="S2469" s="6" t="s">
        <v>8281</v>
      </c>
      <c r="T2469" s="6" t="s">
        <v>8285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tr">
        <f t="shared" si="114"/>
        <v>1000 to 4999</v>
      </c>
      <c r="H2470" t="s">
        <v>8222</v>
      </c>
      <c r="I2470" t="s">
        <v>8244</v>
      </c>
      <c r="J2470">
        <v>1351400400</v>
      </c>
      <c r="K2470" s="8">
        <f t="shared" si="115"/>
        <v>41210.208333333336</v>
      </c>
      <c r="L2470">
        <v>1348285321</v>
      </c>
      <c r="M2470" s="8">
        <f t="shared" si="116"/>
        <v>41174.154178240737</v>
      </c>
      <c r="N2470">
        <v>58</v>
      </c>
      <c r="O2470" t="b">
        <v>0</v>
      </c>
      <c r="P2470" s="7">
        <f>E2470/D2470</f>
        <v>1.0721700000000001</v>
      </c>
      <c r="Q2470" s="6">
        <f>IF(N2470&gt;0,E2470/N2470,0)</f>
        <v>36.97137931034483</v>
      </c>
      <c r="R2470" t="b">
        <v>1</v>
      </c>
      <c r="S2470" s="6" t="s">
        <v>8281</v>
      </c>
      <c r="T2470" s="6" t="s">
        <v>8285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tr">
        <f t="shared" si="114"/>
        <v>1000 to 4999</v>
      </c>
      <c r="H2471" t="s">
        <v>8222</v>
      </c>
      <c r="I2471" t="s">
        <v>8244</v>
      </c>
      <c r="J2471">
        <v>1297160329</v>
      </c>
      <c r="K2471" s="8">
        <f t="shared" si="115"/>
        <v>40582.429733796293</v>
      </c>
      <c r="L2471">
        <v>1295000329</v>
      </c>
      <c r="M2471" s="8">
        <f t="shared" si="116"/>
        <v>40557.429733796293</v>
      </c>
      <c r="N2471">
        <v>47</v>
      </c>
      <c r="O2471" t="b">
        <v>0</v>
      </c>
      <c r="P2471" s="7">
        <f>E2471/D2471</f>
        <v>1.1366666666666667</v>
      </c>
      <c r="Q2471" s="6">
        <f>IF(N2471&gt;0,E2471/N2471,0)</f>
        <v>29.021276595744681</v>
      </c>
      <c r="R2471" t="b">
        <v>1</v>
      </c>
      <c r="S2471" s="6" t="s">
        <v>8281</v>
      </c>
      <c r="T2471" s="6" t="s">
        <v>8285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tr">
        <f t="shared" si="114"/>
        <v>Less Than 1000</v>
      </c>
      <c r="H2472" t="s">
        <v>8222</v>
      </c>
      <c r="I2472" t="s">
        <v>8244</v>
      </c>
      <c r="J2472">
        <v>1337824055</v>
      </c>
      <c r="K2472" s="8">
        <f t="shared" si="115"/>
        <v>41053.07471064815</v>
      </c>
      <c r="L2472">
        <v>1335232055</v>
      </c>
      <c r="M2472" s="8">
        <f t="shared" si="116"/>
        <v>41023.07471064815</v>
      </c>
      <c r="N2472">
        <v>36</v>
      </c>
      <c r="O2472" t="b">
        <v>0</v>
      </c>
      <c r="P2472" s="7">
        <f>E2472/D2472</f>
        <v>1.0316400000000001</v>
      </c>
      <c r="Q2472" s="6">
        <f>IF(N2472&gt;0,E2472/N2472,0)</f>
        <v>28.65666666666667</v>
      </c>
      <c r="R2472" t="b">
        <v>1</v>
      </c>
      <c r="S2472" s="6" t="s">
        <v>8281</v>
      </c>
      <c r="T2472" s="6" t="s">
        <v>8285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tr">
        <f t="shared" si="114"/>
        <v>Less Than 1000</v>
      </c>
      <c r="H2473" t="s">
        <v>8222</v>
      </c>
      <c r="I2473" t="s">
        <v>8244</v>
      </c>
      <c r="J2473">
        <v>1327535392</v>
      </c>
      <c r="K2473" s="8">
        <f t="shared" si="115"/>
        <v>40933.992962962962</v>
      </c>
      <c r="L2473">
        <v>1324079392</v>
      </c>
      <c r="M2473" s="8">
        <f t="shared" si="116"/>
        <v>40893.992962962962</v>
      </c>
      <c r="N2473">
        <v>17</v>
      </c>
      <c r="O2473" t="b">
        <v>0</v>
      </c>
      <c r="P2473" s="7">
        <f>E2473/D2473</f>
        <v>1.28</v>
      </c>
      <c r="Q2473" s="6">
        <f>IF(N2473&gt;0,E2473/N2473,0)</f>
        <v>37.647058823529413</v>
      </c>
      <c r="R2473" t="b">
        <v>1</v>
      </c>
      <c r="S2473" s="6" t="s">
        <v>8281</v>
      </c>
      <c r="T2473" s="6" t="s">
        <v>8285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tr">
        <f t="shared" si="114"/>
        <v>5000 to 9999</v>
      </c>
      <c r="H2474" t="s">
        <v>8222</v>
      </c>
      <c r="I2474" t="s">
        <v>8244</v>
      </c>
      <c r="J2474">
        <v>1283562180</v>
      </c>
      <c r="K2474" s="8">
        <f t="shared" si="115"/>
        <v>40425.043749999997</v>
      </c>
      <c r="L2474">
        <v>1277433980</v>
      </c>
      <c r="M2474" s="8">
        <f t="shared" si="116"/>
        <v>40354.11550925926</v>
      </c>
      <c r="N2474">
        <v>104</v>
      </c>
      <c r="O2474" t="b">
        <v>0</v>
      </c>
      <c r="P2474" s="7">
        <f>E2474/D2474</f>
        <v>1.3576026666666667</v>
      </c>
      <c r="Q2474" s="6">
        <f>IF(N2474&gt;0,E2474/N2474,0)</f>
        <v>97.904038461538462</v>
      </c>
      <c r="R2474" t="b">
        <v>1</v>
      </c>
      <c r="S2474" s="6" t="s">
        <v>8281</v>
      </c>
      <c r="T2474" s="6" t="s">
        <v>8285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tr">
        <f t="shared" si="114"/>
        <v>1000 to 4999</v>
      </c>
      <c r="H2475" t="s">
        <v>8222</v>
      </c>
      <c r="I2475" t="s">
        <v>8244</v>
      </c>
      <c r="J2475">
        <v>1352573869</v>
      </c>
      <c r="K2475" s="8">
        <f t="shared" si="115"/>
        <v>41223.790150462963</v>
      </c>
      <c r="L2475">
        <v>1349978269</v>
      </c>
      <c r="M2475" s="8">
        <f t="shared" si="116"/>
        <v>41193.748483796298</v>
      </c>
      <c r="N2475">
        <v>47</v>
      </c>
      <c r="O2475" t="b">
        <v>0</v>
      </c>
      <c r="P2475" s="7">
        <f>E2475/D2475</f>
        <v>1</v>
      </c>
      <c r="Q2475" s="6">
        <f>IF(N2475&gt;0,E2475/N2475,0)</f>
        <v>42.553191489361701</v>
      </c>
      <c r="R2475" t="b">
        <v>1</v>
      </c>
      <c r="S2475" s="6" t="s">
        <v>8281</v>
      </c>
      <c r="T2475" s="6" t="s">
        <v>8285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tr">
        <f t="shared" si="114"/>
        <v>5000 to 9999</v>
      </c>
      <c r="H2476" t="s">
        <v>8222</v>
      </c>
      <c r="I2476" t="s">
        <v>8244</v>
      </c>
      <c r="J2476">
        <v>1286756176</v>
      </c>
      <c r="K2476" s="8">
        <f t="shared" si="115"/>
        <v>40462.011296296296</v>
      </c>
      <c r="L2476">
        <v>1282868176</v>
      </c>
      <c r="M2476" s="8">
        <f t="shared" si="116"/>
        <v>40417.011296296296</v>
      </c>
      <c r="N2476">
        <v>38</v>
      </c>
      <c r="O2476" t="b">
        <v>0</v>
      </c>
      <c r="P2476" s="7">
        <f>E2476/D2476</f>
        <v>1.0000360000000001</v>
      </c>
      <c r="Q2476" s="6">
        <f>IF(N2476&gt;0,E2476/N2476,0)</f>
        <v>131.58368421052631</v>
      </c>
      <c r="R2476" t="b">
        <v>1</v>
      </c>
      <c r="S2476" s="6" t="s">
        <v>8281</v>
      </c>
      <c r="T2476" s="6" t="s">
        <v>8285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tr">
        <f t="shared" si="114"/>
        <v>1000 to 4999</v>
      </c>
      <c r="H2477" t="s">
        <v>8222</v>
      </c>
      <c r="I2477" t="s">
        <v>8244</v>
      </c>
      <c r="J2477">
        <v>1278799200</v>
      </c>
      <c r="K2477" s="8">
        <f t="shared" si="115"/>
        <v>40369.916666666664</v>
      </c>
      <c r="L2477">
        <v>1273647255</v>
      </c>
      <c r="M2477" s="8">
        <f t="shared" si="116"/>
        <v>40310.287673611114</v>
      </c>
      <c r="N2477">
        <v>81</v>
      </c>
      <c r="O2477" t="b">
        <v>0</v>
      </c>
      <c r="P2477" s="7">
        <f>E2477/D2477</f>
        <v>1.0471999999999999</v>
      </c>
      <c r="Q2477" s="6">
        <f>IF(N2477&gt;0,E2477/N2477,0)</f>
        <v>32.320987654320987</v>
      </c>
      <c r="R2477" t="b">
        <v>1</v>
      </c>
      <c r="S2477" s="6" t="s">
        <v>8281</v>
      </c>
      <c r="T2477" s="6" t="s">
        <v>8285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tr">
        <f t="shared" si="114"/>
        <v>1000 to 4999</v>
      </c>
      <c r="H2478" t="s">
        <v>8222</v>
      </c>
      <c r="I2478" t="s">
        <v>8244</v>
      </c>
      <c r="J2478">
        <v>1415004770</v>
      </c>
      <c r="K2478" s="8">
        <f t="shared" si="115"/>
        <v>41946.370023148149</v>
      </c>
      <c r="L2478">
        <v>1412149970</v>
      </c>
      <c r="M2478" s="8">
        <f t="shared" si="116"/>
        <v>41913.328356481477</v>
      </c>
      <c r="N2478">
        <v>55</v>
      </c>
      <c r="O2478" t="b">
        <v>0</v>
      </c>
      <c r="P2478" s="7">
        <f>E2478/D2478</f>
        <v>1.050225</v>
      </c>
      <c r="Q2478" s="6">
        <f>IF(N2478&gt;0,E2478/N2478,0)</f>
        <v>61.103999999999999</v>
      </c>
      <c r="R2478" t="b">
        <v>1</v>
      </c>
      <c r="S2478" s="6" t="s">
        <v>8281</v>
      </c>
      <c r="T2478" s="6" t="s">
        <v>8285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tr">
        <f t="shared" si="114"/>
        <v>Less Than 1000</v>
      </c>
      <c r="H2479" t="s">
        <v>8222</v>
      </c>
      <c r="I2479" t="s">
        <v>8244</v>
      </c>
      <c r="J2479">
        <v>1344789345</v>
      </c>
      <c r="K2479" s="8">
        <f t="shared" si="115"/>
        <v>41133.691493055558</v>
      </c>
      <c r="L2479">
        <v>1340901345</v>
      </c>
      <c r="M2479" s="8">
        <f t="shared" si="116"/>
        <v>41088.691493055558</v>
      </c>
      <c r="N2479">
        <v>41</v>
      </c>
      <c r="O2479" t="b">
        <v>0</v>
      </c>
      <c r="P2479" s="7">
        <f>E2479/D2479</f>
        <v>1.7133333333333334</v>
      </c>
      <c r="Q2479" s="6">
        <f>IF(N2479&gt;0,E2479/N2479,0)</f>
        <v>31.341463414634145</v>
      </c>
      <c r="R2479" t="b">
        <v>1</v>
      </c>
      <c r="S2479" s="6" t="s">
        <v>8281</v>
      </c>
      <c r="T2479" s="6" t="s">
        <v>8285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tr">
        <f t="shared" si="114"/>
        <v>5000 to 9999</v>
      </c>
      <c r="H2480" t="s">
        <v>8222</v>
      </c>
      <c r="I2480" t="s">
        <v>8244</v>
      </c>
      <c r="J2480">
        <v>1358117313</v>
      </c>
      <c r="K2480" s="8">
        <f t="shared" si="115"/>
        <v>41287.950381944444</v>
      </c>
      <c r="L2480">
        <v>1355525313</v>
      </c>
      <c r="M2480" s="8">
        <f t="shared" si="116"/>
        <v>41257.950381944444</v>
      </c>
      <c r="N2480">
        <v>79</v>
      </c>
      <c r="O2480" t="b">
        <v>0</v>
      </c>
      <c r="P2480" s="7">
        <f>E2480/D2480</f>
        <v>1.2749999999999999</v>
      </c>
      <c r="Q2480" s="6">
        <f>IF(N2480&gt;0,E2480/N2480,0)</f>
        <v>129.1139240506329</v>
      </c>
      <c r="R2480" t="b">
        <v>1</v>
      </c>
      <c r="S2480" s="6" t="s">
        <v>8281</v>
      </c>
      <c r="T2480" s="6" t="s">
        <v>8285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tr">
        <f t="shared" si="114"/>
        <v>Less Than 1000</v>
      </c>
      <c r="H2481" t="s">
        <v>8222</v>
      </c>
      <c r="I2481" t="s">
        <v>8244</v>
      </c>
      <c r="J2481">
        <v>1343440800</v>
      </c>
      <c r="K2481" s="8">
        <f t="shared" si="115"/>
        <v>41118.083333333336</v>
      </c>
      <c r="L2481">
        <v>1342545994</v>
      </c>
      <c r="M2481" s="8">
        <f t="shared" si="116"/>
        <v>41107.726782407408</v>
      </c>
      <c r="N2481">
        <v>16</v>
      </c>
      <c r="O2481" t="b">
        <v>0</v>
      </c>
      <c r="P2481" s="7">
        <f>E2481/D2481</f>
        <v>1.3344333333333334</v>
      </c>
      <c r="Q2481" s="6">
        <f>IF(N2481&gt;0,E2481/N2481,0)</f>
        <v>25.020624999999999</v>
      </c>
      <c r="R2481" t="b">
        <v>1</v>
      </c>
      <c r="S2481" s="6" t="s">
        <v>8281</v>
      </c>
      <c r="T2481" s="6" t="s">
        <v>8285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tr">
        <f t="shared" si="114"/>
        <v>1000 to 4999</v>
      </c>
      <c r="H2482" t="s">
        <v>8222</v>
      </c>
      <c r="I2482" t="s">
        <v>8244</v>
      </c>
      <c r="J2482">
        <v>1444516084</v>
      </c>
      <c r="K2482" s="8">
        <f t="shared" si="115"/>
        <v>42287.936157407406</v>
      </c>
      <c r="L2482">
        <v>1439332084</v>
      </c>
      <c r="M2482" s="8">
        <f t="shared" si="116"/>
        <v>42227.936157407406</v>
      </c>
      <c r="N2482">
        <v>8</v>
      </c>
      <c r="O2482" t="b">
        <v>0</v>
      </c>
      <c r="P2482" s="7">
        <f>E2482/D2482</f>
        <v>1</v>
      </c>
      <c r="Q2482" s="6">
        <f>IF(N2482&gt;0,E2482/N2482,0)</f>
        <v>250</v>
      </c>
      <c r="R2482" t="b">
        <v>1</v>
      </c>
      <c r="S2482" s="6" t="s">
        <v>8281</v>
      </c>
      <c r="T2482" s="6" t="s">
        <v>8285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tr">
        <f t="shared" si="114"/>
        <v>1000 to 4999</v>
      </c>
      <c r="H2483" t="s">
        <v>8222</v>
      </c>
      <c r="I2483" t="s">
        <v>8244</v>
      </c>
      <c r="J2483">
        <v>1335799808</v>
      </c>
      <c r="K2483" s="8">
        <f t="shared" si="115"/>
        <v>41029.645925925928</v>
      </c>
      <c r="L2483">
        <v>1333207808</v>
      </c>
      <c r="M2483" s="8">
        <f t="shared" si="116"/>
        <v>40999.645925925928</v>
      </c>
      <c r="N2483">
        <v>95</v>
      </c>
      <c r="O2483" t="b">
        <v>0</v>
      </c>
      <c r="P2483" s="7">
        <f>E2483/D2483</f>
        <v>1.1291099999999998</v>
      </c>
      <c r="Q2483" s="6">
        <f>IF(N2483&gt;0,E2483/N2483,0)</f>
        <v>47.541473684210523</v>
      </c>
      <c r="R2483" t="b">
        <v>1</v>
      </c>
      <c r="S2483" s="6" t="s">
        <v>8281</v>
      </c>
      <c r="T2483" s="6" t="s">
        <v>8285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tr">
        <f t="shared" si="114"/>
        <v>Less Than 1000</v>
      </c>
      <c r="H2484" t="s">
        <v>8222</v>
      </c>
      <c r="I2484" t="s">
        <v>8244</v>
      </c>
      <c r="J2484">
        <v>1312224383</v>
      </c>
      <c r="K2484" s="8">
        <f t="shared" si="115"/>
        <v>40756.782210648147</v>
      </c>
      <c r="L2484">
        <v>1308336383</v>
      </c>
      <c r="M2484" s="8">
        <f t="shared" si="116"/>
        <v>40711.782210648147</v>
      </c>
      <c r="N2484">
        <v>25</v>
      </c>
      <c r="O2484" t="b">
        <v>0</v>
      </c>
      <c r="P2484" s="7">
        <f>E2484/D2484</f>
        <v>1.0009999999999999</v>
      </c>
      <c r="Q2484" s="6">
        <f>IF(N2484&gt;0,E2484/N2484,0)</f>
        <v>40.04</v>
      </c>
      <c r="R2484" t="b">
        <v>1</v>
      </c>
      <c r="S2484" s="6" t="s">
        <v>8281</v>
      </c>
      <c r="T2484" s="6" t="s">
        <v>8285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tr">
        <f t="shared" si="114"/>
        <v>1000 to 4999</v>
      </c>
      <c r="H2485" t="s">
        <v>8222</v>
      </c>
      <c r="I2485" t="s">
        <v>8244</v>
      </c>
      <c r="J2485">
        <v>1335891603</v>
      </c>
      <c r="K2485" s="8">
        <f t="shared" si="115"/>
        <v>41030.708368055559</v>
      </c>
      <c r="L2485">
        <v>1330711203</v>
      </c>
      <c r="M2485" s="8">
        <f t="shared" si="116"/>
        <v>40970.750034722223</v>
      </c>
      <c r="N2485">
        <v>19</v>
      </c>
      <c r="O2485" t="b">
        <v>0</v>
      </c>
      <c r="P2485" s="7">
        <f>E2485/D2485</f>
        <v>1.1372727272727272</v>
      </c>
      <c r="Q2485" s="6">
        <f>IF(N2485&gt;0,E2485/N2485,0)</f>
        <v>65.84210526315789</v>
      </c>
      <c r="R2485" t="b">
        <v>1</v>
      </c>
      <c r="S2485" s="6" t="s">
        <v>8281</v>
      </c>
      <c r="T2485" s="6" t="s">
        <v>8285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tr">
        <f t="shared" si="114"/>
        <v>1000 to 4999</v>
      </c>
      <c r="H2486" t="s">
        <v>8222</v>
      </c>
      <c r="I2486" t="s">
        <v>8244</v>
      </c>
      <c r="J2486">
        <v>1316124003</v>
      </c>
      <c r="K2486" s="8">
        <f t="shared" si="115"/>
        <v>40801.916701388887</v>
      </c>
      <c r="L2486">
        <v>1313532003</v>
      </c>
      <c r="M2486" s="8">
        <f t="shared" si="116"/>
        <v>40771.916701388887</v>
      </c>
      <c r="N2486">
        <v>90</v>
      </c>
      <c r="O2486" t="b">
        <v>0</v>
      </c>
      <c r="P2486" s="7">
        <f>E2486/D2486</f>
        <v>1.1931742857142855</v>
      </c>
      <c r="Q2486" s="6">
        <f>IF(N2486&gt;0,E2486/N2486,0)</f>
        <v>46.401222222222216</v>
      </c>
      <c r="R2486" t="b">
        <v>1</v>
      </c>
      <c r="S2486" s="6" t="s">
        <v>8281</v>
      </c>
      <c r="T2486" s="6" t="s">
        <v>8285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tr">
        <f t="shared" si="114"/>
        <v>1000 to 4999</v>
      </c>
      <c r="H2487" t="s">
        <v>8222</v>
      </c>
      <c r="I2487" t="s">
        <v>8244</v>
      </c>
      <c r="J2487">
        <v>1318463879</v>
      </c>
      <c r="K2487" s="8">
        <f t="shared" si="115"/>
        <v>40828.998599537037</v>
      </c>
      <c r="L2487">
        <v>1315439879</v>
      </c>
      <c r="M2487" s="8">
        <f t="shared" si="116"/>
        <v>40793.998599537037</v>
      </c>
      <c r="N2487">
        <v>41</v>
      </c>
      <c r="O2487" t="b">
        <v>0</v>
      </c>
      <c r="P2487" s="7">
        <f>E2487/D2487</f>
        <v>1.0325</v>
      </c>
      <c r="Q2487" s="6">
        <f>IF(N2487&gt;0,E2487/N2487,0)</f>
        <v>50.365853658536587</v>
      </c>
      <c r="R2487" t="b">
        <v>1</v>
      </c>
      <c r="S2487" s="6" t="s">
        <v>8281</v>
      </c>
      <c r="T2487" s="6" t="s">
        <v>8285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tr">
        <f t="shared" si="114"/>
        <v>Less Than 1000</v>
      </c>
      <c r="H2488" t="s">
        <v>8222</v>
      </c>
      <c r="I2488" t="s">
        <v>8244</v>
      </c>
      <c r="J2488">
        <v>1335113976</v>
      </c>
      <c r="K2488" s="8">
        <f t="shared" si="115"/>
        <v>41021.708055555559</v>
      </c>
      <c r="L2488">
        <v>1332521976</v>
      </c>
      <c r="M2488" s="8">
        <f t="shared" si="116"/>
        <v>40991.708055555559</v>
      </c>
      <c r="N2488">
        <v>30</v>
      </c>
      <c r="O2488" t="b">
        <v>0</v>
      </c>
      <c r="P2488" s="7">
        <f>E2488/D2488</f>
        <v>2.6566666666666667</v>
      </c>
      <c r="Q2488" s="6">
        <f>IF(N2488&gt;0,E2488/N2488,0)</f>
        <v>26.566666666666666</v>
      </c>
      <c r="R2488" t="b">
        <v>1</v>
      </c>
      <c r="S2488" s="6" t="s">
        <v>8281</v>
      </c>
      <c r="T2488" s="6" t="s">
        <v>8285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tr">
        <f t="shared" si="114"/>
        <v>1000 to 4999</v>
      </c>
      <c r="H2489" t="s">
        <v>8222</v>
      </c>
      <c r="I2489" t="s">
        <v>8244</v>
      </c>
      <c r="J2489">
        <v>1338083997</v>
      </c>
      <c r="K2489" s="8">
        <f t="shared" si="115"/>
        <v>41056.083298611113</v>
      </c>
      <c r="L2489">
        <v>1335491997</v>
      </c>
      <c r="M2489" s="8">
        <f t="shared" si="116"/>
        <v>41026.083298611113</v>
      </c>
      <c r="N2489">
        <v>38</v>
      </c>
      <c r="O2489" t="b">
        <v>0</v>
      </c>
      <c r="P2489" s="7">
        <f>E2489/D2489</f>
        <v>1.0005066666666667</v>
      </c>
      <c r="Q2489" s="6">
        <f>IF(N2489&gt;0,E2489/N2489,0)</f>
        <v>39.493684210526318</v>
      </c>
      <c r="R2489" t="b">
        <v>1</v>
      </c>
      <c r="S2489" s="6" t="s">
        <v>8281</v>
      </c>
      <c r="T2489" s="6" t="s">
        <v>8285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tr">
        <f t="shared" si="114"/>
        <v>1000 to 4999</v>
      </c>
      <c r="H2490" t="s">
        <v>8222</v>
      </c>
      <c r="I2490" t="s">
        <v>8244</v>
      </c>
      <c r="J2490">
        <v>1321459908</v>
      </c>
      <c r="K2490" s="8">
        <f t="shared" si="115"/>
        <v>40863.674861111111</v>
      </c>
      <c r="L2490">
        <v>1318864308</v>
      </c>
      <c r="M2490" s="8">
        <f t="shared" si="116"/>
        <v>40833.633194444446</v>
      </c>
      <c r="N2490">
        <v>65</v>
      </c>
      <c r="O2490" t="b">
        <v>0</v>
      </c>
      <c r="P2490" s="7">
        <f>E2490/D2490</f>
        <v>1.0669999999999999</v>
      </c>
      <c r="Q2490" s="6">
        <f>IF(N2490&gt;0,E2490/N2490,0)</f>
        <v>49.246153846153845</v>
      </c>
      <c r="R2490" t="b">
        <v>1</v>
      </c>
      <c r="S2490" s="6" t="s">
        <v>8281</v>
      </c>
      <c r="T2490" s="6" t="s">
        <v>8285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tr">
        <f t="shared" si="114"/>
        <v>1000 to 4999</v>
      </c>
      <c r="H2491" t="s">
        <v>8222</v>
      </c>
      <c r="I2491" t="s">
        <v>8244</v>
      </c>
      <c r="J2491">
        <v>1368117239</v>
      </c>
      <c r="K2491" s="8">
        <f t="shared" si="115"/>
        <v>41403.690266203703</v>
      </c>
      <c r="L2491">
        <v>1365525239</v>
      </c>
      <c r="M2491" s="8">
        <f t="shared" si="116"/>
        <v>41373.690266203703</v>
      </c>
      <c r="N2491">
        <v>75</v>
      </c>
      <c r="O2491" t="b">
        <v>0</v>
      </c>
      <c r="P2491" s="7">
        <f>E2491/D2491</f>
        <v>1.3367142857142857</v>
      </c>
      <c r="Q2491" s="6">
        <f>IF(N2491&gt;0,E2491/N2491,0)</f>
        <v>62.38</v>
      </c>
      <c r="R2491" t="b">
        <v>1</v>
      </c>
      <c r="S2491" s="6" t="s">
        <v>8281</v>
      </c>
      <c r="T2491" s="6" t="s">
        <v>8285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tr">
        <f t="shared" si="114"/>
        <v>Less Than 1000</v>
      </c>
      <c r="H2492" t="s">
        <v>8222</v>
      </c>
      <c r="I2492" t="s">
        <v>8244</v>
      </c>
      <c r="J2492">
        <v>1340429276</v>
      </c>
      <c r="K2492" s="8">
        <f t="shared" si="115"/>
        <v>41083.227731481478</v>
      </c>
      <c r="L2492">
        <v>1335245276</v>
      </c>
      <c r="M2492" s="8">
        <f t="shared" si="116"/>
        <v>41023.227731481478</v>
      </c>
      <c r="N2492">
        <v>16</v>
      </c>
      <c r="O2492" t="b">
        <v>0</v>
      </c>
      <c r="P2492" s="7">
        <f>E2492/D2492</f>
        <v>1.214</v>
      </c>
      <c r="Q2492" s="6">
        <f>IF(N2492&gt;0,E2492/N2492,0)</f>
        <v>37.9375</v>
      </c>
      <c r="R2492" t="b">
        <v>1</v>
      </c>
      <c r="S2492" s="6" t="s">
        <v>8281</v>
      </c>
      <c r="T2492" s="6" t="s">
        <v>8285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tr">
        <f t="shared" si="114"/>
        <v>Less Than 1000</v>
      </c>
      <c r="H2493" t="s">
        <v>8222</v>
      </c>
      <c r="I2493" t="s">
        <v>8244</v>
      </c>
      <c r="J2493">
        <v>1295142660</v>
      </c>
      <c r="K2493" s="8">
        <f t="shared" si="115"/>
        <v>40559.07708333333</v>
      </c>
      <c r="L2493">
        <v>1293739714</v>
      </c>
      <c r="M2493" s="8">
        <f t="shared" si="116"/>
        <v>40542.839282407411</v>
      </c>
      <c r="N2493">
        <v>10</v>
      </c>
      <c r="O2493" t="b">
        <v>0</v>
      </c>
      <c r="P2493" s="7">
        <f>E2493/D2493</f>
        <v>1.032</v>
      </c>
      <c r="Q2493" s="6">
        <f>IF(N2493&gt;0,E2493/N2493,0)</f>
        <v>51.6</v>
      </c>
      <c r="R2493" t="b">
        <v>1</v>
      </c>
      <c r="S2493" s="6" t="s">
        <v>8281</v>
      </c>
      <c r="T2493" s="6" t="s">
        <v>8285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tr">
        <f t="shared" si="114"/>
        <v>Less Than 1000</v>
      </c>
      <c r="H2494" t="s">
        <v>8222</v>
      </c>
      <c r="I2494" t="s">
        <v>8244</v>
      </c>
      <c r="J2494">
        <v>1339840740</v>
      </c>
      <c r="K2494" s="8">
        <f t="shared" si="115"/>
        <v>41076.415972222225</v>
      </c>
      <c r="L2494">
        <v>1335397188</v>
      </c>
      <c r="M2494" s="8">
        <f t="shared" si="116"/>
        <v>41024.985972222225</v>
      </c>
      <c r="N2494">
        <v>27</v>
      </c>
      <c r="O2494" t="b">
        <v>0</v>
      </c>
      <c r="P2494" s="7">
        <f>E2494/D2494</f>
        <v>1.25</v>
      </c>
      <c r="Q2494" s="6">
        <f>IF(N2494&gt;0,E2494/N2494,0)</f>
        <v>27.777777777777779</v>
      </c>
      <c r="R2494" t="b">
        <v>1</v>
      </c>
      <c r="S2494" s="6" t="s">
        <v>8281</v>
      </c>
      <c r="T2494" s="6" t="s">
        <v>8285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tr">
        <f t="shared" si="114"/>
        <v>20000 to 24999</v>
      </c>
      <c r="H2495" t="s">
        <v>8222</v>
      </c>
      <c r="I2495" t="s">
        <v>8244</v>
      </c>
      <c r="J2495">
        <v>1367208140</v>
      </c>
      <c r="K2495" s="8">
        <f t="shared" si="115"/>
        <v>41393.168287037035</v>
      </c>
      <c r="L2495">
        <v>1363320140</v>
      </c>
      <c r="M2495" s="8">
        <f t="shared" si="116"/>
        <v>41348.168287037035</v>
      </c>
      <c r="N2495">
        <v>259</v>
      </c>
      <c r="O2495" t="b">
        <v>0</v>
      </c>
      <c r="P2495" s="7">
        <f>E2495/D2495</f>
        <v>1.2869999999999999</v>
      </c>
      <c r="Q2495" s="6">
        <f>IF(N2495&gt;0,E2495/N2495,0)</f>
        <v>99.382239382239376</v>
      </c>
      <c r="R2495" t="b">
        <v>1</v>
      </c>
      <c r="S2495" s="6" t="s">
        <v>8281</v>
      </c>
      <c r="T2495" s="6" t="s">
        <v>8285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tr">
        <f t="shared" si="114"/>
        <v>1000 to 4999</v>
      </c>
      <c r="H2496" t="s">
        <v>8222</v>
      </c>
      <c r="I2496" t="s">
        <v>8244</v>
      </c>
      <c r="J2496">
        <v>1337786944</v>
      </c>
      <c r="K2496" s="8">
        <f t="shared" si="115"/>
        <v>41052.645185185182</v>
      </c>
      <c r="L2496">
        <v>1335194944</v>
      </c>
      <c r="M2496" s="8">
        <f t="shared" si="116"/>
        <v>41022.645185185182</v>
      </c>
      <c r="N2496">
        <v>39</v>
      </c>
      <c r="O2496" t="b">
        <v>0</v>
      </c>
      <c r="P2496" s="7">
        <f>E2496/D2496</f>
        <v>1.0100533333333332</v>
      </c>
      <c r="Q2496" s="6">
        <f>IF(N2496&gt;0,E2496/N2496,0)</f>
        <v>38.848205128205123</v>
      </c>
      <c r="R2496" t="b">
        <v>1</v>
      </c>
      <c r="S2496" s="6" t="s">
        <v>8281</v>
      </c>
      <c r="T2496" s="6" t="s">
        <v>8285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tr">
        <f t="shared" si="114"/>
        <v>1000 to 4999</v>
      </c>
      <c r="H2497" t="s">
        <v>8222</v>
      </c>
      <c r="I2497" t="s">
        <v>8244</v>
      </c>
      <c r="J2497">
        <v>1339022575</v>
      </c>
      <c r="K2497" s="8">
        <f t="shared" si="115"/>
        <v>41066.946469907409</v>
      </c>
      <c r="L2497">
        <v>1336430575</v>
      </c>
      <c r="M2497" s="8">
        <f t="shared" si="116"/>
        <v>41036.946469907409</v>
      </c>
      <c r="N2497">
        <v>42</v>
      </c>
      <c r="O2497" t="b">
        <v>0</v>
      </c>
      <c r="P2497" s="7">
        <f>E2497/D2497</f>
        <v>1.2753666666666665</v>
      </c>
      <c r="Q2497" s="6">
        <f>IF(N2497&gt;0,E2497/N2497,0)</f>
        <v>45.548809523809524</v>
      </c>
      <c r="R2497" t="b">
        <v>1</v>
      </c>
      <c r="S2497" s="6" t="s">
        <v>8281</v>
      </c>
      <c r="T2497" s="6" t="s">
        <v>8285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tr">
        <f t="shared" si="114"/>
        <v>5000 to 9999</v>
      </c>
      <c r="H2498" t="s">
        <v>8222</v>
      </c>
      <c r="I2498" t="s">
        <v>8244</v>
      </c>
      <c r="J2498">
        <v>1364597692</v>
      </c>
      <c r="K2498" s="8">
        <f t="shared" si="115"/>
        <v>41362.954768518517</v>
      </c>
      <c r="L2498">
        <v>1361577292</v>
      </c>
      <c r="M2498" s="8">
        <f t="shared" si="116"/>
        <v>41327.996435185189</v>
      </c>
      <c r="N2498">
        <v>10</v>
      </c>
      <c r="O2498" t="b">
        <v>0</v>
      </c>
      <c r="P2498" s="7">
        <f>E2498/D2498</f>
        <v>1</v>
      </c>
      <c r="Q2498" s="6">
        <f>IF(N2498&gt;0,E2498/N2498,0)</f>
        <v>600</v>
      </c>
      <c r="R2498" t="b">
        <v>1</v>
      </c>
      <c r="S2498" s="6" t="s">
        <v>8281</v>
      </c>
      <c r="T2498" s="6" t="s">
        <v>8285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tr">
        <f t="shared" ref="G2499:G2562" si="117">IF(D2499&lt;=1000,"Less Than 1000",IF(D2499&lt;=4999,"1000 to 4999",IF(D2499&lt;=9999,"5000 to 9999",IF(D2499&lt;=14999,"10000 to 14999",IF(D2499&lt;=19999,"15000 to 19999",IF(D2499&lt;=24999,"20000 to 24999",IF(D2499&lt;=29999,"25000 to 29999",IF(D2499&lt;=34999,"30000 to 34999",IF(D2499&lt;=39999,"35000 to 39999",IF(D2499&lt;=44999,"40000 to 44999",IF(D2499&lt;=49999,"45000 to 49999",IF(D2499&gt;=50000,"Not within Scope",9999))))))))))))</f>
        <v>1000 to 4999</v>
      </c>
      <c r="H2499" t="s">
        <v>8222</v>
      </c>
      <c r="I2499" t="s">
        <v>8244</v>
      </c>
      <c r="J2499">
        <v>1312578338</v>
      </c>
      <c r="K2499" s="8">
        <f t="shared" ref="K2499:K2562" si="118">(((J2499/60)/60)/24)+DATE(1970,1,1)</f>
        <v>40760.878912037035</v>
      </c>
      <c r="L2499">
        <v>1309986338</v>
      </c>
      <c r="M2499" s="8">
        <f t="shared" ref="M2499:M2562" si="119">(((L2499/60)/60)/24)+DATE(1970,1,1)</f>
        <v>40730.878912037035</v>
      </c>
      <c r="N2499">
        <v>56</v>
      </c>
      <c r="O2499" t="b">
        <v>0</v>
      </c>
      <c r="P2499" s="7">
        <f>E2499/D2499</f>
        <v>1.127715</v>
      </c>
      <c r="Q2499" s="6">
        <f>IF(N2499&gt;0,E2499/N2499,0)</f>
        <v>80.551071428571419</v>
      </c>
      <c r="R2499" t="b">
        <v>1</v>
      </c>
      <c r="S2499" s="6" t="s">
        <v>8281</v>
      </c>
      <c r="T2499" s="6" t="s">
        <v>8285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tr">
        <f t="shared" si="117"/>
        <v>Less Than 1000</v>
      </c>
      <c r="H2500" t="s">
        <v>8222</v>
      </c>
      <c r="I2500" t="s">
        <v>8244</v>
      </c>
      <c r="J2500">
        <v>1422400387</v>
      </c>
      <c r="K2500" s="8">
        <f t="shared" si="118"/>
        <v>42031.967442129629</v>
      </c>
      <c r="L2500">
        <v>1421190787</v>
      </c>
      <c r="M2500" s="8">
        <f t="shared" si="119"/>
        <v>42017.967442129629</v>
      </c>
      <c r="N2500">
        <v>20</v>
      </c>
      <c r="O2500" t="b">
        <v>0</v>
      </c>
      <c r="P2500" s="7">
        <f>E2500/D2500</f>
        <v>1.056</v>
      </c>
      <c r="Q2500" s="6">
        <f>IF(N2500&gt;0,E2500/N2500,0)</f>
        <v>52.8</v>
      </c>
      <c r="R2500" t="b">
        <v>1</v>
      </c>
      <c r="S2500" s="6" t="s">
        <v>8281</v>
      </c>
      <c r="T2500" s="6" t="s">
        <v>8285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tr">
        <f t="shared" si="117"/>
        <v>1000 to 4999</v>
      </c>
      <c r="H2501" t="s">
        <v>8222</v>
      </c>
      <c r="I2501" t="s">
        <v>8244</v>
      </c>
      <c r="J2501">
        <v>1356976800</v>
      </c>
      <c r="K2501" s="8">
        <f t="shared" si="118"/>
        <v>41274.75</v>
      </c>
      <c r="L2501">
        <v>1352820837</v>
      </c>
      <c r="M2501" s="8">
        <f t="shared" si="119"/>
        <v>41226.648576388885</v>
      </c>
      <c r="N2501">
        <v>170</v>
      </c>
      <c r="O2501" t="b">
        <v>0</v>
      </c>
      <c r="P2501" s="7">
        <f>E2501/D2501</f>
        <v>2.0262500000000001</v>
      </c>
      <c r="Q2501" s="6">
        <f>IF(N2501&gt;0,E2501/N2501,0)</f>
        <v>47.676470588235297</v>
      </c>
      <c r="R2501" t="b">
        <v>1</v>
      </c>
      <c r="S2501" s="6" t="s">
        <v>8281</v>
      </c>
      <c r="T2501" s="6" t="s">
        <v>8285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tr">
        <f t="shared" si="117"/>
        <v>Less Than 1000</v>
      </c>
      <c r="H2502" t="s">
        <v>8222</v>
      </c>
      <c r="I2502" t="s">
        <v>8244</v>
      </c>
      <c r="J2502">
        <v>1340476375</v>
      </c>
      <c r="K2502" s="8">
        <f t="shared" si="118"/>
        <v>41083.772858796299</v>
      </c>
      <c r="L2502">
        <v>1337884375</v>
      </c>
      <c r="M2502" s="8">
        <f t="shared" si="119"/>
        <v>41053.772858796299</v>
      </c>
      <c r="N2502">
        <v>29</v>
      </c>
      <c r="O2502" t="b">
        <v>0</v>
      </c>
      <c r="P2502" s="7">
        <f>E2502/D2502</f>
        <v>1.1333333333333333</v>
      </c>
      <c r="Q2502" s="6">
        <f>IF(N2502&gt;0,E2502/N2502,0)</f>
        <v>23.448275862068964</v>
      </c>
      <c r="R2502" t="b">
        <v>1</v>
      </c>
      <c r="S2502" s="6" t="s">
        <v>8281</v>
      </c>
      <c r="T2502" s="6" t="s">
        <v>8285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tr">
        <f t="shared" si="117"/>
        <v>10000 to 14999</v>
      </c>
      <c r="H2503" t="s">
        <v>8227</v>
      </c>
      <c r="I2503" t="s">
        <v>8249</v>
      </c>
      <c r="J2503">
        <v>1443379104</v>
      </c>
      <c r="K2503" s="8">
        <f t="shared" si="118"/>
        <v>42274.776666666665</v>
      </c>
      <c r="L2503">
        <v>1440787104</v>
      </c>
      <c r="M2503" s="8">
        <f t="shared" si="119"/>
        <v>42244.776666666665</v>
      </c>
      <c r="N2503">
        <v>7</v>
      </c>
      <c r="O2503" t="b">
        <v>0</v>
      </c>
      <c r="P2503" s="7">
        <f>E2503/D2503</f>
        <v>2.5545454545454545E-2</v>
      </c>
      <c r="Q2503" s="6">
        <f>IF(N2503&gt;0,E2503/N2503,0)</f>
        <v>40.142857142857146</v>
      </c>
      <c r="R2503" t="b">
        <v>0</v>
      </c>
      <c r="S2503" s="6" t="s">
        <v>8292</v>
      </c>
      <c r="T2503" s="6" t="s">
        <v>8309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tr">
        <f t="shared" si="117"/>
        <v>Not within Scope</v>
      </c>
      <c r="H2504" t="s">
        <v>8222</v>
      </c>
      <c r="I2504" t="s">
        <v>8244</v>
      </c>
      <c r="J2504">
        <v>1411328918</v>
      </c>
      <c r="K2504" s="8">
        <f t="shared" si="118"/>
        <v>41903.825439814813</v>
      </c>
      <c r="L2504">
        <v>1407440918</v>
      </c>
      <c r="M2504" s="8">
        <f t="shared" si="119"/>
        <v>41858.825439814813</v>
      </c>
      <c r="N2504">
        <v>5</v>
      </c>
      <c r="O2504" t="b">
        <v>0</v>
      </c>
      <c r="P2504" s="7">
        <f>E2504/D2504</f>
        <v>7.8181818181818181E-4</v>
      </c>
      <c r="Q2504" s="6">
        <f>IF(N2504&gt;0,E2504/N2504,0)</f>
        <v>17.2</v>
      </c>
      <c r="R2504" t="b">
        <v>0</v>
      </c>
      <c r="S2504" s="6" t="s">
        <v>8292</v>
      </c>
      <c r="T2504" s="6" t="s">
        <v>8309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tr">
        <f t="shared" si="117"/>
        <v>10000 to 14999</v>
      </c>
      <c r="H2505" t="s">
        <v>8222</v>
      </c>
      <c r="I2505" t="s">
        <v>8244</v>
      </c>
      <c r="J2505">
        <v>1465333560</v>
      </c>
      <c r="K2505" s="8">
        <f t="shared" si="118"/>
        <v>42528.879166666666</v>
      </c>
      <c r="L2505">
        <v>1462743308</v>
      </c>
      <c r="M2505" s="8">
        <f t="shared" si="119"/>
        <v>42498.899398148147</v>
      </c>
      <c r="N2505">
        <v>0</v>
      </c>
      <c r="O2505" t="b">
        <v>0</v>
      </c>
      <c r="P2505" s="7">
        <f>E2505/D2505</f>
        <v>0</v>
      </c>
      <c r="Q2505" s="6">
        <f>IF(N2505&gt;0,E2505/N2505,0)</f>
        <v>0</v>
      </c>
      <c r="R2505" t="b">
        <v>0</v>
      </c>
      <c r="S2505" s="6" t="s">
        <v>8292</v>
      </c>
      <c r="T2505" s="6" t="s">
        <v>8309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tr">
        <f t="shared" si="117"/>
        <v>35000 to 39999</v>
      </c>
      <c r="H2506" t="s">
        <v>8222</v>
      </c>
      <c r="I2506" t="s">
        <v>8244</v>
      </c>
      <c r="J2506">
        <v>1416014534</v>
      </c>
      <c r="K2506" s="8">
        <f t="shared" si="118"/>
        <v>41958.057106481487</v>
      </c>
      <c r="L2506">
        <v>1413418934</v>
      </c>
      <c r="M2506" s="8">
        <f t="shared" si="119"/>
        <v>41928.015439814815</v>
      </c>
      <c r="N2506">
        <v>0</v>
      </c>
      <c r="O2506" t="b">
        <v>0</v>
      </c>
      <c r="P2506" s="7">
        <f>E2506/D2506</f>
        <v>0</v>
      </c>
      <c r="Q2506" s="6">
        <f>IF(N2506&gt;0,E2506/N2506,0)</f>
        <v>0</v>
      </c>
      <c r="R2506" t="b">
        <v>0</v>
      </c>
      <c r="S2506" s="6" t="s">
        <v>8292</v>
      </c>
      <c r="T2506" s="6" t="s">
        <v>8309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tr">
        <f t="shared" si="117"/>
        <v>5000 to 9999</v>
      </c>
      <c r="H2507" t="s">
        <v>8222</v>
      </c>
      <c r="I2507" t="s">
        <v>8244</v>
      </c>
      <c r="J2507">
        <v>1426292416</v>
      </c>
      <c r="K2507" s="8">
        <f t="shared" si="118"/>
        <v>42077.014074074075</v>
      </c>
      <c r="L2507">
        <v>1423704016</v>
      </c>
      <c r="M2507" s="8">
        <f t="shared" si="119"/>
        <v>42047.05574074074</v>
      </c>
      <c r="N2507">
        <v>0</v>
      </c>
      <c r="O2507" t="b">
        <v>0</v>
      </c>
      <c r="P2507" s="7">
        <f>E2507/D2507</f>
        <v>0</v>
      </c>
      <c r="Q2507" s="6">
        <f>IF(N2507&gt;0,E2507/N2507,0)</f>
        <v>0</v>
      </c>
      <c r="R2507" t="b">
        <v>0</v>
      </c>
      <c r="S2507" s="6" t="s">
        <v>8292</v>
      </c>
      <c r="T2507" s="6" t="s">
        <v>8309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tr">
        <f t="shared" si="117"/>
        <v>5000 to 9999</v>
      </c>
      <c r="H2508" t="s">
        <v>8223</v>
      </c>
      <c r="I2508" t="s">
        <v>8245</v>
      </c>
      <c r="J2508">
        <v>1443906000</v>
      </c>
      <c r="K2508" s="8">
        <f t="shared" si="118"/>
        <v>42280.875</v>
      </c>
      <c r="L2508">
        <v>1441955269</v>
      </c>
      <c r="M2508" s="8">
        <f t="shared" si="119"/>
        <v>42258.297094907408</v>
      </c>
      <c r="N2508">
        <v>2</v>
      </c>
      <c r="O2508" t="b">
        <v>0</v>
      </c>
      <c r="P2508" s="7">
        <f>E2508/D2508</f>
        <v>6.0000000000000001E-3</v>
      </c>
      <c r="Q2508" s="6">
        <f>IF(N2508&gt;0,E2508/N2508,0)</f>
        <v>15</v>
      </c>
      <c r="R2508" t="b">
        <v>0</v>
      </c>
      <c r="S2508" s="6" t="s">
        <v>8292</v>
      </c>
      <c r="T2508" s="6" t="s">
        <v>8309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tr">
        <f t="shared" si="117"/>
        <v>40000 to 44999</v>
      </c>
      <c r="H2509" t="s">
        <v>8222</v>
      </c>
      <c r="I2509" t="s">
        <v>8244</v>
      </c>
      <c r="J2509">
        <v>1431308704</v>
      </c>
      <c r="K2509" s="8">
        <f t="shared" si="118"/>
        <v>42135.072962962964</v>
      </c>
      <c r="L2509">
        <v>1428716704</v>
      </c>
      <c r="M2509" s="8">
        <f t="shared" si="119"/>
        <v>42105.072962962964</v>
      </c>
      <c r="N2509">
        <v>0</v>
      </c>
      <c r="O2509" t="b">
        <v>0</v>
      </c>
      <c r="P2509" s="7">
        <f>E2509/D2509</f>
        <v>0</v>
      </c>
      <c r="Q2509" s="6">
        <f>IF(N2509&gt;0,E2509/N2509,0)</f>
        <v>0</v>
      </c>
      <c r="R2509" t="b">
        <v>0</v>
      </c>
      <c r="S2509" s="6" t="s">
        <v>8292</v>
      </c>
      <c r="T2509" s="6" t="s">
        <v>8309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tr">
        <f t="shared" si="117"/>
        <v>20000 to 24999</v>
      </c>
      <c r="H2510" t="s">
        <v>8222</v>
      </c>
      <c r="I2510" t="s">
        <v>8244</v>
      </c>
      <c r="J2510">
        <v>1408056634</v>
      </c>
      <c r="K2510" s="8">
        <f t="shared" si="118"/>
        <v>41865.951782407406</v>
      </c>
      <c r="L2510">
        <v>1405464634</v>
      </c>
      <c r="M2510" s="8">
        <f t="shared" si="119"/>
        <v>41835.951782407406</v>
      </c>
      <c r="N2510">
        <v>0</v>
      </c>
      <c r="O2510" t="b">
        <v>0</v>
      </c>
      <c r="P2510" s="7">
        <f>E2510/D2510</f>
        <v>0</v>
      </c>
      <c r="Q2510" s="6">
        <f>IF(N2510&gt;0,E2510/N2510,0)</f>
        <v>0</v>
      </c>
      <c r="R2510" t="b">
        <v>0</v>
      </c>
      <c r="S2510" s="6" t="s">
        <v>8292</v>
      </c>
      <c r="T2510" s="6" t="s">
        <v>8309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tr">
        <f t="shared" si="117"/>
        <v>Not within Scope</v>
      </c>
      <c r="H2511" t="s">
        <v>8223</v>
      </c>
      <c r="I2511" t="s">
        <v>8245</v>
      </c>
      <c r="J2511">
        <v>1429554349</v>
      </c>
      <c r="K2511" s="8">
        <f t="shared" si="118"/>
        <v>42114.767928240741</v>
      </c>
      <c r="L2511">
        <v>1424719549</v>
      </c>
      <c r="M2511" s="8">
        <f t="shared" si="119"/>
        <v>42058.809594907405</v>
      </c>
      <c r="N2511">
        <v>28</v>
      </c>
      <c r="O2511" t="b">
        <v>0</v>
      </c>
      <c r="P2511" s="7">
        <f>E2511/D2511</f>
        <v>1.0526315789473684E-2</v>
      </c>
      <c r="Q2511" s="6">
        <f>IF(N2511&gt;0,E2511/N2511,0)</f>
        <v>35.714285714285715</v>
      </c>
      <c r="R2511" t="b">
        <v>0</v>
      </c>
      <c r="S2511" s="6" t="s">
        <v>8292</v>
      </c>
      <c r="T2511" s="6" t="s">
        <v>8309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tr">
        <f t="shared" si="117"/>
        <v>Not within Scope</v>
      </c>
      <c r="H2512" t="s">
        <v>8222</v>
      </c>
      <c r="I2512" t="s">
        <v>8244</v>
      </c>
      <c r="J2512">
        <v>1431647772</v>
      </c>
      <c r="K2512" s="8">
        <f t="shared" si="118"/>
        <v>42138.997361111105</v>
      </c>
      <c r="L2512">
        <v>1426463772</v>
      </c>
      <c r="M2512" s="8">
        <f t="shared" si="119"/>
        <v>42078.997361111105</v>
      </c>
      <c r="N2512">
        <v>2</v>
      </c>
      <c r="O2512" t="b">
        <v>0</v>
      </c>
      <c r="P2512" s="7">
        <f>E2512/D2512</f>
        <v>1.5E-3</v>
      </c>
      <c r="Q2512" s="6">
        <f>IF(N2512&gt;0,E2512/N2512,0)</f>
        <v>37.5</v>
      </c>
      <c r="R2512" t="b">
        <v>0</v>
      </c>
      <c r="S2512" s="6" t="s">
        <v>8292</v>
      </c>
      <c r="T2512" s="6" t="s">
        <v>8309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tr">
        <f t="shared" si="117"/>
        <v>Not within Scope</v>
      </c>
      <c r="H2513" t="s">
        <v>8223</v>
      </c>
      <c r="I2513" t="s">
        <v>8245</v>
      </c>
      <c r="J2513">
        <v>1454323413</v>
      </c>
      <c r="K2513" s="8">
        <f t="shared" si="118"/>
        <v>42401.446909722217</v>
      </c>
      <c r="L2513">
        <v>1451731413</v>
      </c>
      <c r="M2513" s="8">
        <f t="shared" si="119"/>
        <v>42371.446909722217</v>
      </c>
      <c r="N2513">
        <v>0</v>
      </c>
      <c r="O2513" t="b">
        <v>0</v>
      </c>
      <c r="P2513" s="7">
        <f>E2513/D2513</f>
        <v>0</v>
      </c>
      <c r="Q2513" s="6">
        <f>IF(N2513&gt;0,E2513/N2513,0)</f>
        <v>0</v>
      </c>
      <c r="R2513" t="b">
        <v>0</v>
      </c>
      <c r="S2513" s="6" t="s">
        <v>8292</v>
      </c>
      <c r="T2513" s="6" t="s">
        <v>8309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tr">
        <f t="shared" si="117"/>
        <v>1000 to 4999</v>
      </c>
      <c r="H2514" t="s">
        <v>8222</v>
      </c>
      <c r="I2514" t="s">
        <v>8244</v>
      </c>
      <c r="J2514">
        <v>1418504561</v>
      </c>
      <c r="K2514" s="8">
        <f t="shared" si="118"/>
        <v>41986.876863425925</v>
      </c>
      <c r="L2514">
        <v>1417208561</v>
      </c>
      <c r="M2514" s="8">
        <f t="shared" si="119"/>
        <v>41971.876863425925</v>
      </c>
      <c r="N2514">
        <v>0</v>
      </c>
      <c r="O2514" t="b">
        <v>0</v>
      </c>
      <c r="P2514" s="7">
        <f>E2514/D2514</f>
        <v>0</v>
      </c>
      <c r="Q2514" s="6">
        <f>IF(N2514&gt;0,E2514/N2514,0)</f>
        <v>0</v>
      </c>
      <c r="R2514" t="b">
        <v>0</v>
      </c>
      <c r="S2514" s="6" t="s">
        <v>8292</v>
      </c>
      <c r="T2514" s="6" t="s">
        <v>8309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tr">
        <f t="shared" si="117"/>
        <v>Not within Scope</v>
      </c>
      <c r="H2515" t="s">
        <v>8234</v>
      </c>
      <c r="I2515" t="s">
        <v>8247</v>
      </c>
      <c r="J2515">
        <v>1488067789</v>
      </c>
      <c r="K2515" s="8">
        <f t="shared" si="118"/>
        <v>42792.00681712963</v>
      </c>
      <c r="L2515">
        <v>1482883789</v>
      </c>
      <c r="M2515" s="8">
        <f t="shared" si="119"/>
        <v>42732.00681712963</v>
      </c>
      <c r="N2515">
        <v>0</v>
      </c>
      <c r="O2515" t="b">
        <v>0</v>
      </c>
      <c r="P2515" s="7">
        <f>E2515/D2515</f>
        <v>0</v>
      </c>
      <c r="Q2515" s="6">
        <f>IF(N2515&gt;0,E2515/N2515,0)</f>
        <v>0</v>
      </c>
      <c r="R2515" t="b">
        <v>0</v>
      </c>
      <c r="S2515" s="6" t="s">
        <v>8292</v>
      </c>
      <c r="T2515" s="6" t="s">
        <v>8309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tr">
        <f t="shared" si="117"/>
        <v>10000 to 14999</v>
      </c>
      <c r="H2516" t="s">
        <v>8222</v>
      </c>
      <c r="I2516" t="s">
        <v>8244</v>
      </c>
      <c r="J2516">
        <v>1408526477</v>
      </c>
      <c r="K2516" s="8">
        <f t="shared" si="118"/>
        <v>41871.389780092592</v>
      </c>
      <c r="L2516">
        <v>1407057677</v>
      </c>
      <c r="M2516" s="8">
        <f t="shared" si="119"/>
        <v>41854.389780092592</v>
      </c>
      <c r="N2516">
        <v>4</v>
      </c>
      <c r="O2516" t="b">
        <v>0</v>
      </c>
      <c r="P2516" s="7">
        <f>E2516/D2516</f>
        <v>1.7500000000000002E-2</v>
      </c>
      <c r="Q2516" s="6">
        <f>IF(N2516&gt;0,E2516/N2516,0)</f>
        <v>52.5</v>
      </c>
      <c r="R2516" t="b">
        <v>0</v>
      </c>
      <c r="S2516" s="6" t="s">
        <v>8292</v>
      </c>
      <c r="T2516" s="6" t="s">
        <v>8309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tr">
        <f t="shared" si="117"/>
        <v>5000 to 9999</v>
      </c>
      <c r="H2517" t="s">
        <v>8222</v>
      </c>
      <c r="I2517" t="s">
        <v>8244</v>
      </c>
      <c r="J2517">
        <v>1424635753</v>
      </c>
      <c r="K2517" s="8">
        <f t="shared" si="118"/>
        <v>42057.839733796296</v>
      </c>
      <c r="L2517">
        <v>1422043753</v>
      </c>
      <c r="M2517" s="8">
        <f t="shared" si="119"/>
        <v>42027.839733796296</v>
      </c>
      <c r="N2517">
        <v>12</v>
      </c>
      <c r="O2517" t="b">
        <v>0</v>
      </c>
      <c r="P2517" s="7">
        <f>E2517/D2517</f>
        <v>0.186</v>
      </c>
      <c r="Q2517" s="6">
        <f>IF(N2517&gt;0,E2517/N2517,0)</f>
        <v>77.5</v>
      </c>
      <c r="R2517" t="b">
        <v>0</v>
      </c>
      <c r="S2517" s="6" t="s">
        <v>8292</v>
      </c>
      <c r="T2517" s="6" t="s">
        <v>8309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tr">
        <f t="shared" si="117"/>
        <v>20000 to 24999</v>
      </c>
      <c r="H2518" t="s">
        <v>8222</v>
      </c>
      <c r="I2518" t="s">
        <v>8244</v>
      </c>
      <c r="J2518">
        <v>1417279252</v>
      </c>
      <c r="K2518" s="8">
        <f t="shared" si="118"/>
        <v>41972.6950462963</v>
      </c>
      <c r="L2518">
        <v>1414683652</v>
      </c>
      <c r="M2518" s="8">
        <f t="shared" si="119"/>
        <v>41942.653379629628</v>
      </c>
      <c r="N2518">
        <v>0</v>
      </c>
      <c r="O2518" t="b">
        <v>0</v>
      </c>
      <c r="P2518" s="7">
        <f>E2518/D2518</f>
        <v>0</v>
      </c>
      <c r="Q2518" s="6">
        <f>IF(N2518&gt;0,E2518/N2518,0)</f>
        <v>0</v>
      </c>
      <c r="R2518" t="b">
        <v>0</v>
      </c>
      <c r="S2518" s="6" t="s">
        <v>8292</v>
      </c>
      <c r="T2518" s="6" t="s">
        <v>8309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tr">
        <f t="shared" si="117"/>
        <v>15000 to 19999</v>
      </c>
      <c r="H2519" t="s">
        <v>8227</v>
      </c>
      <c r="I2519" t="s">
        <v>8249</v>
      </c>
      <c r="J2519">
        <v>1426788930</v>
      </c>
      <c r="K2519" s="8">
        <f t="shared" si="118"/>
        <v>42082.760763888888</v>
      </c>
      <c r="L2519">
        <v>1424200530</v>
      </c>
      <c r="M2519" s="8">
        <f t="shared" si="119"/>
        <v>42052.802430555559</v>
      </c>
      <c r="N2519">
        <v>33</v>
      </c>
      <c r="O2519" t="b">
        <v>0</v>
      </c>
      <c r="P2519" s="7">
        <f>E2519/D2519</f>
        <v>9.8166666666666666E-2</v>
      </c>
      <c r="Q2519" s="6">
        <f>IF(N2519&gt;0,E2519/N2519,0)</f>
        <v>53.545454545454547</v>
      </c>
      <c r="R2519" t="b">
        <v>0</v>
      </c>
      <c r="S2519" s="6" t="s">
        <v>8292</v>
      </c>
      <c r="T2519" s="6" t="s">
        <v>8309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tr">
        <f t="shared" si="117"/>
        <v>5000 to 9999</v>
      </c>
      <c r="H2520" t="s">
        <v>8222</v>
      </c>
      <c r="I2520" t="s">
        <v>8244</v>
      </c>
      <c r="J2520">
        <v>1415899228</v>
      </c>
      <c r="K2520" s="8">
        <f t="shared" si="118"/>
        <v>41956.722546296296</v>
      </c>
      <c r="L2520">
        <v>1413303628</v>
      </c>
      <c r="M2520" s="8">
        <f t="shared" si="119"/>
        <v>41926.680879629632</v>
      </c>
      <c r="N2520">
        <v>0</v>
      </c>
      <c r="O2520" t="b">
        <v>0</v>
      </c>
      <c r="P2520" s="7">
        <f>E2520/D2520</f>
        <v>0</v>
      </c>
      <c r="Q2520" s="6">
        <f>IF(N2520&gt;0,E2520/N2520,0)</f>
        <v>0</v>
      </c>
      <c r="R2520" t="b">
        <v>0</v>
      </c>
      <c r="S2520" s="6" t="s">
        <v>8292</v>
      </c>
      <c r="T2520" s="6" t="s">
        <v>8309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tr">
        <f t="shared" si="117"/>
        <v>Not within Scope</v>
      </c>
      <c r="H2521" t="s">
        <v>8222</v>
      </c>
      <c r="I2521" t="s">
        <v>8244</v>
      </c>
      <c r="J2521">
        <v>1405741404</v>
      </c>
      <c r="K2521" s="8">
        <f t="shared" si="118"/>
        <v>41839.155138888891</v>
      </c>
      <c r="L2521">
        <v>1403149404</v>
      </c>
      <c r="M2521" s="8">
        <f t="shared" si="119"/>
        <v>41809.155138888891</v>
      </c>
      <c r="N2521">
        <v>4</v>
      </c>
      <c r="O2521" t="b">
        <v>0</v>
      </c>
      <c r="P2521" s="7">
        <f>E2521/D2521</f>
        <v>4.3333333333333331E-4</v>
      </c>
      <c r="Q2521" s="6">
        <f>IF(N2521&gt;0,E2521/N2521,0)</f>
        <v>16.25</v>
      </c>
      <c r="R2521" t="b">
        <v>0</v>
      </c>
      <c r="S2521" s="6" t="s">
        <v>8292</v>
      </c>
      <c r="T2521" s="6" t="s">
        <v>8309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tr">
        <f t="shared" si="117"/>
        <v>Not within Scope</v>
      </c>
      <c r="H2522" t="s">
        <v>8222</v>
      </c>
      <c r="I2522" t="s">
        <v>8244</v>
      </c>
      <c r="J2522">
        <v>1476559260</v>
      </c>
      <c r="K2522" s="8">
        <f t="shared" si="118"/>
        <v>42658.806249999994</v>
      </c>
      <c r="L2522">
        <v>1472567085</v>
      </c>
      <c r="M2522" s="8">
        <f t="shared" si="119"/>
        <v>42612.600520833337</v>
      </c>
      <c r="N2522">
        <v>0</v>
      </c>
      <c r="O2522" t="b">
        <v>0</v>
      </c>
      <c r="P2522" s="7">
        <f>E2522/D2522</f>
        <v>0</v>
      </c>
      <c r="Q2522" s="6">
        <f>IF(N2522&gt;0,E2522/N2522,0)</f>
        <v>0</v>
      </c>
      <c r="R2522" t="b">
        <v>0</v>
      </c>
      <c r="S2522" s="6" t="s">
        <v>8292</v>
      </c>
      <c r="T2522" s="6" t="s">
        <v>8309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tr">
        <f t="shared" si="117"/>
        <v>10000 to 14999</v>
      </c>
      <c r="H2523" t="s">
        <v>8222</v>
      </c>
      <c r="I2523" t="s">
        <v>8244</v>
      </c>
      <c r="J2523">
        <v>1444778021</v>
      </c>
      <c r="K2523" s="8">
        <f t="shared" si="118"/>
        <v>42290.967835648145</v>
      </c>
      <c r="L2523">
        <v>1442963621</v>
      </c>
      <c r="M2523" s="8">
        <f t="shared" si="119"/>
        <v>42269.967835648145</v>
      </c>
      <c r="N2523">
        <v>132</v>
      </c>
      <c r="O2523" t="b">
        <v>0</v>
      </c>
      <c r="P2523" s="7">
        <f>E2523/D2523</f>
        <v>1.0948792000000001</v>
      </c>
      <c r="Q2523" s="6">
        <f>IF(N2523&gt;0,E2523/N2523,0)</f>
        <v>103.68174242424243</v>
      </c>
      <c r="R2523" t="b">
        <v>1</v>
      </c>
      <c r="S2523" s="6" t="s">
        <v>8281</v>
      </c>
      <c r="T2523" s="6" t="s">
        <v>8310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tr">
        <f t="shared" si="117"/>
        <v>5000 to 9999</v>
      </c>
      <c r="H2524" t="s">
        <v>8222</v>
      </c>
      <c r="I2524" t="s">
        <v>8244</v>
      </c>
      <c r="J2524">
        <v>1461336720</v>
      </c>
      <c r="K2524" s="8">
        <f t="shared" si="118"/>
        <v>42482.619444444441</v>
      </c>
      <c r="L2524">
        <v>1459431960</v>
      </c>
      <c r="M2524" s="8">
        <f t="shared" si="119"/>
        <v>42460.573611111111</v>
      </c>
      <c r="N2524">
        <v>27</v>
      </c>
      <c r="O2524" t="b">
        <v>0</v>
      </c>
      <c r="P2524" s="7">
        <f>E2524/D2524</f>
        <v>1</v>
      </c>
      <c r="Q2524" s="6">
        <f>IF(N2524&gt;0,E2524/N2524,0)</f>
        <v>185.18518518518519</v>
      </c>
      <c r="R2524" t="b">
        <v>1</v>
      </c>
      <c r="S2524" s="6" t="s">
        <v>8281</v>
      </c>
      <c r="T2524" s="6" t="s">
        <v>8310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tr">
        <f t="shared" si="117"/>
        <v>Less Than 1000</v>
      </c>
      <c r="H2525" t="s">
        <v>8222</v>
      </c>
      <c r="I2525" t="s">
        <v>8244</v>
      </c>
      <c r="J2525">
        <v>1416270292</v>
      </c>
      <c r="K2525" s="8">
        <f t="shared" si="118"/>
        <v>41961.017268518524</v>
      </c>
      <c r="L2525">
        <v>1413674692</v>
      </c>
      <c r="M2525" s="8">
        <f t="shared" si="119"/>
        <v>41930.975601851853</v>
      </c>
      <c r="N2525">
        <v>26</v>
      </c>
      <c r="O2525" t="b">
        <v>0</v>
      </c>
      <c r="P2525" s="7">
        <f>E2525/D2525</f>
        <v>1.5644444444444445</v>
      </c>
      <c r="Q2525" s="6">
        <f>IF(N2525&gt;0,E2525/N2525,0)</f>
        <v>54.153846153846153</v>
      </c>
      <c r="R2525" t="b">
        <v>1</v>
      </c>
      <c r="S2525" s="6" t="s">
        <v>8281</v>
      </c>
      <c r="T2525" s="6" t="s">
        <v>8310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tr">
        <f t="shared" si="117"/>
        <v>5000 to 9999</v>
      </c>
      <c r="H2526" t="s">
        <v>8222</v>
      </c>
      <c r="I2526" t="s">
        <v>8244</v>
      </c>
      <c r="J2526">
        <v>1419136200</v>
      </c>
      <c r="K2526" s="8">
        <f t="shared" si="118"/>
        <v>41994.1875</v>
      </c>
      <c r="L2526">
        <v>1416338557</v>
      </c>
      <c r="M2526" s="8">
        <f t="shared" si="119"/>
        <v>41961.807372685187</v>
      </c>
      <c r="N2526">
        <v>43</v>
      </c>
      <c r="O2526" t="b">
        <v>0</v>
      </c>
      <c r="P2526" s="7">
        <f>E2526/D2526</f>
        <v>1.016</v>
      </c>
      <c r="Q2526" s="6">
        <f>IF(N2526&gt;0,E2526/N2526,0)</f>
        <v>177.2093023255814</v>
      </c>
      <c r="R2526" t="b">
        <v>1</v>
      </c>
      <c r="S2526" s="6" t="s">
        <v>8281</v>
      </c>
      <c r="T2526" s="6" t="s">
        <v>8310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tr">
        <f t="shared" si="117"/>
        <v>5000 to 9999</v>
      </c>
      <c r="H2527" t="s">
        <v>8222</v>
      </c>
      <c r="I2527" t="s">
        <v>8244</v>
      </c>
      <c r="J2527">
        <v>1340914571</v>
      </c>
      <c r="K2527" s="8">
        <f t="shared" si="118"/>
        <v>41088.844571759262</v>
      </c>
      <c r="L2527">
        <v>1338322571</v>
      </c>
      <c r="M2527" s="8">
        <f t="shared" si="119"/>
        <v>41058.844571759262</v>
      </c>
      <c r="N2527">
        <v>80</v>
      </c>
      <c r="O2527" t="b">
        <v>0</v>
      </c>
      <c r="P2527" s="7">
        <f>E2527/D2527</f>
        <v>1.00325</v>
      </c>
      <c r="Q2527" s="6">
        <f>IF(N2527&gt;0,E2527/N2527,0)</f>
        <v>100.325</v>
      </c>
      <c r="R2527" t="b">
        <v>1</v>
      </c>
      <c r="S2527" s="6" t="s">
        <v>8281</v>
      </c>
      <c r="T2527" s="6" t="s">
        <v>8310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tr">
        <f t="shared" si="117"/>
        <v>1000 to 4999</v>
      </c>
      <c r="H2528" t="s">
        <v>8222</v>
      </c>
      <c r="I2528" t="s">
        <v>8244</v>
      </c>
      <c r="J2528">
        <v>1418014740</v>
      </c>
      <c r="K2528" s="8">
        <f t="shared" si="118"/>
        <v>41981.207638888889</v>
      </c>
      <c r="L2528">
        <v>1415585474</v>
      </c>
      <c r="M2528" s="8">
        <f t="shared" si="119"/>
        <v>41953.091134259259</v>
      </c>
      <c r="N2528">
        <v>33</v>
      </c>
      <c r="O2528" t="b">
        <v>0</v>
      </c>
      <c r="P2528" s="7">
        <f>E2528/D2528</f>
        <v>1.1294999999999999</v>
      </c>
      <c r="Q2528" s="6">
        <f>IF(N2528&gt;0,E2528/N2528,0)</f>
        <v>136.90909090909091</v>
      </c>
      <c r="R2528" t="b">
        <v>1</v>
      </c>
      <c r="S2528" s="6" t="s">
        <v>8281</v>
      </c>
      <c r="T2528" s="6" t="s">
        <v>8310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tr">
        <f t="shared" si="117"/>
        <v>1000 to 4999</v>
      </c>
      <c r="H2529" t="s">
        <v>8222</v>
      </c>
      <c r="I2529" t="s">
        <v>8244</v>
      </c>
      <c r="J2529">
        <v>1382068740</v>
      </c>
      <c r="K2529" s="8">
        <f t="shared" si="118"/>
        <v>41565.165972222225</v>
      </c>
      <c r="L2529">
        <v>1380477691</v>
      </c>
      <c r="M2529" s="8">
        <f t="shared" si="119"/>
        <v>41546.75105324074</v>
      </c>
      <c r="N2529">
        <v>71</v>
      </c>
      <c r="O2529" t="b">
        <v>0</v>
      </c>
      <c r="P2529" s="7">
        <f>E2529/D2529</f>
        <v>1.02125</v>
      </c>
      <c r="Q2529" s="6">
        <f>IF(N2529&gt;0,E2529/N2529,0)</f>
        <v>57.535211267605632</v>
      </c>
      <c r="R2529" t="b">
        <v>1</v>
      </c>
      <c r="S2529" s="6" t="s">
        <v>8281</v>
      </c>
      <c r="T2529" s="6" t="s">
        <v>8310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tr">
        <f t="shared" si="117"/>
        <v>1000 to 4999</v>
      </c>
      <c r="H2530" t="s">
        <v>8223</v>
      </c>
      <c r="I2530" t="s">
        <v>8245</v>
      </c>
      <c r="J2530">
        <v>1440068400</v>
      </c>
      <c r="K2530" s="8">
        <f t="shared" si="118"/>
        <v>42236.458333333328</v>
      </c>
      <c r="L2530">
        <v>1438459303</v>
      </c>
      <c r="M2530" s="8">
        <f t="shared" si="119"/>
        <v>42217.834525462968</v>
      </c>
      <c r="N2530">
        <v>81</v>
      </c>
      <c r="O2530" t="b">
        <v>0</v>
      </c>
      <c r="P2530" s="7">
        <f>E2530/D2530</f>
        <v>1.0724974999999999</v>
      </c>
      <c r="Q2530" s="6">
        <f>IF(N2530&gt;0,E2530/N2530,0)</f>
        <v>52.962839506172834</v>
      </c>
      <c r="R2530" t="b">
        <v>1</v>
      </c>
      <c r="S2530" s="6" t="s">
        <v>8281</v>
      </c>
      <c r="T2530" s="6" t="s">
        <v>8310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tr">
        <f t="shared" si="117"/>
        <v>5000 to 9999</v>
      </c>
      <c r="H2531" t="s">
        <v>8222</v>
      </c>
      <c r="I2531" t="s">
        <v>8244</v>
      </c>
      <c r="J2531">
        <v>1332636975</v>
      </c>
      <c r="K2531" s="8">
        <f t="shared" si="118"/>
        <v>40993.0390625</v>
      </c>
      <c r="L2531">
        <v>1328752575</v>
      </c>
      <c r="M2531" s="8">
        <f t="shared" si="119"/>
        <v>40948.080729166664</v>
      </c>
      <c r="N2531">
        <v>76</v>
      </c>
      <c r="O2531" t="b">
        <v>0</v>
      </c>
      <c r="P2531" s="7">
        <f>E2531/D2531</f>
        <v>1.0428333333333333</v>
      </c>
      <c r="Q2531" s="6">
        <f>IF(N2531&gt;0,E2531/N2531,0)</f>
        <v>82.328947368421055</v>
      </c>
      <c r="R2531" t="b">
        <v>1</v>
      </c>
      <c r="S2531" s="6" t="s">
        <v>8281</v>
      </c>
      <c r="T2531" s="6" t="s">
        <v>8310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tr">
        <f t="shared" si="117"/>
        <v>5000 to 9999</v>
      </c>
      <c r="H2532" t="s">
        <v>8222</v>
      </c>
      <c r="I2532" t="s">
        <v>8244</v>
      </c>
      <c r="J2532">
        <v>1429505400</v>
      </c>
      <c r="K2532" s="8">
        <f t="shared" si="118"/>
        <v>42114.201388888891</v>
      </c>
      <c r="L2532">
        <v>1426711505</v>
      </c>
      <c r="M2532" s="8">
        <f t="shared" si="119"/>
        <v>42081.864641203705</v>
      </c>
      <c r="N2532">
        <v>48</v>
      </c>
      <c r="O2532" t="b">
        <v>0</v>
      </c>
      <c r="P2532" s="7">
        <f>E2532/D2532</f>
        <v>1</v>
      </c>
      <c r="Q2532" s="6">
        <f>IF(N2532&gt;0,E2532/N2532,0)</f>
        <v>135.41666666666666</v>
      </c>
      <c r="R2532" t="b">
        <v>1</v>
      </c>
      <c r="S2532" s="6" t="s">
        <v>8281</v>
      </c>
      <c r="T2532" s="6" t="s">
        <v>8310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tr">
        <f t="shared" si="117"/>
        <v>1000 to 4999</v>
      </c>
      <c r="H2533" t="s">
        <v>8222</v>
      </c>
      <c r="I2533" t="s">
        <v>8244</v>
      </c>
      <c r="J2533">
        <v>1439611140</v>
      </c>
      <c r="K2533" s="8">
        <f t="shared" si="118"/>
        <v>42231.165972222225</v>
      </c>
      <c r="L2533">
        <v>1437668354</v>
      </c>
      <c r="M2533" s="8">
        <f t="shared" si="119"/>
        <v>42208.680023148147</v>
      </c>
      <c r="N2533">
        <v>61</v>
      </c>
      <c r="O2533" t="b">
        <v>0</v>
      </c>
      <c r="P2533" s="7">
        <f>E2533/D2533</f>
        <v>1.004</v>
      </c>
      <c r="Q2533" s="6">
        <f>IF(N2533&gt;0,E2533/N2533,0)</f>
        <v>74.06557377049181</v>
      </c>
      <c r="R2533" t="b">
        <v>1</v>
      </c>
      <c r="S2533" s="6" t="s">
        <v>8281</v>
      </c>
      <c r="T2533" s="6" t="s">
        <v>8310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tr">
        <f t="shared" si="117"/>
        <v>1000 to 4999</v>
      </c>
      <c r="H2534" t="s">
        <v>8222</v>
      </c>
      <c r="I2534" t="s">
        <v>8244</v>
      </c>
      <c r="J2534">
        <v>1345148566</v>
      </c>
      <c r="K2534" s="8">
        <f t="shared" si="118"/>
        <v>41137.849143518521</v>
      </c>
      <c r="L2534">
        <v>1342556566</v>
      </c>
      <c r="M2534" s="8">
        <f t="shared" si="119"/>
        <v>41107.849143518521</v>
      </c>
      <c r="N2534">
        <v>60</v>
      </c>
      <c r="O2534" t="b">
        <v>0</v>
      </c>
      <c r="P2534" s="7">
        <f>E2534/D2534</f>
        <v>1.26125</v>
      </c>
      <c r="Q2534" s="6">
        <f>IF(N2534&gt;0,E2534/N2534,0)</f>
        <v>84.083333333333329</v>
      </c>
      <c r="R2534" t="b">
        <v>1</v>
      </c>
      <c r="S2534" s="6" t="s">
        <v>8281</v>
      </c>
      <c r="T2534" s="6" t="s">
        <v>8310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tr">
        <f t="shared" si="117"/>
        <v>5000 to 9999</v>
      </c>
      <c r="H2535" t="s">
        <v>8222</v>
      </c>
      <c r="I2535" t="s">
        <v>8244</v>
      </c>
      <c r="J2535">
        <v>1362160868</v>
      </c>
      <c r="K2535" s="8">
        <f t="shared" si="118"/>
        <v>41334.750787037039</v>
      </c>
      <c r="L2535">
        <v>1359568911</v>
      </c>
      <c r="M2535" s="8">
        <f t="shared" si="119"/>
        <v>41304.751284722224</v>
      </c>
      <c r="N2535">
        <v>136</v>
      </c>
      <c r="O2535" t="b">
        <v>0</v>
      </c>
      <c r="P2535" s="7">
        <f>E2535/D2535</f>
        <v>1.1066666666666667</v>
      </c>
      <c r="Q2535" s="6">
        <f>IF(N2535&gt;0,E2535/N2535,0)</f>
        <v>61.029411764705884</v>
      </c>
      <c r="R2535" t="b">
        <v>1</v>
      </c>
      <c r="S2535" s="6" t="s">
        <v>8281</v>
      </c>
      <c r="T2535" s="6" t="s">
        <v>8310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tr">
        <f t="shared" si="117"/>
        <v>1000 to 4999</v>
      </c>
      <c r="H2536" t="s">
        <v>8222</v>
      </c>
      <c r="I2536" t="s">
        <v>8244</v>
      </c>
      <c r="J2536">
        <v>1262325600</v>
      </c>
      <c r="K2536" s="8">
        <f t="shared" si="118"/>
        <v>40179.25</v>
      </c>
      <c r="L2536">
        <v>1257871712</v>
      </c>
      <c r="M2536" s="8">
        <f t="shared" si="119"/>
        <v>40127.700370370374</v>
      </c>
      <c r="N2536">
        <v>14</v>
      </c>
      <c r="O2536" t="b">
        <v>0</v>
      </c>
      <c r="P2536" s="7">
        <f>E2536/D2536</f>
        <v>1.05</v>
      </c>
      <c r="Q2536" s="6">
        <f>IF(N2536&gt;0,E2536/N2536,0)</f>
        <v>150</v>
      </c>
      <c r="R2536" t="b">
        <v>1</v>
      </c>
      <c r="S2536" s="6" t="s">
        <v>8281</v>
      </c>
      <c r="T2536" s="6" t="s">
        <v>8310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tr">
        <f t="shared" si="117"/>
        <v>20000 to 24999</v>
      </c>
      <c r="H2537" t="s">
        <v>8222</v>
      </c>
      <c r="I2537" t="s">
        <v>8244</v>
      </c>
      <c r="J2537">
        <v>1417463945</v>
      </c>
      <c r="K2537" s="8">
        <f t="shared" si="118"/>
        <v>41974.832696759258</v>
      </c>
      <c r="L2537">
        <v>1414781945</v>
      </c>
      <c r="M2537" s="8">
        <f t="shared" si="119"/>
        <v>41943.791030092594</v>
      </c>
      <c r="N2537">
        <v>78</v>
      </c>
      <c r="O2537" t="b">
        <v>0</v>
      </c>
      <c r="P2537" s="7">
        <f>E2537/D2537</f>
        <v>1.03775</v>
      </c>
      <c r="Q2537" s="6">
        <f>IF(N2537&gt;0,E2537/N2537,0)</f>
        <v>266.08974358974359</v>
      </c>
      <c r="R2537" t="b">
        <v>1</v>
      </c>
      <c r="S2537" s="6" t="s">
        <v>8281</v>
      </c>
      <c r="T2537" s="6" t="s">
        <v>8310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tr">
        <f t="shared" si="117"/>
        <v>Less Than 1000</v>
      </c>
      <c r="H2538" t="s">
        <v>8222</v>
      </c>
      <c r="I2538" t="s">
        <v>8244</v>
      </c>
      <c r="J2538">
        <v>1375151566</v>
      </c>
      <c r="K2538" s="8">
        <f t="shared" si="118"/>
        <v>41485.106087962966</v>
      </c>
      <c r="L2538">
        <v>1373337166</v>
      </c>
      <c r="M2538" s="8">
        <f t="shared" si="119"/>
        <v>41464.106087962966</v>
      </c>
      <c r="N2538">
        <v>4</v>
      </c>
      <c r="O2538" t="b">
        <v>0</v>
      </c>
      <c r="P2538" s="7">
        <f>E2538/D2538</f>
        <v>1.1599999999999999</v>
      </c>
      <c r="Q2538" s="6">
        <f>IF(N2538&gt;0,E2538/N2538,0)</f>
        <v>7.25</v>
      </c>
      <c r="R2538" t="b">
        <v>1</v>
      </c>
      <c r="S2538" s="6" t="s">
        <v>8281</v>
      </c>
      <c r="T2538" s="6" t="s">
        <v>8310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tr">
        <f t="shared" si="117"/>
        <v>Less Than 1000</v>
      </c>
      <c r="H2539" t="s">
        <v>8222</v>
      </c>
      <c r="I2539" t="s">
        <v>8244</v>
      </c>
      <c r="J2539">
        <v>1312212855</v>
      </c>
      <c r="K2539" s="8">
        <f t="shared" si="118"/>
        <v>40756.648784722223</v>
      </c>
      <c r="L2539">
        <v>1307028855</v>
      </c>
      <c r="M2539" s="8">
        <f t="shared" si="119"/>
        <v>40696.648784722223</v>
      </c>
      <c r="N2539">
        <v>11</v>
      </c>
      <c r="O2539" t="b">
        <v>0</v>
      </c>
      <c r="P2539" s="7">
        <f>E2539/D2539</f>
        <v>1.1000000000000001</v>
      </c>
      <c r="Q2539" s="6">
        <f>IF(N2539&gt;0,E2539/N2539,0)</f>
        <v>100</v>
      </c>
      <c r="R2539" t="b">
        <v>1</v>
      </c>
      <c r="S2539" s="6" t="s">
        <v>8281</v>
      </c>
      <c r="T2539" s="6" t="s">
        <v>8310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tr">
        <f t="shared" si="117"/>
        <v>15000 to 19999</v>
      </c>
      <c r="H2540" t="s">
        <v>8222</v>
      </c>
      <c r="I2540" t="s">
        <v>8244</v>
      </c>
      <c r="J2540">
        <v>1361681940</v>
      </c>
      <c r="K2540" s="8">
        <f t="shared" si="118"/>
        <v>41329.207638888889</v>
      </c>
      <c r="L2540">
        <v>1359029661</v>
      </c>
      <c r="M2540" s="8">
        <f t="shared" si="119"/>
        <v>41298.509965277779</v>
      </c>
      <c r="N2540">
        <v>185</v>
      </c>
      <c r="O2540" t="b">
        <v>0</v>
      </c>
      <c r="P2540" s="7">
        <f>E2540/D2540</f>
        <v>1.130176111111111</v>
      </c>
      <c r="Q2540" s="6">
        <f>IF(N2540&gt;0,E2540/N2540,0)</f>
        <v>109.96308108108107</v>
      </c>
      <c r="R2540" t="b">
        <v>1</v>
      </c>
      <c r="S2540" s="6" t="s">
        <v>8281</v>
      </c>
      <c r="T2540" s="6" t="s">
        <v>8310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tr">
        <f t="shared" si="117"/>
        <v>10000 to 14999</v>
      </c>
      <c r="H2541" t="s">
        <v>8222</v>
      </c>
      <c r="I2541" t="s">
        <v>8244</v>
      </c>
      <c r="J2541">
        <v>1422913152</v>
      </c>
      <c r="K2541" s="8">
        <f t="shared" si="118"/>
        <v>42037.902222222227</v>
      </c>
      <c r="L2541">
        <v>1417729152</v>
      </c>
      <c r="M2541" s="8">
        <f t="shared" si="119"/>
        <v>41977.902222222227</v>
      </c>
      <c r="N2541">
        <v>59</v>
      </c>
      <c r="O2541" t="b">
        <v>0</v>
      </c>
      <c r="P2541" s="7">
        <f>E2541/D2541</f>
        <v>1.0024999999999999</v>
      </c>
      <c r="Q2541" s="6">
        <f>IF(N2541&gt;0,E2541/N2541,0)</f>
        <v>169.91525423728814</v>
      </c>
      <c r="R2541" t="b">
        <v>1</v>
      </c>
      <c r="S2541" s="6" t="s">
        <v>8281</v>
      </c>
      <c r="T2541" s="6" t="s">
        <v>8310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tr">
        <f t="shared" si="117"/>
        <v>1000 to 4999</v>
      </c>
      <c r="H2542" t="s">
        <v>8222</v>
      </c>
      <c r="I2542" t="s">
        <v>8244</v>
      </c>
      <c r="J2542">
        <v>1319904721</v>
      </c>
      <c r="K2542" s="8">
        <f t="shared" si="118"/>
        <v>40845.675011574072</v>
      </c>
      <c r="L2542">
        <v>1314720721</v>
      </c>
      <c r="M2542" s="8">
        <f t="shared" si="119"/>
        <v>40785.675011574072</v>
      </c>
      <c r="N2542">
        <v>27</v>
      </c>
      <c r="O2542" t="b">
        <v>0</v>
      </c>
      <c r="P2542" s="7">
        <f>E2542/D2542</f>
        <v>1.034</v>
      </c>
      <c r="Q2542" s="6">
        <f>IF(N2542&gt;0,E2542/N2542,0)</f>
        <v>95.740740740740748</v>
      </c>
      <c r="R2542" t="b">
        <v>1</v>
      </c>
      <c r="S2542" s="6" t="s">
        <v>8281</v>
      </c>
      <c r="T2542" s="6" t="s">
        <v>8310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tr">
        <f t="shared" si="117"/>
        <v>1000 to 4999</v>
      </c>
      <c r="H2543" t="s">
        <v>8223</v>
      </c>
      <c r="I2543" t="s">
        <v>8245</v>
      </c>
      <c r="J2543">
        <v>1380192418</v>
      </c>
      <c r="K2543" s="8">
        <f t="shared" si="118"/>
        <v>41543.449282407404</v>
      </c>
      <c r="L2543">
        <v>1375008418</v>
      </c>
      <c r="M2543" s="8">
        <f t="shared" si="119"/>
        <v>41483.449282407404</v>
      </c>
      <c r="N2543">
        <v>63</v>
      </c>
      <c r="O2543" t="b">
        <v>0</v>
      </c>
      <c r="P2543" s="7">
        <f>E2543/D2543</f>
        <v>1.0702857142857143</v>
      </c>
      <c r="Q2543" s="6">
        <f>IF(N2543&gt;0,E2543/N2543,0)</f>
        <v>59.460317460317462</v>
      </c>
      <c r="R2543" t="b">
        <v>1</v>
      </c>
      <c r="S2543" s="6" t="s">
        <v>8281</v>
      </c>
      <c r="T2543" s="6" t="s">
        <v>8310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tr">
        <f t="shared" si="117"/>
        <v>Less Than 1000</v>
      </c>
      <c r="H2544" t="s">
        <v>8222</v>
      </c>
      <c r="I2544" t="s">
        <v>8244</v>
      </c>
      <c r="J2544">
        <v>1380599940</v>
      </c>
      <c r="K2544" s="8">
        <f t="shared" si="118"/>
        <v>41548.165972222225</v>
      </c>
      <c r="L2544">
        <v>1377252857</v>
      </c>
      <c r="M2544" s="8">
        <f t="shared" si="119"/>
        <v>41509.426585648151</v>
      </c>
      <c r="N2544">
        <v>13</v>
      </c>
      <c r="O2544" t="b">
        <v>0</v>
      </c>
      <c r="P2544" s="7">
        <f>E2544/D2544</f>
        <v>1.0357142857142858</v>
      </c>
      <c r="Q2544" s="6">
        <f>IF(N2544&gt;0,E2544/N2544,0)</f>
        <v>55.769230769230766</v>
      </c>
      <c r="R2544" t="b">
        <v>1</v>
      </c>
      <c r="S2544" s="6" t="s">
        <v>8281</v>
      </c>
      <c r="T2544" s="6" t="s">
        <v>8310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tr">
        <f t="shared" si="117"/>
        <v>Less Than 1000</v>
      </c>
      <c r="H2545" t="s">
        <v>8222</v>
      </c>
      <c r="I2545" t="s">
        <v>8244</v>
      </c>
      <c r="J2545">
        <v>1293937200</v>
      </c>
      <c r="K2545" s="8">
        <f t="shared" si="118"/>
        <v>40545.125</v>
      </c>
      <c r="L2545">
        <v>1291257298</v>
      </c>
      <c r="M2545" s="8">
        <f t="shared" si="119"/>
        <v>40514.107615740737</v>
      </c>
      <c r="N2545">
        <v>13</v>
      </c>
      <c r="O2545" t="b">
        <v>0</v>
      </c>
      <c r="P2545" s="7">
        <f>E2545/D2545</f>
        <v>1.5640000000000001</v>
      </c>
      <c r="Q2545" s="6">
        <f>IF(N2545&gt;0,E2545/N2545,0)</f>
        <v>30.076923076923077</v>
      </c>
      <c r="R2545" t="b">
        <v>1</v>
      </c>
      <c r="S2545" s="6" t="s">
        <v>8281</v>
      </c>
      <c r="T2545" s="6" t="s">
        <v>8310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tr">
        <f t="shared" si="117"/>
        <v>5000 to 9999</v>
      </c>
      <c r="H2546" t="s">
        <v>8222</v>
      </c>
      <c r="I2546" t="s">
        <v>8244</v>
      </c>
      <c r="J2546">
        <v>1341750569</v>
      </c>
      <c r="K2546" s="8">
        <f t="shared" si="118"/>
        <v>41098.520474537036</v>
      </c>
      <c r="L2546">
        <v>1339158569</v>
      </c>
      <c r="M2546" s="8">
        <f t="shared" si="119"/>
        <v>41068.520474537036</v>
      </c>
      <c r="N2546">
        <v>57</v>
      </c>
      <c r="O2546" t="b">
        <v>0</v>
      </c>
      <c r="P2546" s="7">
        <f>E2546/D2546</f>
        <v>1.0082</v>
      </c>
      <c r="Q2546" s="6">
        <f>IF(N2546&gt;0,E2546/N2546,0)</f>
        <v>88.438596491228068</v>
      </c>
      <c r="R2546" t="b">
        <v>1</v>
      </c>
      <c r="S2546" s="6" t="s">
        <v>8281</v>
      </c>
      <c r="T2546" s="6" t="s">
        <v>8310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tr">
        <f t="shared" si="117"/>
        <v>1000 to 4999</v>
      </c>
      <c r="H2547" t="s">
        <v>8222</v>
      </c>
      <c r="I2547" t="s">
        <v>8244</v>
      </c>
      <c r="J2547">
        <v>1424997000</v>
      </c>
      <c r="K2547" s="8">
        <f t="shared" si="118"/>
        <v>42062.020833333328</v>
      </c>
      <c r="L2547">
        <v>1421983138</v>
      </c>
      <c r="M2547" s="8">
        <f t="shared" si="119"/>
        <v>42027.13817129629</v>
      </c>
      <c r="N2547">
        <v>61</v>
      </c>
      <c r="O2547" t="b">
        <v>0</v>
      </c>
      <c r="P2547" s="7">
        <f>E2547/D2547</f>
        <v>1.9530000000000001</v>
      </c>
      <c r="Q2547" s="6">
        <f>IF(N2547&gt;0,E2547/N2547,0)</f>
        <v>64.032786885245898</v>
      </c>
      <c r="R2547" t="b">
        <v>1</v>
      </c>
      <c r="S2547" s="6" t="s">
        <v>8281</v>
      </c>
      <c r="T2547" s="6" t="s">
        <v>8310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tr">
        <f t="shared" si="117"/>
        <v>1000 to 4999</v>
      </c>
      <c r="H2548" t="s">
        <v>8222</v>
      </c>
      <c r="I2548" t="s">
        <v>8244</v>
      </c>
      <c r="J2548">
        <v>1380949200</v>
      </c>
      <c r="K2548" s="8">
        <f t="shared" si="118"/>
        <v>41552.208333333336</v>
      </c>
      <c r="L2548">
        <v>1378586179</v>
      </c>
      <c r="M2548" s="8">
        <f t="shared" si="119"/>
        <v>41524.858553240738</v>
      </c>
      <c r="N2548">
        <v>65</v>
      </c>
      <c r="O2548" t="b">
        <v>0</v>
      </c>
      <c r="P2548" s="7">
        <f>E2548/D2548</f>
        <v>1.1171428571428572</v>
      </c>
      <c r="Q2548" s="6">
        <f>IF(N2548&gt;0,E2548/N2548,0)</f>
        <v>60.153846153846153</v>
      </c>
      <c r="R2548" t="b">
        <v>1</v>
      </c>
      <c r="S2548" s="6" t="s">
        <v>8281</v>
      </c>
      <c r="T2548" s="6" t="s">
        <v>8310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tr">
        <f t="shared" si="117"/>
        <v>5000 to 9999</v>
      </c>
      <c r="H2549" t="s">
        <v>8222</v>
      </c>
      <c r="I2549" t="s">
        <v>8244</v>
      </c>
      <c r="J2549">
        <v>1333560803</v>
      </c>
      <c r="K2549" s="8">
        <f t="shared" si="118"/>
        <v>41003.731516203705</v>
      </c>
      <c r="L2549">
        <v>1330972403</v>
      </c>
      <c r="M2549" s="8">
        <f t="shared" si="119"/>
        <v>40973.773182870369</v>
      </c>
      <c r="N2549">
        <v>134</v>
      </c>
      <c r="O2549" t="b">
        <v>0</v>
      </c>
      <c r="P2549" s="7">
        <f>E2549/D2549</f>
        <v>1.1985454545454546</v>
      </c>
      <c r="Q2549" s="6">
        <f>IF(N2549&gt;0,E2549/N2549,0)</f>
        <v>49.194029850746269</v>
      </c>
      <c r="R2549" t="b">
        <v>1</v>
      </c>
      <c r="S2549" s="6" t="s">
        <v>8281</v>
      </c>
      <c r="T2549" s="6" t="s">
        <v>8310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tr">
        <f t="shared" si="117"/>
        <v>5000 to 9999</v>
      </c>
      <c r="H2550" t="s">
        <v>8228</v>
      </c>
      <c r="I2550" t="s">
        <v>8247</v>
      </c>
      <c r="J2550">
        <v>1475209620</v>
      </c>
      <c r="K2550" s="8">
        <f t="shared" si="118"/>
        <v>42643.185416666667</v>
      </c>
      <c r="L2550">
        <v>1473087637</v>
      </c>
      <c r="M2550" s="8">
        <f t="shared" si="119"/>
        <v>42618.625428240746</v>
      </c>
      <c r="N2550">
        <v>37</v>
      </c>
      <c r="O2550" t="b">
        <v>0</v>
      </c>
      <c r="P2550" s="7">
        <f>E2550/D2550</f>
        <v>1.0185</v>
      </c>
      <c r="Q2550" s="6">
        <f>IF(N2550&gt;0,E2550/N2550,0)</f>
        <v>165.16216216216216</v>
      </c>
      <c r="R2550" t="b">
        <v>1</v>
      </c>
      <c r="S2550" s="6" t="s">
        <v>8281</v>
      </c>
      <c r="T2550" s="6" t="s">
        <v>8310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tr">
        <f t="shared" si="117"/>
        <v>1000 to 4999</v>
      </c>
      <c r="H2551" t="s">
        <v>8223</v>
      </c>
      <c r="I2551" t="s">
        <v>8245</v>
      </c>
      <c r="J2551">
        <v>1370019600</v>
      </c>
      <c r="K2551" s="8">
        <f t="shared" si="118"/>
        <v>41425.708333333336</v>
      </c>
      <c r="L2551">
        <v>1366999870</v>
      </c>
      <c r="M2551" s="8">
        <f t="shared" si="119"/>
        <v>41390.757754629631</v>
      </c>
      <c r="N2551">
        <v>37</v>
      </c>
      <c r="O2551" t="b">
        <v>0</v>
      </c>
      <c r="P2551" s="7">
        <f>E2551/D2551</f>
        <v>1.0280254777070064</v>
      </c>
      <c r="Q2551" s="6">
        <f>IF(N2551&gt;0,E2551/N2551,0)</f>
        <v>43.621621621621621</v>
      </c>
      <c r="R2551" t="b">
        <v>1</v>
      </c>
      <c r="S2551" s="6" t="s">
        <v>8281</v>
      </c>
      <c r="T2551" s="6" t="s">
        <v>8310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tr">
        <f t="shared" si="117"/>
        <v>5000 to 9999</v>
      </c>
      <c r="H2552" t="s">
        <v>8222</v>
      </c>
      <c r="I2552" t="s">
        <v>8244</v>
      </c>
      <c r="J2552">
        <v>1444276740</v>
      </c>
      <c r="K2552" s="8">
        <f t="shared" si="118"/>
        <v>42285.165972222225</v>
      </c>
      <c r="L2552">
        <v>1439392406</v>
      </c>
      <c r="M2552" s="8">
        <f t="shared" si="119"/>
        <v>42228.634328703702</v>
      </c>
      <c r="N2552">
        <v>150</v>
      </c>
      <c r="O2552" t="b">
        <v>0</v>
      </c>
      <c r="P2552" s="7">
        <f>E2552/D2552</f>
        <v>1.0084615384615385</v>
      </c>
      <c r="Q2552" s="6">
        <f>IF(N2552&gt;0,E2552/N2552,0)</f>
        <v>43.7</v>
      </c>
      <c r="R2552" t="b">
        <v>1</v>
      </c>
      <c r="S2552" s="6" t="s">
        <v>8281</v>
      </c>
      <c r="T2552" s="6" t="s">
        <v>8310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tr">
        <f t="shared" si="117"/>
        <v>1000 to 4999</v>
      </c>
      <c r="H2553" t="s">
        <v>8222</v>
      </c>
      <c r="I2553" t="s">
        <v>8244</v>
      </c>
      <c r="J2553">
        <v>1332362880</v>
      </c>
      <c r="K2553" s="8">
        <f t="shared" si="118"/>
        <v>40989.866666666669</v>
      </c>
      <c r="L2553">
        <v>1329890585</v>
      </c>
      <c r="M2553" s="8">
        <f t="shared" si="119"/>
        <v>40961.252141203702</v>
      </c>
      <c r="N2553">
        <v>56</v>
      </c>
      <c r="O2553" t="b">
        <v>0</v>
      </c>
      <c r="P2553" s="7">
        <f>E2553/D2553</f>
        <v>1.0273469387755103</v>
      </c>
      <c r="Q2553" s="6">
        <f>IF(N2553&gt;0,E2553/N2553,0)</f>
        <v>67.419642857142861</v>
      </c>
      <c r="R2553" t="b">
        <v>1</v>
      </c>
      <c r="S2553" s="6" t="s">
        <v>8281</v>
      </c>
      <c r="T2553" s="6" t="s">
        <v>8310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tr">
        <f t="shared" si="117"/>
        <v>1000 to 4999</v>
      </c>
      <c r="H2554" t="s">
        <v>8222</v>
      </c>
      <c r="I2554" t="s">
        <v>8244</v>
      </c>
      <c r="J2554">
        <v>1488741981</v>
      </c>
      <c r="K2554" s="8">
        <f t="shared" si="118"/>
        <v>42799.809965277775</v>
      </c>
      <c r="L2554">
        <v>1486149981</v>
      </c>
      <c r="M2554" s="8">
        <f t="shared" si="119"/>
        <v>42769.809965277775</v>
      </c>
      <c r="N2554">
        <v>18</v>
      </c>
      <c r="O2554" t="b">
        <v>0</v>
      </c>
      <c r="P2554" s="7">
        <f>E2554/D2554</f>
        <v>1.0649999999999999</v>
      </c>
      <c r="Q2554" s="6">
        <f>IF(N2554&gt;0,E2554/N2554,0)</f>
        <v>177.5</v>
      </c>
      <c r="R2554" t="b">
        <v>1</v>
      </c>
      <c r="S2554" s="6" t="s">
        <v>8281</v>
      </c>
      <c r="T2554" s="6" t="s">
        <v>8310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tr">
        <f t="shared" si="117"/>
        <v>1000 to 4999</v>
      </c>
      <c r="H2555" t="s">
        <v>8222</v>
      </c>
      <c r="I2555" t="s">
        <v>8244</v>
      </c>
      <c r="J2555">
        <v>1348202807</v>
      </c>
      <c r="K2555" s="8">
        <f t="shared" si="118"/>
        <v>41173.199155092596</v>
      </c>
      <c r="L2555">
        <v>1343018807</v>
      </c>
      <c r="M2555" s="8">
        <f t="shared" si="119"/>
        <v>41113.199155092596</v>
      </c>
      <c r="N2555">
        <v>60</v>
      </c>
      <c r="O2555" t="b">
        <v>0</v>
      </c>
      <c r="P2555" s="7">
        <f>E2555/D2555</f>
        <v>1.5553333333333332</v>
      </c>
      <c r="Q2555" s="6">
        <f>IF(N2555&gt;0,E2555/N2555,0)</f>
        <v>38.883333333333333</v>
      </c>
      <c r="R2555" t="b">
        <v>1</v>
      </c>
      <c r="S2555" s="6" t="s">
        <v>8281</v>
      </c>
      <c r="T2555" s="6" t="s">
        <v>8310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tr">
        <f t="shared" si="117"/>
        <v>1000 to 4999</v>
      </c>
      <c r="H2556" t="s">
        <v>8222</v>
      </c>
      <c r="I2556" t="s">
        <v>8244</v>
      </c>
      <c r="J2556">
        <v>1433131140</v>
      </c>
      <c r="K2556" s="8">
        <f t="shared" si="118"/>
        <v>42156.165972222225</v>
      </c>
      <c r="L2556">
        <v>1430445163</v>
      </c>
      <c r="M2556" s="8">
        <f t="shared" si="119"/>
        <v>42125.078275462962</v>
      </c>
      <c r="N2556">
        <v>67</v>
      </c>
      <c r="O2556" t="b">
        <v>0</v>
      </c>
      <c r="P2556" s="7">
        <f>E2556/D2556</f>
        <v>1.228</v>
      </c>
      <c r="Q2556" s="6">
        <f>IF(N2556&gt;0,E2556/N2556,0)</f>
        <v>54.985074626865675</v>
      </c>
      <c r="R2556" t="b">
        <v>1</v>
      </c>
      <c r="S2556" s="6" t="s">
        <v>8281</v>
      </c>
      <c r="T2556" s="6" t="s">
        <v>8310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tr">
        <f t="shared" si="117"/>
        <v>1000 to 4999</v>
      </c>
      <c r="H2557" t="s">
        <v>8222</v>
      </c>
      <c r="I2557" t="s">
        <v>8244</v>
      </c>
      <c r="J2557">
        <v>1338219793</v>
      </c>
      <c r="K2557" s="8">
        <f t="shared" si="118"/>
        <v>41057.655011574076</v>
      </c>
      <c r="L2557">
        <v>1335541393</v>
      </c>
      <c r="M2557" s="8">
        <f t="shared" si="119"/>
        <v>41026.655011574076</v>
      </c>
      <c r="N2557">
        <v>35</v>
      </c>
      <c r="O2557" t="b">
        <v>0</v>
      </c>
      <c r="P2557" s="7">
        <f>E2557/D2557</f>
        <v>1.0734999999999999</v>
      </c>
      <c r="Q2557" s="6">
        <f>IF(N2557&gt;0,E2557/N2557,0)</f>
        <v>61.342857142857142</v>
      </c>
      <c r="R2557" t="b">
        <v>1</v>
      </c>
      <c r="S2557" s="6" t="s">
        <v>8281</v>
      </c>
      <c r="T2557" s="6" t="s">
        <v>8310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tr">
        <f t="shared" si="117"/>
        <v>Less Than 1000</v>
      </c>
      <c r="H2558" t="s">
        <v>8222</v>
      </c>
      <c r="I2558" t="s">
        <v>8244</v>
      </c>
      <c r="J2558">
        <v>1356392857</v>
      </c>
      <c r="K2558" s="8">
        <f t="shared" si="118"/>
        <v>41267.991400462961</v>
      </c>
      <c r="L2558">
        <v>1352504857</v>
      </c>
      <c r="M2558" s="8">
        <f t="shared" si="119"/>
        <v>41222.991400462961</v>
      </c>
      <c r="N2558">
        <v>34</v>
      </c>
      <c r="O2558" t="b">
        <v>0</v>
      </c>
      <c r="P2558" s="7">
        <f>E2558/D2558</f>
        <v>1.0550335570469798</v>
      </c>
      <c r="Q2558" s="6">
        <f>IF(N2558&gt;0,E2558/N2558,0)</f>
        <v>23.117647058823529</v>
      </c>
      <c r="R2558" t="b">
        <v>1</v>
      </c>
      <c r="S2558" s="6" t="s">
        <v>8281</v>
      </c>
      <c r="T2558" s="6" t="s">
        <v>8310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tr">
        <f t="shared" si="117"/>
        <v>Less Than 1000</v>
      </c>
      <c r="H2559" t="s">
        <v>8223</v>
      </c>
      <c r="I2559" t="s">
        <v>8245</v>
      </c>
      <c r="J2559">
        <v>1400176386</v>
      </c>
      <c r="K2559" s="8">
        <f t="shared" si="118"/>
        <v>41774.745208333334</v>
      </c>
      <c r="L2559">
        <v>1397584386</v>
      </c>
      <c r="M2559" s="8">
        <f t="shared" si="119"/>
        <v>41744.745208333334</v>
      </c>
      <c r="N2559">
        <v>36</v>
      </c>
      <c r="O2559" t="b">
        <v>0</v>
      </c>
      <c r="P2559" s="7">
        <f>E2559/D2559</f>
        <v>1.1844444444444444</v>
      </c>
      <c r="Q2559" s="6">
        <f>IF(N2559&gt;0,E2559/N2559,0)</f>
        <v>29.611111111111111</v>
      </c>
      <c r="R2559" t="b">
        <v>1</v>
      </c>
      <c r="S2559" s="6" t="s">
        <v>8281</v>
      </c>
      <c r="T2559" s="6" t="s">
        <v>8310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tr">
        <f t="shared" si="117"/>
        <v>1000 to 4999</v>
      </c>
      <c r="H2560" t="s">
        <v>8224</v>
      </c>
      <c r="I2560" t="s">
        <v>8246</v>
      </c>
      <c r="J2560">
        <v>1430488740</v>
      </c>
      <c r="K2560" s="8">
        <f t="shared" si="118"/>
        <v>42125.582638888889</v>
      </c>
      <c r="L2560">
        <v>1427747906</v>
      </c>
      <c r="M2560" s="8">
        <f t="shared" si="119"/>
        <v>42093.860023148154</v>
      </c>
      <c r="N2560">
        <v>18</v>
      </c>
      <c r="O2560" t="b">
        <v>0</v>
      </c>
      <c r="P2560" s="7">
        <f>E2560/D2560</f>
        <v>1.0888</v>
      </c>
      <c r="Q2560" s="6">
        <f>IF(N2560&gt;0,E2560/N2560,0)</f>
        <v>75.611111111111114</v>
      </c>
      <c r="R2560" t="b">
        <v>1</v>
      </c>
      <c r="S2560" s="6" t="s">
        <v>8281</v>
      </c>
      <c r="T2560" s="6" t="s">
        <v>8310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tr">
        <f t="shared" si="117"/>
        <v>Less Than 1000</v>
      </c>
      <c r="H2561" t="s">
        <v>8222</v>
      </c>
      <c r="I2561" t="s">
        <v>8244</v>
      </c>
      <c r="J2561">
        <v>1321385820</v>
      </c>
      <c r="K2561" s="8">
        <f t="shared" si="118"/>
        <v>40862.817361111112</v>
      </c>
      <c r="L2561">
        <v>1318539484</v>
      </c>
      <c r="M2561" s="8">
        <f t="shared" si="119"/>
        <v>40829.873657407406</v>
      </c>
      <c r="N2561">
        <v>25</v>
      </c>
      <c r="O2561" t="b">
        <v>0</v>
      </c>
      <c r="P2561" s="7">
        <f>E2561/D2561</f>
        <v>1.1125</v>
      </c>
      <c r="Q2561" s="6">
        <f>IF(N2561&gt;0,E2561/N2561,0)</f>
        <v>35.6</v>
      </c>
      <c r="R2561" t="b">
        <v>1</v>
      </c>
      <c r="S2561" s="6" t="s">
        <v>8281</v>
      </c>
      <c r="T2561" s="6" t="s">
        <v>8310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tr">
        <f t="shared" si="117"/>
        <v>1000 to 4999</v>
      </c>
      <c r="H2562" t="s">
        <v>8223</v>
      </c>
      <c r="I2562" t="s">
        <v>8245</v>
      </c>
      <c r="J2562">
        <v>1425682174</v>
      </c>
      <c r="K2562" s="8">
        <f t="shared" si="118"/>
        <v>42069.951087962967</v>
      </c>
      <c r="L2562">
        <v>1423090174</v>
      </c>
      <c r="M2562" s="8">
        <f t="shared" si="119"/>
        <v>42039.951087962967</v>
      </c>
      <c r="N2562">
        <v>21</v>
      </c>
      <c r="O2562" t="b">
        <v>0</v>
      </c>
      <c r="P2562" s="7">
        <f>E2562/D2562</f>
        <v>1.0009999999999999</v>
      </c>
      <c r="Q2562" s="6">
        <f>IF(N2562&gt;0,E2562/N2562,0)</f>
        <v>143</v>
      </c>
      <c r="R2562" t="b">
        <v>1</v>
      </c>
      <c r="S2562" s="6" t="s">
        <v>8281</v>
      </c>
      <c r="T2562" s="6" t="s">
        <v>8310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8263</v>
      </c>
      <c r="G2563" t="str">
        <f t="shared" ref="G2563:G2626" si="120">IF(D2563&lt;=1000,"Less Than 1000",IF(D2563&lt;=4999,"1000 to 4999",IF(D2563&lt;=9999,"5000 to 9999",IF(D2563&lt;=14999,"10000 to 14999",IF(D2563&lt;=19999,"15000 to 19999",IF(D2563&lt;=24999,"20000 to 24999",IF(D2563&lt;=29999,"25000 to 29999",IF(D2563&lt;=34999,"30000 to 34999",IF(D2563&lt;=39999,"35000 to 39999",IF(D2563&lt;=44999,"40000 to 44999",IF(D2563&lt;=49999,"45000 to 49999",IF(D2563&gt;=50000,"Not within Scope",9999))))))))))))</f>
        <v>Not within Scope</v>
      </c>
      <c r="H2563" t="s">
        <v>8227</v>
      </c>
      <c r="I2563" t="s">
        <v>8249</v>
      </c>
      <c r="J2563">
        <v>1444740089</v>
      </c>
      <c r="K2563" s="8">
        <f t="shared" ref="K2563:K2626" si="121">(((J2563/60)/60)/24)+DATE(1970,1,1)</f>
        <v>42290.528807870374</v>
      </c>
      <c r="L2563">
        <v>1442148089</v>
      </c>
      <c r="M2563" s="8">
        <f t="shared" ref="M2563:M2626" si="122">(((L2563/60)/60)/24)+DATE(1970,1,1)</f>
        <v>42260.528807870374</v>
      </c>
      <c r="N2563">
        <v>0</v>
      </c>
      <c r="O2563" t="b">
        <v>0</v>
      </c>
      <c r="P2563" s="7">
        <f>E2563/D2563</f>
        <v>0</v>
      </c>
      <c r="Q2563" s="6">
        <f>IF(N2563&gt;0,E2563/N2563,0)</f>
        <v>0</v>
      </c>
      <c r="R2563" t="b">
        <v>0</v>
      </c>
      <c r="S2563" s="6" t="s">
        <v>8292</v>
      </c>
      <c r="T2563" s="6" t="s">
        <v>8293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8263</v>
      </c>
      <c r="G2564" t="str">
        <f t="shared" si="120"/>
        <v>10000 to 14999</v>
      </c>
      <c r="H2564" t="s">
        <v>8234</v>
      </c>
      <c r="I2564" t="s">
        <v>8247</v>
      </c>
      <c r="J2564">
        <v>1476189339</v>
      </c>
      <c r="K2564" s="8">
        <f t="shared" si="121"/>
        <v>42654.524756944447</v>
      </c>
      <c r="L2564">
        <v>1471005339</v>
      </c>
      <c r="M2564" s="8">
        <f t="shared" si="122"/>
        <v>42594.524756944447</v>
      </c>
      <c r="N2564">
        <v>3</v>
      </c>
      <c r="O2564" t="b">
        <v>0</v>
      </c>
      <c r="P2564" s="7">
        <f>E2564/D2564</f>
        <v>7.4999999999999997E-3</v>
      </c>
      <c r="Q2564" s="6">
        <f>IF(N2564&gt;0,E2564/N2564,0)</f>
        <v>25</v>
      </c>
      <c r="R2564" t="b">
        <v>0</v>
      </c>
      <c r="S2564" s="6" t="s">
        <v>8292</v>
      </c>
      <c r="T2564" s="6" t="s">
        <v>8293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8263</v>
      </c>
      <c r="G2565" t="str">
        <f t="shared" si="120"/>
        <v>20000 to 24999</v>
      </c>
      <c r="H2565" t="s">
        <v>8222</v>
      </c>
      <c r="I2565" t="s">
        <v>8244</v>
      </c>
      <c r="J2565">
        <v>1438226451</v>
      </c>
      <c r="K2565" s="8">
        <f t="shared" si="121"/>
        <v>42215.139479166668</v>
      </c>
      <c r="L2565">
        <v>1433042451</v>
      </c>
      <c r="M2565" s="8">
        <f t="shared" si="122"/>
        <v>42155.139479166668</v>
      </c>
      <c r="N2565">
        <v>0</v>
      </c>
      <c r="O2565" t="b">
        <v>0</v>
      </c>
      <c r="P2565" s="7">
        <f>E2565/D2565</f>
        <v>0</v>
      </c>
      <c r="Q2565" s="6">
        <f>IF(N2565&gt;0,E2565/N2565,0)</f>
        <v>0</v>
      </c>
      <c r="R2565" t="b">
        <v>0</v>
      </c>
      <c r="S2565" s="6" t="s">
        <v>8292</v>
      </c>
      <c r="T2565" s="6" t="s">
        <v>8293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8263</v>
      </c>
      <c r="G2566" t="str">
        <f t="shared" si="120"/>
        <v>40000 to 44999</v>
      </c>
      <c r="H2566" t="s">
        <v>8227</v>
      </c>
      <c r="I2566" t="s">
        <v>8249</v>
      </c>
      <c r="J2566">
        <v>1406854699</v>
      </c>
      <c r="K2566" s="8">
        <f t="shared" si="121"/>
        <v>41852.040497685186</v>
      </c>
      <c r="L2566">
        <v>1404262699</v>
      </c>
      <c r="M2566" s="8">
        <f t="shared" si="122"/>
        <v>41822.040497685186</v>
      </c>
      <c r="N2566">
        <v>0</v>
      </c>
      <c r="O2566" t="b">
        <v>0</v>
      </c>
      <c r="P2566" s="7">
        <f>E2566/D2566</f>
        <v>0</v>
      </c>
      <c r="Q2566" s="6">
        <f>IF(N2566&gt;0,E2566/N2566,0)</f>
        <v>0</v>
      </c>
      <c r="R2566" t="b">
        <v>0</v>
      </c>
      <c r="S2566" s="6" t="s">
        <v>8292</v>
      </c>
      <c r="T2566" s="6" t="s">
        <v>8293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8263</v>
      </c>
      <c r="G2567" t="str">
        <f t="shared" si="120"/>
        <v>10000 to 14999</v>
      </c>
      <c r="H2567" t="s">
        <v>8222</v>
      </c>
      <c r="I2567" t="s">
        <v>8244</v>
      </c>
      <c r="J2567">
        <v>1462827000</v>
      </c>
      <c r="K2567" s="8">
        <f t="shared" si="121"/>
        <v>42499.868055555555</v>
      </c>
      <c r="L2567">
        <v>1457710589</v>
      </c>
      <c r="M2567" s="8">
        <f t="shared" si="122"/>
        <v>42440.650335648148</v>
      </c>
      <c r="N2567">
        <v>1</v>
      </c>
      <c r="O2567" t="b">
        <v>0</v>
      </c>
      <c r="P2567" s="7">
        <f>E2567/D2567</f>
        <v>0.01</v>
      </c>
      <c r="Q2567" s="6">
        <f>IF(N2567&gt;0,E2567/N2567,0)</f>
        <v>100</v>
      </c>
      <c r="R2567" t="b">
        <v>0</v>
      </c>
      <c r="S2567" s="6" t="s">
        <v>8292</v>
      </c>
      <c r="T2567" s="6" t="s">
        <v>8293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8263</v>
      </c>
      <c r="G2568" t="str">
        <f t="shared" si="120"/>
        <v>35000 to 39999</v>
      </c>
      <c r="H2568" t="s">
        <v>8222</v>
      </c>
      <c r="I2568" t="s">
        <v>8244</v>
      </c>
      <c r="J2568">
        <v>1408663948</v>
      </c>
      <c r="K2568" s="8">
        <f t="shared" si="121"/>
        <v>41872.980879629627</v>
      </c>
      <c r="L2568">
        <v>1406071948</v>
      </c>
      <c r="M2568" s="8">
        <f t="shared" si="122"/>
        <v>41842.980879629627</v>
      </c>
      <c r="N2568">
        <v>0</v>
      </c>
      <c r="O2568" t="b">
        <v>0</v>
      </c>
      <c r="P2568" s="7">
        <f>E2568/D2568</f>
        <v>0</v>
      </c>
      <c r="Q2568" s="6">
        <f>IF(N2568&gt;0,E2568/N2568,0)</f>
        <v>0</v>
      </c>
      <c r="R2568" t="b">
        <v>0</v>
      </c>
      <c r="S2568" s="6" t="s">
        <v>8292</v>
      </c>
      <c r="T2568" s="6" t="s">
        <v>8293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8263</v>
      </c>
      <c r="G2569" t="str">
        <f t="shared" si="120"/>
        <v>45000 to 49999</v>
      </c>
      <c r="H2569" t="s">
        <v>8222</v>
      </c>
      <c r="I2569" t="s">
        <v>8244</v>
      </c>
      <c r="J2569">
        <v>1429823138</v>
      </c>
      <c r="K2569" s="8">
        <f t="shared" si="121"/>
        <v>42117.878912037035</v>
      </c>
      <c r="L2569">
        <v>1427231138</v>
      </c>
      <c r="M2569" s="8">
        <f t="shared" si="122"/>
        <v>42087.878912037035</v>
      </c>
      <c r="N2569">
        <v>2</v>
      </c>
      <c r="O2569" t="b">
        <v>0</v>
      </c>
      <c r="P2569" s="7">
        <f>E2569/D2569</f>
        <v>2.6666666666666666E-3</v>
      </c>
      <c r="Q2569" s="6">
        <f>IF(N2569&gt;0,E2569/N2569,0)</f>
        <v>60</v>
      </c>
      <c r="R2569" t="b">
        <v>0</v>
      </c>
      <c r="S2569" s="6" t="s">
        <v>8292</v>
      </c>
      <c r="T2569" s="6" t="s">
        <v>8293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8263</v>
      </c>
      <c r="G2570" t="str">
        <f t="shared" si="120"/>
        <v>10000 to 14999</v>
      </c>
      <c r="H2570" t="s">
        <v>8223</v>
      </c>
      <c r="I2570" t="s">
        <v>8245</v>
      </c>
      <c r="J2570">
        <v>1472745594</v>
      </c>
      <c r="K2570" s="8">
        <f t="shared" si="121"/>
        <v>42614.666597222225</v>
      </c>
      <c r="L2570">
        <v>1470153594</v>
      </c>
      <c r="M2570" s="8">
        <f t="shared" si="122"/>
        <v>42584.666597222225</v>
      </c>
      <c r="N2570">
        <v>1</v>
      </c>
      <c r="O2570" t="b">
        <v>0</v>
      </c>
      <c r="P2570" s="7">
        <f>E2570/D2570</f>
        <v>5.0000000000000001E-3</v>
      </c>
      <c r="Q2570" s="6">
        <f>IF(N2570&gt;0,E2570/N2570,0)</f>
        <v>50</v>
      </c>
      <c r="R2570" t="b">
        <v>0</v>
      </c>
      <c r="S2570" s="6" t="s">
        <v>8292</v>
      </c>
      <c r="T2570" s="6" t="s">
        <v>8293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8263</v>
      </c>
      <c r="G2571" t="str">
        <f t="shared" si="120"/>
        <v>5000 to 9999</v>
      </c>
      <c r="H2571" t="s">
        <v>8222</v>
      </c>
      <c r="I2571" t="s">
        <v>8244</v>
      </c>
      <c r="J2571">
        <v>1442457112</v>
      </c>
      <c r="K2571" s="8">
        <f t="shared" si="121"/>
        <v>42264.105462962965</v>
      </c>
      <c r="L2571">
        <v>1439865112</v>
      </c>
      <c r="M2571" s="8">
        <f t="shared" si="122"/>
        <v>42234.105462962965</v>
      </c>
      <c r="N2571">
        <v>2</v>
      </c>
      <c r="O2571" t="b">
        <v>0</v>
      </c>
      <c r="P2571" s="7">
        <f>E2571/D2571</f>
        <v>2.2307692307692306E-2</v>
      </c>
      <c r="Q2571" s="6">
        <f>IF(N2571&gt;0,E2571/N2571,0)</f>
        <v>72.5</v>
      </c>
      <c r="R2571" t="b">
        <v>0</v>
      </c>
      <c r="S2571" s="6" t="s">
        <v>8292</v>
      </c>
      <c r="T2571" s="6" t="s">
        <v>8293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8263</v>
      </c>
      <c r="G2572" t="str">
        <f t="shared" si="120"/>
        <v>5000 to 9999</v>
      </c>
      <c r="H2572" t="s">
        <v>8222</v>
      </c>
      <c r="I2572" t="s">
        <v>8244</v>
      </c>
      <c r="J2572">
        <v>1486590035</v>
      </c>
      <c r="K2572" s="8">
        <f t="shared" si="121"/>
        <v>42774.903182870374</v>
      </c>
      <c r="L2572">
        <v>1483998035</v>
      </c>
      <c r="M2572" s="8">
        <f t="shared" si="122"/>
        <v>42744.903182870374</v>
      </c>
      <c r="N2572">
        <v>2</v>
      </c>
      <c r="O2572" t="b">
        <v>0</v>
      </c>
      <c r="P2572" s="7">
        <f>E2572/D2572</f>
        <v>8.4285714285714294E-3</v>
      </c>
      <c r="Q2572" s="6">
        <f>IF(N2572&gt;0,E2572/N2572,0)</f>
        <v>29.5</v>
      </c>
      <c r="R2572" t="b">
        <v>0</v>
      </c>
      <c r="S2572" s="6" t="s">
        <v>8292</v>
      </c>
      <c r="T2572" s="6" t="s">
        <v>8293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8263</v>
      </c>
      <c r="G2573" t="str">
        <f t="shared" si="120"/>
        <v>Not within Scope</v>
      </c>
      <c r="H2573" t="s">
        <v>8224</v>
      </c>
      <c r="I2573" t="s">
        <v>8246</v>
      </c>
      <c r="J2573">
        <v>1463645521</v>
      </c>
      <c r="K2573" s="8">
        <f t="shared" si="121"/>
        <v>42509.341678240744</v>
      </c>
      <c r="L2573">
        <v>1458461521</v>
      </c>
      <c r="M2573" s="8">
        <f t="shared" si="122"/>
        <v>42449.341678240744</v>
      </c>
      <c r="N2573">
        <v>4</v>
      </c>
      <c r="O2573" t="b">
        <v>0</v>
      </c>
      <c r="P2573" s="7">
        <f>E2573/D2573</f>
        <v>2.5000000000000001E-3</v>
      </c>
      <c r="Q2573" s="6">
        <f>IF(N2573&gt;0,E2573/N2573,0)</f>
        <v>62.5</v>
      </c>
      <c r="R2573" t="b">
        <v>0</v>
      </c>
      <c r="S2573" s="6" t="s">
        <v>8292</v>
      </c>
      <c r="T2573" s="6" t="s">
        <v>8293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8263</v>
      </c>
      <c r="G2574" t="str">
        <f t="shared" si="120"/>
        <v>30000 to 34999</v>
      </c>
      <c r="H2574" t="s">
        <v>8222</v>
      </c>
      <c r="I2574" t="s">
        <v>8244</v>
      </c>
      <c r="J2574">
        <v>1428893517</v>
      </c>
      <c r="K2574" s="8">
        <f t="shared" si="121"/>
        <v>42107.119409722218</v>
      </c>
      <c r="L2574">
        <v>1426301517</v>
      </c>
      <c r="M2574" s="8">
        <f t="shared" si="122"/>
        <v>42077.119409722218</v>
      </c>
      <c r="N2574">
        <v>0</v>
      </c>
      <c r="O2574" t="b">
        <v>0</v>
      </c>
      <c r="P2574" s="7">
        <f>E2574/D2574</f>
        <v>0</v>
      </c>
      <c r="Q2574" s="6">
        <f>IF(N2574&gt;0,E2574/N2574,0)</f>
        <v>0</v>
      </c>
      <c r="R2574" t="b">
        <v>0</v>
      </c>
      <c r="S2574" s="6" t="s">
        <v>8292</v>
      </c>
      <c r="T2574" s="6" t="s">
        <v>8293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8263</v>
      </c>
      <c r="G2575" t="str">
        <f t="shared" si="120"/>
        <v>5000 to 9999</v>
      </c>
      <c r="H2575" t="s">
        <v>8222</v>
      </c>
      <c r="I2575" t="s">
        <v>8244</v>
      </c>
      <c r="J2575">
        <v>1408803149</v>
      </c>
      <c r="K2575" s="8">
        <f t="shared" si="121"/>
        <v>41874.592002314814</v>
      </c>
      <c r="L2575">
        <v>1404915149</v>
      </c>
      <c r="M2575" s="8">
        <f t="shared" si="122"/>
        <v>41829.592002314814</v>
      </c>
      <c r="N2575">
        <v>0</v>
      </c>
      <c r="O2575" t="b">
        <v>0</v>
      </c>
      <c r="P2575" s="7">
        <f>E2575/D2575</f>
        <v>0</v>
      </c>
      <c r="Q2575" s="6">
        <f>IF(N2575&gt;0,E2575/N2575,0)</f>
        <v>0</v>
      </c>
      <c r="R2575" t="b">
        <v>0</v>
      </c>
      <c r="S2575" s="6" t="s">
        <v>8292</v>
      </c>
      <c r="T2575" s="6" t="s">
        <v>8293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8263</v>
      </c>
      <c r="G2576" t="str">
        <f t="shared" si="120"/>
        <v>10000 to 14999</v>
      </c>
      <c r="H2576" t="s">
        <v>8222</v>
      </c>
      <c r="I2576" t="s">
        <v>8244</v>
      </c>
      <c r="J2576">
        <v>1463600945</v>
      </c>
      <c r="K2576" s="8">
        <f t="shared" si="121"/>
        <v>42508.825752314813</v>
      </c>
      <c r="L2576">
        <v>1461786545</v>
      </c>
      <c r="M2576" s="8">
        <f t="shared" si="122"/>
        <v>42487.825752314813</v>
      </c>
      <c r="N2576">
        <v>0</v>
      </c>
      <c r="O2576" t="b">
        <v>0</v>
      </c>
      <c r="P2576" s="7">
        <f>E2576/D2576</f>
        <v>0</v>
      </c>
      <c r="Q2576" s="6">
        <f>IF(N2576&gt;0,E2576/N2576,0)</f>
        <v>0</v>
      </c>
      <c r="R2576" t="b">
        <v>0</v>
      </c>
      <c r="S2576" s="6" t="s">
        <v>8292</v>
      </c>
      <c r="T2576" s="6" t="s">
        <v>8293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8263</v>
      </c>
      <c r="G2577" t="str">
        <f t="shared" si="120"/>
        <v>Not within Scope</v>
      </c>
      <c r="H2577" t="s">
        <v>8222</v>
      </c>
      <c r="I2577" t="s">
        <v>8244</v>
      </c>
      <c r="J2577">
        <v>1421030194</v>
      </c>
      <c r="K2577" s="8">
        <f t="shared" si="121"/>
        <v>42016.108726851846</v>
      </c>
      <c r="L2577">
        <v>1418438194</v>
      </c>
      <c r="M2577" s="8">
        <f t="shared" si="122"/>
        <v>41986.108726851846</v>
      </c>
      <c r="N2577">
        <v>0</v>
      </c>
      <c r="O2577" t="b">
        <v>0</v>
      </c>
      <c r="P2577" s="7">
        <f>E2577/D2577</f>
        <v>0</v>
      </c>
      <c r="Q2577" s="6">
        <f>IF(N2577&gt;0,E2577/N2577,0)</f>
        <v>0</v>
      </c>
      <c r="R2577" t="b">
        <v>0</v>
      </c>
      <c r="S2577" s="6" t="s">
        <v>8292</v>
      </c>
      <c r="T2577" s="6" t="s">
        <v>8293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8263</v>
      </c>
      <c r="G2578" t="str">
        <f t="shared" si="120"/>
        <v>10000 to 14999</v>
      </c>
      <c r="H2578" t="s">
        <v>8222</v>
      </c>
      <c r="I2578" t="s">
        <v>8244</v>
      </c>
      <c r="J2578">
        <v>1428707647</v>
      </c>
      <c r="K2578" s="8">
        <f t="shared" si="121"/>
        <v>42104.968136574069</v>
      </c>
      <c r="L2578">
        <v>1424823247</v>
      </c>
      <c r="M2578" s="8">
        <f t="shared" si="122"/>
        <v>42060.00980324074</v>
      </c>
      <c r="N2578">
        <v>0</v>
      </c>
      <c r="O2578" t="b">
        <v>0</v>
      </c>
      <c r="P2578" s="7">
        <f>E2578/D2578</f>
        <v>0</v>
      </c>
      <c r="Q2578" s="6">
        <f>IF(N2578&gt;0,E2578/N2578,0)</f>
        <v>0</v>
      </c>
      <c r="R2578" t="b">
        <v>0</v>
      </c>
      <c r="S2578" s="6" t="s">
        <v>8292</v>
      </c>
      <c r="T2578" s="6" t="s">
        <v>8293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8263</v>
      </c>
      <c r="G2579" t="str">
        <f t="shared" si="120"/>
        <v>15000 to 19999</v>
      </c>
      <c r="H2579" t="s">
        <v>8222</v>
      </c>
      <c r="I2579" t="s">
        <v>8244</v>
      </c>
      <c r="J2579">
        <v>1407181297</v>
      </c>
      <c r="K2579" s="8">
        <f t="shared" si="121"/>
        <v>41855.820567129631</v>
      </c>
      <c r="L2579">
        <v>1405021297</v>
      </c>
      <c r="M2579" s="8">
        <f t="shared" si="122"/>
        <v>41830.820567129631</v>
      </c>
      <c r="N2579">
        <v>0</v>
      </c>
      <c r="O2579" t="b">
        <v>0</v>
      </c>
      <c r="P2579" s="7">
        <f>E2579/D2579</f>
        <v>0</v>
      </c>
      <c r="Q2579" s="6">
        <f>IF(N2579&gt;0,E2579/N2579,0)</f>
        <v>0</v>
      </c>
      <c r="R2579" t="b">
        <v>0</v>
      </c>
      <c r="S2579" s="6" t="s">
        <v>8292</v>
      </c>
      <c r="T2579" s="6" t="s">
        <v>8293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8263</v>
      </c>
      <c r="G2580" t="str">
        <f t="shared" si="120"/>
        <v>5000 to 9999</v>
      </c>
      <c r="H2580" t="s">
        <v>8222</v>
      </c>
      <c r="I2580" t="s">
        <v>8244</v>
      </c>
      <c r="J2580">
        <v>1444410000</v>
      </c>
      <c r="K2580" s="8">
        <f t="shared" si="121"/>
        <v>42286.708333333328</v>
      </c>
      <c r="L2580">
        <v>1440203579</v>
      </c>
      <c r="M2580" s="8">
        <f t="shared" si="122"/>
        <v>42238.022905092599</v>
      </c>
      <c r="N2580">
        <v>0</v>
      </c>
      <c r="O2580" t="b">
        <v>0</v>
      </c>
      <c r="P2580" s="7">
        <f>E2580/D2580</f>
        <v>0</v>
      </c>
      <c r="Q2580" s="6">
        <f>IF(N2580&gt;0,E2580/N2580,0)</f>
        <v>0</v>
      </c>
      <c r="R2580" t="b">
        <v>0</v>
      </c>
      <c r="S2580" s="6" t="s">
        <v>8292</v>
      </c>
      <c r="T2580" s="6" t="s">
        <v>8293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8263</v>
      </c>
      <c r="G2581" t="str">
        <f t="shared" si="120"/>
        <v>Not within Scope</v>
      </c>
      <c r="H2581" t="s">
        <v>8222</v>
      </c>
      <c r="I2581" t="s">
        <v>8244</v>
      </c>
      <c r="J2581">
        <v>1410810903</v>
      </c>
      <c r="K2581" s="8">
        <f t="shared" si="121"/>
        <v>41897.829895833333</v>
      </c>
      <c r="L2581">
        <v>1405626903</v>
      </c>
      <c r="M2581" s="8">
        <f t="shared" si="122"/>
        <v>41837.829895833333</v>
      </c>
      <c r="N2581">
        <v>12</v>
      </c>
      <c r="O2581" t="b">
        <v>0</v>
      </c>
      <c r="P2581" s="7">
        <f>E2581/D2581</f>
        <v>1.3849999999999999E-3</v>
      </c>
      <c r="Q2581" s="6">
        <f>IF(N2581&gt;0,E2581/N2581,0)</f>
        <v>23.083333333333332</v>
      </c>
      <c r="R2581" t="b">
        <v>0</v>
      </c>
      <c r="S2581" s="6" t="s">
        <v>8292</v>
      </c>
      <c r="T2581" s="6" t="s">
        <v>8293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8263</v>
      </c>
      <c r="G2582" t="str">
        <f t="shared" si="120"/>
        <v>5000 to 9999</v>
      </c>
      <c r="H2582" t="s">
        <v>8222</v>
      </c>
      <c r="I2582" t="s">
        <v>8244</v>
      </c>
      <c r="J2582">
        <v>1431745200</v>
      </c>
      <c r="K2582" s="8">
        <f t="shared" si="121"/>
        <v>42140.125</v>
      </c>
      <c r="L2582">
        <v>1429170603</v>
      </c>
      <c r="M2582" s="8">
        <f t="shared" si="122"/>
        <v>42110.326423611114</v>
      </c>
      <c r="N2582">
        <v>2</v>
      </c>
      <c r="O2582" t="b">
        <v>0</v>
      </c>
      <c r="P2582" s="7">
        <f>E2582/D2582</f>
        <v>6.0000000000000001E-3</v>
      </c>
      <c r="Q2582" s="6">
        <f>IF(N2582&gt;0,E2582/N2582,0)</f>
        <v>25.5</v>
      </c>
      <c r="R2582" t="b">
        <v>0</v>
      </c>
      <c r="S2582" s="6" t="s">
        <v>8292</v>
      </c>
      <c r="T2582" s="6" t="s">
        <v>8293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tr">
        <f t="shared" si="120"/>
        <v>5000 to 9999</v>
      </c>
      <c r="H2583" t="s">
        <v>8222</v>
      </c>
      <c r="I2583" t="s">
        <v>8244</v>
      </c>
      <c r="J2583">
        <v>1447689898</v>
      </c>
      <c r="K2583" s="8">
        <f t="shared" si="121"/>
        <v>42324.670115740737</v>
      </c>
      <c r="L2583">
        <v>1445094298</v>
      </c>
      <c r="M2583" s="8">
        <f t="shared" si="122"/>
        <v>42294.628449074073</v>
      </c>
      <c r="N2583">
        <v>11</v>
      </c>
      <c r="O2583" t="b">
        <v>0</v>
      </c>
      <c r="P2583" s="7">
        <f>E2583/D2583</f>
        <v>0.106</v>
      </c>
      <c r="Q2583" s="6">
        <f>IF(N2583&gt;0,E2583/N2583,0)</f>
        <v>48.18181818181818</v>
      </c>
      <c r="R2583" t="b">
        <v>0</v>
      </c>
      <c r="S2583" s="6" t="s">
        <v>8292</v>
      </c>
      <c r="T2583" s="6" t="s">
        <v>8293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tr">
        <f t="shared" si="120"/>
        <v>Not within Scope</v>
      </c>
      <c r="H2584" t="s">
        <v>8222</v>
      </c>
      <c r="I2584" t="s">
        <v>8244</v>
      </c>
      <c r="J2584">
        <v>1477784634</v>
      </c>
      <c r="K2584" s="8">
        <f t="shared" si="121"/>
        <v>42672.988819444443</v>
      </c>
      <c r="L2584">
        <v>1475192634</v>
      </c>
      <c r="M2584" s="8">
        <f t="shared" si="122"/>
        <v>42642.988819444443</v>
      </c>
      <c r="N2584">
        <v>1</v>
      </c>
      <c r="O2584" t="b">
        <v>0</v>
      </c>
      <c r="P2584" s="7">
        <f>E2584/D2584</f>
        <v>1.1111111111111112E-5</v>
      </c>
      <c r="Q2584" s="6">
        <f>IF(N2584&gt;0,E2584/N2584,0)</f>
        <v>1</v>
      </c>
      <c r="R2584" t="b">
        <v>0</v>
      </c>
      <c r="S2584" s="6" t="s">
        <v>8292</v>
      </c>
      <c r="T2584" s="6" t="s">
        <v>8293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tr">
        <f t="shared" si="120"/>
        <v>Less Than 1000</v>
      </c>
      <c r="H2585" t="s">
        <v>8222</v>
      </c>
      <c r="I2585" t="s">
        <v>8244</v>
      </c>
      <c r="J2585">
        <v>1426526880</v>
      </c>
      <c r="K2585" s="8">
        <f t="shared" si="121"/>
        <v>42079.727777777778</v>
      </c>
      <c r="L2585">
        <v>1421346480</v>
      </c>
      <c r="M2585" s="8">
        <f t="shared" si="122"/>
        <v>42019.76944444445</v>
      </c>
      <c r="N2585">
        <v>5</v>
      </c>
      <c r="O2585" t="b">
        <v>0</v>
      </c>
      <c r="P2585" s="7">
        <f>E2585/D2585</f>
        <v>5.0000000000000001E-3</v>
      </c>
      <c r="Q2585" s="6">
        <f>IF(N2585&gt;0,E2585/N2585,0)</f>
        <v>1</v>
      </c>
      <c r="R2585" t="b">
        <v>0</v>
      </c>
      <c r="S2585" s="6" t="s">
        <v>8292</v>
      </c>
      <c r="T2585" s="6" t="s">
        <v>8293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tr">
        <f t="shared" si="120"/>
        <v>10000 to 14999</v>
      </c>
      <c r="H2586" t="s">
        <v>8222</v>
      </c>
      <c r="I2586" t="s">
        <v>8244</v>
      </c>
      <c r="J2586">
        <v>1434341369</v>
      </c>
      <c r="K2586" s="8">
        <f t="shared" si="121"/>
        <v>42170.173252314817</v>
      </c>
      <c r="L2586">
        <v>1431749369</v>
      </c>
      <c r="M2586" s="8">
        <f t="shared" si="122"/>
        <v>42140.173252314817</v>
      </c>
      <c r="N2586">
        <v>0</v>
      </c>
      <c r="O2586" t="b">
        <v>0</v>
      </c>
      <c r="P2586" s="7">
        <f>E2586/D2586</f>
        <v>0</v>
      </c>
      <c r="Q2586" s="6">
        <f>IF(N2586&gt;0,E2586/N2586,0)</f>
        <v>0</v>
      </c>
      <c r="R2586" t="b">
        <v>0</v>
      </c>
      <c r="S2586" s="6" t="s">
        <v>8292</v>
      </c>
      <c r="T2586" s="6" t="s">
        <v>8293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tr">
        <f t="shared" si="120"/>
        <v>30000 to 34999</v>
      </c>
      <c r="H2587" t="s">
        <v>8222</v>
      </c>
      <c r="I2587" t="s">
        <v>8244</v>
      </c>
      <c r="J2587">
        <v>1404601632</v>
      </c>
      <c r="K2587" s="8">
        <f t="shared" si="121"/>
        <v>41825.963333333333</v>
      </c>
      <c r="L2587">
        <v>1402009632</v>
      </c>
      <c r="M2587" s="8">
        <f t="shared" si="122"/>
        <v>41795.963333333333</v>
      </c>
      <c r="N2587">
        <v>1</v>
      </c>
      <c r="O2587" t="b">
        <v>0</v>
      </c>
      <c r="P2587" s="7">
        <f>E2587/D2587</f>
        <v>1.6666666666666668E-3</v>
      </c>
      <c r="Q2587" s="6">
        <f>IF(N2587&gt;0,E2587/N2587,0)</f>
        <v>50</v>
      </c>
      <c r="R2587" t="b">
        <v>0</v>
      </c>
      <c r="S2587" s="6" t="s">
        <v>8292</v>
      </c>
      <c r="T2587" s="6" t="s">
        <v>8293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tr">
        <f t="shared" si="120"/>
        <v>1000 to 4999</v>
      </c>
      <c r="H2588" t="s">
        <v>8223</v>
      </c>
      <c r="I2588" t="s">
        <v>8245</v>
      </c>
      <c r="J2588">
        <v>1451030136</v>
      </c>
      <c r="K2588" s="8">
        <f t="shared" si="121"/>
        <v>42363.330277777779</v>
      </c>
      <c r="L2588">
        <v>1448438136</v>
      </c>
      <c r="M2588" s="8">
        <f t="shared" si="122"/>
        <v>42333.330277777779</v>
      </c>
      <c r="N2588">
        <v>1</v>
      </c>
      <c r="O2588" t="b">
        <v>0</v>
      </c>
      <c r="P2588" s="7">
        <f>E2588/D2588</f>
        <v>1.6666666666666668E-3</v>
      </c>
      <c r="Q2588" s="6">
        <f>IF(N2588&gt;0,E2588/N2588,0)</f>
        <v>5</v>
      </c>
      <c r="R2588" t="b">
        <v>0</v>
      </c>
      <c r="S2588" s="6" t="s">
        <v>8292</v>
      </c>
      <c r="T2588" s="6" t="s">
        <v>8293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tr">
        <f t="shared" si="120"/>
        <v>Not within Scope</v>
      </c>
      <c r="H2589" t="s">
        <v>8222</v>
      </c>
      <c r="I2589" t="s">
        <v>8244</v>
      </c>
      <c r="J2589">
        <v>1451491953</v>
      </c>
      <c r="K2589" s="8">
        <f t="shared" si="121"/>
        <v>42368.675381944442</v>
      </c>
      <c r="L2589">
        <v>1448899953</v>
      </c>
      <c r="M2589" s="8">
        <f t="shared" si="122"/>
        <v>42338.675381944442</v>
      </c>
      <c r="N2589">
        <v>6</v>
      </c>
      <c r="O2589" t="b">
        <v>0</v>
      </c>
      <c r="P2589" s="7">
        <f>E2589/D2589</f>
        <v>2.4340000000000001E-2</v>
      </c>
      <c r="Q2589" s="6">
        <f>IF(N2589&gt;0,E2589/N2589,0)</f>
        <v>202.83333333333334</v>
      </c>
      <c r="R2589" t="b">
        <v>0</v>
      </c>
      <c r="S2589" s="6" t="s">
        <v>8292</v>
      </c>
      <c r="T2589" s="6" t="s">
        <v>8293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tr">
        <f t="shared" si="120"/>
        <v>5000 to 9999</v>
      </c>
      <c r="H2590" t="s">
        <v>8222</v>
      </c>
      <c r="I2590" t="s">
        <v>8244</v>
      </c>
      <c r="J2590">
        <v>1427807640</v>
      </c>
      <c r="K2590" s="8">
        <f t="shared" si="121"/>
        <v>42094.551388888889</v>
      </c>
      <c r="L2590">
        <v>1423325626</v>
      </c>
      <c r="M2590" s="8">
        <f t="shared" si="122"/>
        <v>42042.676226851851</v>
      </c>
      <c r="N2590">
        <v>8</v>
      </c>
      <c r="O2590" t="b">
        <v>0</v>
      </c>
      <c r="P2590" s="7">
        <f>E2590/D2590</f>
        <v>3.8833333333333331E-2</v>
      </c>
      <c r="Q2590" s="6">
        <f>IF(N2590&gt;0,E2590/N2590,0)</f>
        <v>29.125</v>
      </c>
      <c r="R2590" t="b">
        <v>0</v>
      </c>
      <c r="S2590" s="6" t="s">
        <v>8292</v>
      </c>
      <c r="T2590" s="6" t="s">
        <v>8293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tr">
        <f t="shared" si="120"/>
        <v>Not within Scope</v>
      </c>
      <c r="H2591" t="s">
        <v>8230</v>
      </c>
      <c r="I2591" t="s">
        <v>8251</v>
      </c>
      <c r="J2591">
        <v>1458733927</v>
      </c>
      <c r="K2591" s="8">
        <f t="shared" si="121"/>
        <v>42452.494525462964</v>
      </c>
      <c r="L2591">
        <v>1456145527</v>
      </c>
      <c r="M2591" s="8">
        <f t="shared" si="122"/>
        <v>42422.536192129628</v>
      </c>
      <c r="N2591">
        <v>1</v>
      </c>
      <c r="O2591" t="b">
        <v>0</v>
      </c>
      <c r="P2591" s="7">
        <f>E2591/D2591</f>
        <v>1E-4</v>
      </c>
      <c r="Q2591" s="6">
        <f>IF(N2591&gt;0,E2591/N2591,0)</f>
        <v>5</v>
      </c>
      <c r="R2591" t="b">
        <v>0</v>
      </c>
      <c r="S2591" s="6" t="s">
        <v>8292</v>
      </c>
      <c r="T2591" s="6" t="s">
        <v>8293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tr">
        <f t="shared" si="120"/>
        <v>1000 to 4999</v>
      </c>
      <c r="H2592" t="s">
        <v>8224</v>
      </c>
      <c r="I2592" t="s">
        <v>8246</v>
      </c>
      <c r="J2592">
        <v>1453817297</v>
      </c>
      <c r="K2592" s="8">
        <f t="shared" si="121"/>
        <v>42395.589085648149</v>
      </c>
      <c r="L2592">
        <v>1453212497</v>
      </c>
      <c r="M2592" s="8">
        <f t="shared" si="122"/>
        <v>42388.589085648149</v>
      </c>
      <c r="N2592">
        <v>0</v>
      </c>
      <c r="O2592" t="b">
        <v>0</v>
      </c>
      <c r="P2592" s="7">
        <f>E2592/D2592</f>
        <v>0</v>
      </c>
      <c r="Q2592" s="6">
        <f>IF(N2592&gt;0,E2592/N2592,0)</f>
        <v>0</v>
      </c>
      <c r="R2592" t="b">
        <v>0</v>
      </c>
      <c r="S2592" s="6" t="s">
        <v>8292</v>
      </c>
      <c r="T2592" s="6" t="s">
        <v>8293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tr">
        <f t="shared" si="120"/>
        <v>1000 to 4999</v>
      </c>
      <c r="H2593" t="s">
        <v>8222</v>
      </c>
      <c r="I2593" t="s">
        <v>8244</v>
      </c>
      <c r="J2593">
        <v>1457901924</v>
      </c>
      <c r="K2593" s="8">
        <f t="shared" si="121"/>
        <v>42442.864861111113</v>
      </c>
      <c r="L2593">
        <v>1452721524</v>
      </c>
      <c r="M2593" s="8">
        <f t="shared" si="122"/>
        <v>42382.906527777777</v>
      </c>
      <c r="N2593">
        <v>2</v>
      </c>
      <c r="O2593" t="b">
        <v>0</v>
      </c>
      <c r="P2593" s="7">
        <f>E2593/D2593</f>
        <v>1.7333333333333333E-2</v>
      </c>
      <c r="Q2593" s="6">
        <f>IF(N2593&gt;0,E2593/N2593,0)</f>
        <v>13</v>
      </c>
      <c r="R2593" t="b">
        <v>0</v>
      </c>
      <c r="S2593" s="6" t="s">
        <v>8292</v>
      </c>
      <c r="T2593" s="6" t="s">
        <v>8293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tr">
        <f t="shared" si="120"/>
        <v>30000 to 34999</v>
      </c>
      <c r="H2594" t="s">
        <v>8222</v>
      </c>
      <c r="I2594" t="s">
        <v>8244</v>
      </c>
      <c r="J2594">
        <v>1412536421</v>
      </c>
      <c r="K2594" s="8">
        <f t="shared" si="121"/>
        <v>41917.801168981481</v>
      </c>
      <c r="L2594">
        <v>1409944421</v>
      </c>
      <c r="M2594" s="8">
        <f t="shared" si="122"/>
        <v>41887.801168981481</v>
      </c>
      <c r="N2594">
        <v>1</v>
      </c>
      <c r="O2594" t="b">
        <v>0</v>
      </c>
      <c r="P2594" s="7">
        <f>E2594/D2594</f>
        <v>1.6666666666666668E-3</v>
      </c>
      <c r="Q2594" s="6">
        <f>IF(N2594&gt;0,E2594/N2594,0)</f>
        <v>50</v>
      </c>
      <c r="R2594" t="b">
        <v>0</v>
      </c>
      <c r="S2594" s="6" t="s">
        <v>8292</v>
      </c>
      <c r="T2594" s="6" t="s">
        <v>8293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tr">
        <f t="shared" si="120"/>
        <v>10000 to 14999</v>
      </c>
      <c r="H2595" t="s">
        <v>8222</v>
      </c>
      <c r="I2595" t="s">
        <v>8244</v>
      </c>
      <c r="J2595">
        <v>1429993026</v>
      </c>
      <c r="K2595" s="8">
        <f t="shared" si="121"/>
        <v>42119.84520833334</v>
      </c>
      <c r="L2595">
        <v>1427401026</v>
      </c>
      <c r="M2595" s="8">
        <f t="shared" si="122"/>
        <v>42089.84520833334</v>
      </c>
      <c r="N2595">
        <v>0</v>
      </c>
      <c r="O2595" t="b">
        <v>0</v>
      </c>
      <c r="P2595" s="7">
        <f>E2595/D2595</f>
        <v>0</v>
      </c>
      <c r="Q2595" s="6">
        <f>IF(N2595&gt;0,E2595/N2595,0)</f>
        <v>0</v>
      </c>
      <c r="R2595" t="b">
        <v>0</v>
      </c>
      <c r="S2595" s="6" t="s">
        <v>8292</v>
      </c>
      <c r="T2595" s="6" t="s">
        <v>8293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tr">
        <f t="shared" si="120"/>
        <v>Not within Scope</v>
      </c>
      <c r="H2596" t="s">
        <v>8222</v>
      </c>
      <c r="I2596" t="s">
        <v>8244</v>
      </c>
      <c r="J2596">
        <v>1407453228</v>
      </c>
      <c r="K2596" s="8">
        <f t="shared" si="121"/>
        <v>41858.967916666668</v>
      </c>
      <c r="L2596">
        <v>1404861228</v>
      </c>
      <c r="M2596" s="8">
        <f t="shared" si="122"/>
        <v>41828.967916666668</v>
      </c>
      <c r="N2596">
        <v>1</v>
      </c>
      <c r="O2596" t="b">
        <v>0</v>
      </c>
      <c r="P2596" s="7">
        <f>E2596/D2596</f>
        <v>1.2500000000000001E-5</v>
      </c>
      <c r="Q2596" s="6">
        <f>IF(N2596&gt;0,E2596/N2596,0)</f>
        <v>1</v>
      </c>
      <c r="R2596" t="b">
        <v>0</v>
      </c>
      <c r="S2596" s="6" t="s">
        <v>8292</v>
      </c>
      <c r="T2596" s="6" t="s">
        <v>8293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tr">
        <f t="shared" si="120"/>
        <v>15000 to 19999</v>
      </c>
      <c r="H2597" t="s">
        <v>8222</v>
      </c>
      <c r="I2597" t="s">
        <v>8244</v>
      </c>
      <c r="J2597">
        <v>1487915500</v>
      </c>
      <c r="K2597" s="8">
        <f t="shared" si="121"/>
        <v>42790.244212962964</v>
      </c>
      <c r="L2597">
        <v>1485323500</v>
      </c>
      <c r="M2597" s="8">
        <f t="shared" si="122"/>
        <v>42760.244212962964</v>
      </c>
      <c r="N2597">
        <v>19</v>
      </c>
      <c r="O2597" t="b">
        <v>0</v>
      </c>
      <c r="P2597" s="7">
        <f>E2597/D2597</f>
        <v>0.12166666666666667</v>
      </c>
      <c r="Q2597" s="6">
        <f>IF(N2597&gt;0,E2597/N2597,0)</f>
        <v>96.05263157894737</v>
      </c>
      <c r="R2597" t="b">
        <v>0</v>
      </c>
      <c r="S2597" s="6" t="s">
        <v>8292</v>
      </c>
      <c r="T2597" s="6" t="s">
        <v>8293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tr">
        <f t="shared" si="120"/>
        <v>35000 to 39999</v>
      </c>
      <c r="H2598" t="s">
        <v>8227</v>
      </c>
      <c r="I2598" t="s">
        <v>8249</v>
      </c>
      <c r="J2598">
        <v>1407427009</v>
      </c>
      <c r="K2598" s="8">
        <f t="shared" si="121"/>
        <v>41858.664456018516</v>
      </c>
      <c r="L2598">
        <v>1404835009</v>
      </c>
      <c r="M2598" s="8">
        <f t="shared" si="122"/>
        <v>41828.664456018516</v>
      </c>
      <c r="N2598">
        <v>27</v>
      </c>
      <c r="O2598" t="b">
        <v>0</v>
      </c>
      <c r="P2598" s="7">
        <f>E2598/D2598</f>
        <v>0.23588571428571428</v>
      </c>
      <c r="Q2598" s="6">
        <f>IF(N2598&gt;0,E2598/N2598,0)</f>
        <v>305.77777777777777</v>
      </c>
      <c r="R2598" t="b">
        <v>0</v>
      </c>
      <c r="S2598" s="6" t="s">
        <v>8292</v>
      </c>
      <c r="T2598" s="6" t="s">
        <v>8293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tr">
        <f t="shared" si="120"/>
        <v>1000 to 4999</v>
      </c>
      <c r="H2599" t="s">
        <v>8223</v>
      </c>
      <c r="I2599" t="s">
        <v>8245</v>
      </c>
      <c r="J2599">
        <v>1466323917</v>
      </c>
      <c r="K2599" s="8">
        <f t="shared" si="121"/>
        <v>42540.341631944444</v>
      </c>
      <c r="L2599">
        <v>1463731917</v>
      </c>
      <c r="M2599" s="8">
        <f t="shared" si="122"/>
        <v>42510.341631944444</v>
      </c>
      <c r="N2599">
        <v>7</v>
      </c>
      <c r="O2599" t="b">
        <v>0</v>
      </c>
      <c r="P2599" s="7">
        <f>E2599/D2599</f>
        <v>5.6666666666666664E-2</v>
      </c>
      <c r="Q2599" s="6">
        <f>IF(N2599&gt;0,E2599/N2599,0)</f>
        <v>12.142857142857142</v>
      </c>
      <c r="R2599" t="b">
        <v>0</v>
      </c>
      <c r="S2599" s="6" t="s">
        <v>8292</v>
      </c>
      <c r="T2599" s="6" t="s">
        <v>8293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tr">
        <f t="shared" si="120"/>
        <v>1000 to 4999</v>
      </c>
      <c r="H2600" t="s">
        <v>8222</v>
      </c>
      <c r="I2600" t="s">
        <v>8244</v>
      </c>
      <c r="J2600">
        <v>1443039001</v>
      </c>
      <c r="K2600" s="8">
        <f t="shared" si="121"/>
        <v>42270.840289351851</v>
      </c>
      <c r="L2600">
        <v>1440447001</v>
      </c>
      <c r="M2600" s="8">
        <f t="shared" si="122"/>
        <v>42240.840289351851</v>
      </c>
      <c r="N2600">
        <v>14</v>
      </c>
      <c r="O2600" t="b">
        <v>0</v>
      </c>
      <c r="P2600" s="7">
        <f>E2600/D2600</f>
        <v>0.39</v>
      </c>
      <c r="Q2600" s="6">
        <f>IF(N2600&gt;0,E2600/N2600,0)</f>
        <v>83.571428571428569</v>
      </c>
      <c r="R2600" t="b">
        <v>0</v>
      </c>
      <c r="S2600" s="6" t="s">
        <v>8292</v>
      </c>
      <c r="T2600" s="6" t="s">
        <v>8293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tr">
        <f t="shared" si="120"/>
        <v>5000 to 9999</v>
      </c>
      <c r="H2601" t="s">
        <v>8222</v>
      </c>
      <c r="I2601" t="s">
        <v>8244</v>
      </c>
      <c r="J2601">
        <v>1407089147</v>
      </c>
      <c r="K2601" s="8">
        <f t="shared" si="121"/>
        <v>41854.754016203704</v>
      </c>
      <c r="L2601">
        <v>1403201147</v>
      </c>
      <c r="M2601" s="8">
        <f t="shared" si="122"/>
        <v>41809.754016203704</v>
      </c>
      <c r="N2601">
        <v>5</v>
      </c>
      <c r="O2601" t="b">
        <v>0</v>
      </c>
      <c r="P2601" s="7">
        <f>E2601/D2601</f>
        <v>9.9546510341776348E-3</v>
      </c>
      <c r="Q2601" s="6">
        <f>IF(N2601&gt;0,E2601/N2601,0)</f>
        <v>18</v>
      </c>
      <c r="R2601" t="b">
        <v>0</v>
      </c>
      <c r="S2601" s="6" t="s">
        <v>8292</v>
      </c>
      <c r="T2601" s="6" t="s">
        <v>8293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tr">
        <f t="shared" si="120"/>
        <v>Not within Scope</v>
      </c>
      <c r="H2602" t="s">
        <v>8222</v>
      </c>
      <c r="I2602" t="s">
        <v>8244</v>
      </c>
      <c r="J2602">
        <v>1458938200</v>
      </c>
      <c r="K2602" s="8">
        <f t="shared" si="121"/>
        <v>42454.858796296292</v>
      </c>
      <c r="L2602">
        <v>1453757800</v>
      </c>
      <c r="M2602" s="8">
        <f t="shared" si="122"/>
        <v>42394.900462962964</v>
      </c>
      <c r="N2602">
        <v>30</v>
      </c>
      <c r="O2602" t="b">
        <v>0</v>
      </c>
      <c r="P2602" s="7">
        <f>E2602/D2602</f>
        <v>6.9320000000000007E-2</v>
      </c>
      <c r="Q2602" s="6">
        <f>IF(N2602&gt;0,E2602/N2602,0)</f>
        <v>115.53333333333333</v>
      </c>
      <c r="R2602" t="b">
        <v>0</v>
      </c>
      <c r="S2602" s="6" t="s">
        <v>8292</v>
      </c>
      <c r="T2602" s="6" t="s">
        <v>8293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tr">
        <f t="shared" si="120"/>
        <v>Less Than 1000</v>
      </c>
      <c r="H2603" t="s">
        <v>8222</v>
      </c>
      <c r="I2603" t="s">
        <v>8244</v>
      </c>
      <c r="J2603">
        <v>1347508740</v>
      </c>
      <c r="K2603" s="8">
        <f t="shared" si="121"/>
        <v>41165.165972222225</v>
      </c>
      <c r="L2603">
        <v>1346276349</v>
      </c>
      <c r="M2603" s="8">
        <f t="shared" si="122"/>
        <v>41150.902187499996</v>
      </c>
      <c r="N2603">
        <v>151</v>
      </c>
      <c r="O2603" t="b">
        <v>1</v>
      </c>
      <c r="P2603" s="7">
        <f>E2603/D2603</f>
        <v>6.6139999999999999</v>
      </c>
      <c r="Q2603" s="6">
        <f>IF(N2603&gt;0,E2603/N2603,0)</f>
        <v>21.900662251655628</v>
      </c>
      <c r="R2603" t="b">
        <v>1</v>
      </c>
      <c r="S2603" s="6" t="s">
        <v>8275</v>
      </c>
      <c r="T2603" s="6" t="s">
        <v>8311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tr">
        <f t="shared" si="120"/>
        <v>10000 to 14999</v>
      </c>
      <c r="H2604" t="s">
        <v>8222</v>
      </c>
      <c r="I2604" t="s">
        <v>8244</v>
      </c>
      <c r="J2604">
        <v>1415827200</v>
      </c>
      <c r="K2604" s="8">
        <f t="shared" si="121"/>
        <v>41955.888888888891</v>
      </c>
      <c r="L2604">
        <v>1412358968</v>
      </c>
      <c r="M2604" s="8">
        <f t="shared" si="122"/>
        <v>41915.747314814813</v>
      </c>
      <c r="N2604">
        <v>489</v>
      </c>
      <c r="O2604" t="b">
        <v>1</v>
      </c>
      <c r="P2604" s="7">
        <f>E2604/D2604</f>
        <v>3.2609166666666667</v>
      </c>
      <c r="Q2604" s="6">
        <f>IF(N2604&gt;0,E2604/N2604,0)</f>
        <v>80.022494887525568</v>
      </c>
      <c r="R2604" t="b">
        <v>1</v>
      </c>
      <c r="S2604" s="6" t="s">
        <v>8275</v>
      </c>
      <c r="T2604" s="6" t="s">
        <v>8311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tr">
        <f t="shared" si="120"/>
        <v>1000 to 4999</v>
      </c>
      <c r="H2605" t="s">
        <v>8222</v>
      </c>
      <c r="I2605" t="s">
        <v>8244</v>
      </c>
      <c r="J2605">
        <v>1387835654</v>
      </c>
      <c r="K2605" s="8">
        <f t="shared" si="121"/>
        <v>41631.912662037037</v>
      </c>
      <c r="L2605">
        <v>1386626054</v>
      </c>
      <c r="M2605" s="8">
        <f t="shared" si="122"/>
        <v>41617.912662037037</v>
      </c>
      <c r="N2605">
        <v>50</v>
      </c>
      <c r="O2605" t="b">
        <v>1</v>
      </c>
      <c r="P2605" s="7">
        <f>E2605/D2605</f>
        <v>1.0148571428571429</v>
      </c>
      <c r="Q2605" s="6">
        <f>IF(N2605&gt;0,E2605/N2605,0)</f>
        <v>35.520000000000003</v>
      </c>
      <c r="R2605" t="b">
        <v>1</v>
      </c>
      <c r="S2605" s="6" t="s">
        <v>8275</v>
      </c>
      <c r="T2605" s="6" t="s">
        <v>8311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tr">
        <f t="shared" si="120"/>
        <v>20000 to 24999</v>
      </c>
      <c r="H2606" t="s">
        <v>8222</v>
      </c>
      <c r="I2606" t="s">
        <v>8244</v>
      </c>
      <c r="J2606">
        <v>1335662023</v>
      </c>
      <c r="K2606" s="8">
        <f t="shared" si="121"/>
        <v>41028.051192129627</v>
      </c>
      <c r="L2606">
        <v>1333070023</v>
      </c>
      <c r="M2606" s="8">
        <f t="shared" si="122"/>
        <v>40998.051192129627</v>
      </c>
      <c r="N2606">
        <v>321</v>
      </c>
      <c r="O2606" t="b">
        <v>1</v>
      </c>
      <c r="P2606" s="7">
        <f>E2606/D2606</f>
        <v>1.0421799999999999</v>
      </c>
      <c r="Q2606" s="6">
        <f>IF(N2606&gt;0,E2606/N2606,0)</f>
        <v>64.933333333333323</v>
      </c>
      <c r="R2606" t="b">
        <v>1</v>
      </c>
      <c r="S2606" s="6" t="s">
        <v>8275</v>
      </c>
      <c r="T2606" s="6" t="s">
        <v>8311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tr">
        <f t="shared" si="120"/>
        <v>Not within Scope</v>
      </c>
      <c r="H2607" t="s">
        <v>8222</v>
      </c>
      <c r="I2607" t="s">
        <v>8244</v>
      </c>
      <c r="J2607">
        <v>1466168390</v>
      </c>
      <c r="K2607" s="8">
        <f t="shared" si="121"/>
        <v>42538.541550925926</v>
      </c>
      <c r="L2607">
        <v>1463576390</v>
      </c>
      <c r="M2607" s="8">
        <f t="shared" si="122"/>
        <v>42508.541550925926</v>
      </c>
      <c r="N2607">
        <v>1762</v>
      </c>
      <c r="O2607" t="b">
        <v>1</v>
      </c>
      <c r="P2607" s="7">
        <f>E2607/D2607</f>
        <v>1.0742157000000001</v>
      </c>
      <c r="Q2607" s="6">
        <f>IF(N2607&gt;0,E2607/N2607,0)</f>
        <v>60.965703745743475</v>
      </c>
      <c r="R2607" t="b">
        <v>1</v>
      </c>
      <c r="S2607" s="6" t="s">
        <v>8275</v>
      </c>
      <c r="T2607" s="6" t="s">
        <v>8311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tr">
        <f t="shared" si="120"/>
        <v>10000 to 14999</v>
      </c>
      <c r="H2608" t="s">
        <v>8222</v>
      </c>
      <c r="I2608" t="s">
        <v>8244</v>
      </c>
      <c r="J2608">
        <v>1398791182</v>
      </c>
      <c r="K2608" s="8">
        <f t="shared" si="121"/>
        <v>41758.712754629632</v>
      </c>
      <c r="L2608">
        <v>1396026382</v>
      </c>
      <c r="M2608" s="8">
        <f t="shared" si="122"/>
        <v>41726.712754629632</v>
      </c>
      <c r="N2608">
        <v>385</v>
      </c>
      <c r="O2608" t="b">
        <v>1</v>
      </c>
      <c r="P2608" s="7">
        <f>E2608/D2608</f>
        <v>1.1005454545454545</v>
      </c>
      <c r="Q2608" s="6">
        <f>IF(N2608&gt;0,E2608/N2608,0)</f>
        <v>31.444155844155844</v>
      </c>
      <c r="R2608" t="b">
        <v>1</v>
      </c>
      <c r="S2608" s="6" t="s">
        <v>8275</v>
      </c>
      <c r="T2608" s="6" t="s">
        <v>8311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tr">
        <f t="shared" si="120"/>
        <v>5000 to 9999</v>
      </c>
      <c r="H2609" t="s">
        <v>8222</v>
      </c>
      <c r="I2609" t="s">
        <v>8244</v>
      </c>
      <c r="J2609">
        <v>1439344800</v>
      </c>
      <c r="K2609" s="8">
        <f t="shared" si="121"/>
        <v>42228.083333333328</v>
      </c>
      <c r="L2609">
        <v>1435611572</v>
      </c>
      <c r="M2609" s="8">
        <f t="shared" si="122"/>
        <v>42184.874675925923</v>
      </c>
      <c r="N2609">
        <v>398</v>
      </c>
      <c r="O2609" t="b">
        <v>1</v>
      </c>
      <c r="P2609" s="7">
        <f>E2609/D2609</f>
        <v>4.077</v>
      </c>
      <c r="Q2609" s="6">
        <f>IF(N2609&gt;0,E2609/N2609,0)</f>
        <v>81.949748743718587</v>
      </c>
      <c r="R2609" t="b">
        <v>1</v>
      </c>
      <c r="S2609" s="6" t="s">
        <v>8275</v>
      </c>
      <c r="T2609" s="6" t="s">
        <v>8311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tr">
        <f t="shared" si="120"/>
        <v>5000 to 9999</v>
      </c>
      <c r="H2610" t="s">
        <v>8222</v>
      </c>
      <c r="I2610" t="s">
        <v>8244</v>
      </c>
      <c r="J2610">
        <v>1489536000</v>
      </c>
      <c r="K2610" s="8">
        <f t="shared" si="121"/>
        <v>42809</v>
      </c>
      <c r="L2610">
        <v>1485976468</v>
      </c>
      <c r="M2610" s="8">
        <f t="shared" si="122"/>
        <v>42767.801712962959</v>
      </c>
      <c r="N2610">
        <v>304</v>
      </c>
      <c r="O2610" t="b">
        <v>1</v>
      </c>
      <c r="P2610" s="7">
        <f>E2610/D2610</f>
        <v>2.2392500000000002</v>
      </c>
      <c r="Q2610" s="6">
        <f>IF(N2610&gt;0,E2610/N2610,0)</f>
        <v>58.92763157894737</v>
      </c>
      <c r="R2610" t="b">
        <v>1</v>
      </c>
      <c r="S2610" s="6" t="s">
        <v>8275</v>
      </c>
      <c r="T2610" s="6" t="s">
        <v>8311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tr">
        <f t="shared" si="120"/>
        <v>35000 to 39999</v>
      </c>
      <c r="H2611" t="s">
        <v>8222</v>
      </c>
      <c r="I2611" t="s">
        <v>8244</v>
      </c>
      <c r="J2611">
        <v>1342330951</v>
      </c>
      <c r="K2611" s="8">
        <f t="shared" si="121"/>
        <v>41105.237858796296</v>
      </c>
      <c r="L2611">
        <v>1339738951</v>
      </c>
      <c r="M2611" s="8">
        <f t="shared" si="122"/>
        <v>41075.237858796296</v>
      </c>
      <c r="N2611">
        <v>676</v>
      </c>
      <c r="O2611" t="b">
        <v>1</v>
      </c>
      <c r="P2611" s="7">
        <f>E2611/D2611</f>
        <v>3.038011142857143</v>
      </c>
      <c r="Q2611" s="6">
        <f>IF(N2611&gt;0,E2611/N2611,0)</f>
        <v>157.29347633136095</v>
      </c>
      <c r="R2611" t="b">
        <v>1</v>
      </c>
      <c r="S2611" s="6" t="s">
        <v>8275</v>
      </c>
      <c r="T2611" s="6" t="s">
        <v>8311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tr">
        <f t="shared" si="120"/>
        <v>20000 to 24999</v>
      </c>
      <c r="H2612" t="s">
        <v>8222</v>
      </c>
      <c r="I2612" t="s">
        <v>8244</v>
      </c>
      <c r="J2612">
        <v>1471849140</v>
      </c>
      <c r="K2612" s="8">
        <f t="shared" si="121"/>
        <v>42604.290972222225</v>
      </c>
      <c r="L2612">
        <v>1468444125</v>
      </c>
      <c r="M2612" s="8">
        <f t="shared" si="122"/>
        <v>42564.881076388891</v>
      </c>
      <c r="N2612">
        <v>577</v>
      </c>
      <c r="O2612" t="b">
        <v>1</v>
      </c>
      <c r="P2612" s="7">
        <f>E2612/D2612</f>
        <v>1.4132510432681749</v>
      </c>
      <c r="Q2612" s="6">
        <f>IF(N2612&gt;0,E2612/N2612,0)</f>
        <v>55.758509532062391</v>
      </c>
      <c r="R2612" t="b">
        <v>1</v>
      </c>
      <c r="S2612" s="6" t="s">
        <v>8275</v>
      </c>
      <c r="T2612" s="6" t="s">
        <v>8311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tr">
        <f t="shared" si="120"/>
        <v>10000 to 14999</v>
      </c>
      <c r="H2613" t="s">
        <v>8234</v>
      </c>
      <c r="I2613" t="s">
        <v>8247</v>
      </c>
      <c r="J2613">
        <v>1483397940</v>
      </c>
      <c r="K2613" s="8">
        <f t="shared" si="121"/>
        <v>42737.957638888889</v>
      </c>
      <c r="L2613">
        <v>1480493014</v>
      </c>
      <c r="M2613" s="8">
        <f t="shared" si="122"/>
        <v>42704.335810185185</v>
      </c>
      <c r="N2613">
        <v>3663</v>
      </c>
      <c r="O2613" t="b">
        <v>1</v>
      </c>
      <c r="P2613" s="7">
        <f>E2613/D2613</f>
        <v>27.906363636363636</v>
      </c>
      <c r="Q2613" s="6">
        <f>IF(N2613&gt;0,E2613/N2613,0)</f>
        <v>83.802893802893806</v>
      </c>
      <c r="R2613" t="b">
        <v>1</v>
      </c>
      <c r="S2613" s="6" t="s">
        <v>8275</v>
      </c>
      <c r="T2613" s="6" t="s">
        <v>8311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tr">
        <f t="shared" si="120"/>
        <v>10000 to 14999</v>
      </c>
      <c r="H2614" t="s">
        <v>8222</v>
      </c>
      <c r="I2614" t="s">
        <v>8244</v>
      </c>
      <c r="J2614">
        <v>1420773970</v>
      </c>
      <c r="K2614" s="8">
        <f t="shared" si="121"/>
        <v>42013.143171296295</v>
      </c>
      <c r="L2614">
        <v>1418095570</v>
      </c>
      <c r="M2614" s="8">
        <f t="shared" si="122"/>
        <v>41982.143171296295</v>
      </c>
      <c r="N2614">
        <v>294</v>
      </c>
      <c r="O2614" t="b">
        <v>1</v>
      </c>
      <c r="P2614" s="7">
        <f>E2614/D2614</f>
        <v>1.7176130000000001</v>
      </c>
      <c r="Q2614" s="6">
        <f>IF(N2614&gt;0,E2614/N2614,0)</f>
        <v>58.422210884353746</v>
      </c>
      <c r="R2614" t="b">
        <v>1</v>
      </c>
      <c r="S2614" s="6" t="s">
        <v>8275</v>
      </c>
      <c r="T2614" s="6" t="s">
        <v>8311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tr">
        <f t="shared" si="120"/>
        <v>5000 to 9999</v>
      </c>
      <c r="H2615" t="s">
        <v>8222</v>
      </c>
      <c r="I2615" t="s">
        <v>8244</v>
      </c>
      <c r="J2615">
        <v>1348256294</v>
      </c>
      <c r="K2615" s="8">
        <f t="shared" si="121"/>
        <v>41173.81821759259</v>
      </c>
      <c r="L2615">
        <v>1345664294</v>
      </c>
      <c r="M2615" s="8">
        <f t="shared" si="122"/>
        <v>41143.81821759259</v>
      </c>
      <c r="N2615">
        <v>28</v>
      </c>
      <c r="O2615" t="b">
        <v>1</v>
      </c>
      <c r="P2615" s="7">
        <f>E2615/D2615</f>
        <v>1.0101333333333333</v>
      </c>
      <c r="Q2615" s="6">
        <f>IF(N2615&gt;0,E2615/N2615,0)</f>
        <v>270.57142857142856</v>
      </c>
      <c r="R2615" t="b">
        <v>1</v>
      </c>
      <c r="S2615" s="6" t="s">
        <v>8275</v>
      </c>
      <c r="T2615" s="6" t="s">
        <v>8311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tr">
        <f t="shared" si="120"/>
        <v>10000 to 14999</v>
      </c>
      <c r="H2616" t="s">
        <v>8222</v>
      </c>
      <c r="I2616" t="s">
        <v>8244</v>
      </c>
      <c r="J2616">
        <v>1398834000</v>
      </c>
      <c r="K2616" s="8">
        <f t="shared" si="121"/>
        <v>41759.208333333336</v>
      </c>
      <c r="L2616">
        <v>1396371612</v>
      </c>
      <c r="M2616" s="8">
        <f t="shared" si="122"/>
        <v>41730.708472222221</v>
      </c>
      <c r="N2616">
        <v>100</v>
      </c>
      <c r="O2616" t="b">
        <v>1</v>
      </c>
      <c r="P2616" s="7">
        <f>E2616/D2616</f>
        <v>1.02</v>
      </c>
      <c r="Q2616" s="6">
        <f>IF(N2616&gt;0,E2616/N2616,0)</f>
        <v>107.1</v>
      </c>
      <c r="R2616" t="b">
        <v>1</v>
      </c>
      <c r="S2616" s="6" t="s">
        <v>8275</v>
      </c>
      <c r="T2616" s="6" t="s">
        <v>8311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tr">
        <f t="shared" si="120"/>
        <v>1000 to 4999</v>
      </c>
      <c r="H2617" t="s">
        <v>8223</v>
      </c>
      <c r="I2617" t="s">
        <v>8245</v>
      </c>
      <c r="J2617">
        <v>1462017600</v>
      </c>
      <c r="K2617" s="8">
        <f t="shared" si="121"/>
        <v>42490.5</v>
      </c>
      <c r="L2617">
        <v>1458820564</v>
      </c>
      <c r="M2617" s="8">
        <f t="shared" si="122"/>
        <v>42453.49726851852</v>
      </c>
      <c r="N2617">
        <v>72</v>
      </c>
      <c r="O2617" t="b">
        <v>0</v>
      </c>
      <c r="P2617" s="7">
        <f>E2617/D2617</f>
        <v>1.6976511744127936</v>
      </c>
      <c r="Q2617" s="6">
        <f>IF(N2617&gt;0,E2617/N2617,0)</f>
        <v>47.180555555555557</v>
      </c>
      <c r="R2617" t="b">
        <v>1</v>
      </c>
      <c r="S2617" s="6" t="s">
        <v>8275</v>
      </c>
      <c r="T2617" s="6" t="s">
        <v>8311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tr">
        <f t="shared" si="120"/>
        <v>25000 to 29999</v>
      </c>
      <c r="H2618" t="s">
        <v>8222</v>
      </c>
      <c r="I2618" t="s">
        <v>8244</v>
      </c>
      <c r="J2618">
        <v>1440546729</v>
      </c>
      <c r="K2618" s="8">
        <f t="shared" si="121"/>
        <v>42241.99454861111</v>
      </c>
      <c r="L2618">
        <v>1437954729</v>
      </c>
      <c r="M2618" s="8">
        <f t="shared" si="122"/>
        <v>42211.99454861111</v>
      </c>
      <c r="N2618">
        <v>238</v>
      </c>
      <c r="O2618" t="b">
        <v>1</v>
      </c>
      <c r="P2618" s="7">
        <f>E2618/D2618</f>
        <v>1.14534</v>
      </c>
      <c r="Q2618" s="6">
        <f>IF(N2618&gt;0,E2618/N2618,0)</f>
        <v>120.30882352941177</v>
      </c>
      <c r="R2618" t="b">
        <v>1</v>
      </c>
      <c r="S2618" s="6" t="s">
        <v>8275</v>
      </c>
      <c r="T2618" s="6" t="s">
        <v>8311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tr">
        <f t="shared" si="120"/>
        <v>Less Than 1000</v>
      </c>
      <c r="H2619" t="s">
        <v>8222</v>
      </c>
      <c r="I2619" t="s">
        <v>8244</v>
      </c>
      <c r="J2619">
        <v>1413838751</v>
      </c>
      <c r="K2619" s="8">
        <f t="shared" si="121"/>
        <v>41932.874432870369</v>
      </c>
      <c r="L2619">
        <v>1411246751</v>
      </c>
      <c r="M2619" s="8">
        <f t="shared" si="122"/>
        <v>41902.874432870369</v>
      </c>
      <c r="N2619">
        <v>159</v>
      </c>
      <c r="O2619" t="b">
        <v>1</v>
      </c>
      <c r="P2619" s="7">
        <f>E2619/D2619</f>
        <v>8.7759999999999998</v>
      </c>
      <c r="Q2619" s="6">
        <f>IF(N2619&gt;0,E2619/N2619,0)</f>
        <v>27.59748427672956</v>
      </c>
      <c r="R2619" t="b">
        <v>1</v>
      </c>
      <c r="S2619" s="6" t="s">
        <v>8275</v>
      </c>
      <c r="T2619" s="6" t="s">
        <v>8311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tr">
        <f t="shared" si="120"/>
        <v>15000 to 19999</v>
      </c>
      <c r="H2620" t="s">
        <v>8222</v>
      </c>
      <c r="I2620" t="s">
        <v>8244</v>
      </c>
      <c r="J2620">
        <v>1449000061</v>
      </c>
      <c r="K2620" s="8">
        <f t="shared" si="121"/>
        <v>42339.834039351852</v>
      </c>
      <c r="L2620">
        <v>1443812461</v>
      </c>
      <c r="M2620" s="8">
        <f t="shared" si="122"/>
        <v>42279.792372685188</v>
      </c>
      <c r="N2620">
        <v>77</v>
      </c>
      <c r="O2620" t="b">
        <v>1</v>
      </c>
      <c r="P2620" s="7">
        <f>E2620/D2620</f>
        <v>1.0538666666666667</v>
      </c>
      <c r="Q2620" s="6">
        <f>IF(N2620&gt;0,E2620/N2620,0)</f>
        <v>205.2987012987013</v>
      </c>
      <c r="R2620" t="b">
        <v>1</v>
      </c>
      <c r="S2620" s="6" t="s">
        <v>8275</v>
      </c>
      <c r="T2620" s="6" t="s">
        <v>8311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tr">
        <f t="shared" si="120"/>
        <v>Less Than 1000</v>
      </c>
      <c r="H2621" t="s">
        <v>8222</v>
      </c>
      <c r="I2621" t="s">
        <v>8244</v>
      </c>
      <c r="J2621">
        <v>1445598000</v>
      </c>
      <c r="K2621" s="8">
        <f t="shared" si="121"/>
        <v>42300.458333333328</v>
      </c>
      <c r="L2621">
        <v>1443302004</v>
      </c>
      <c r="M2621" s="8">
        <f t="shared" si="122"/>
        <v>42273.884305555555</v>
      </c>
      <c r="N2621">
        <v>53</v>
      </c>
      <c r="O2621" t="b">
        <v>1</v>
      </c>
      <c r="P2621" s="7">
        <f>E2621/D2621</f>
        <v>1.8839999999999999</v>
      </c>
      <c r="Q2621" s="6">
        <f>IF(N2621&gt;0,E2621/N2621,0)</f>
        <v>35.547169811320757</v>
      </c>
      <c r="R2621" t="b">
        <v>1</v>
      </c>
      <c r="S2621" s="6" t="s">
        <v>8275</v>
      </c>
      <c r="T2621" s="6" t="s">
        <v>8311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tr">
        <f t="shared" si="120"/>
        <v>Not within Scope</v>
      </c>
      <c r="H2622" t="s">
        <v>8224</v>
      </c>
      <c r="I2622" t="s">
        <v>8246</v>
      </c>
      <c r="J2622">
        <v>1444525200</v>
      </c>
      <c r="K2622" s="8">
        <f t="shared" si="121"/>
        <v>42288.041666666672</v>
      </c>
      <c r="L2622">
        <v>1441339242</v>
      </c>
      <c r="M2622" s="8">
        <f t="shared" si="122"/>
        <v>42251.16715277778</v>
      </c>
      <c r="N2622">
        <v>1251</v>
      </c>
      <c r="O2622" t="b">
        <v>1</v>
      </c>
      <c r="P2622" s="7">
        <f>E2622/D2622</f>
        <v>1.436523076923077</v>
      </c>
      <c r="Q2622" s="6">
        <f>IF(N2622&gt;0,E2622/N2622,0)</f>
        <v>74.639488409272587</v>
      </c>
      <c r="R2622" t="b">
        <v>1</v>
      </c>
      <c r="S2622" s="6" t="s">
        <v>8275</v>
      </c>
      <c r="T2622" s="6" t="s">
        <v>8311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tr">
        <f t="shared" si="120"/>
        <v>15000 to 19999</v>
      </c>
      <c r="H2623" t="s">
        <v>8222</v>
      </c>
      <c r="I2623" t="s">
        <v>8244</v>
      </c>
      <c r="J2623">
        <v>1432230988</v>
      </c>
      <c r="K2623" s="8">
        <f t="shared" si="121"/>
        <v>42145.74754629629</v>
      </c>
      <c r="L2623">
        <v>1429638988</v>
      </c>
      <c r="M2623" s="8">
        <f t="shared" si="122"/>
        <v>42115.74754629629</v>
      </c>
      <c r="N2623">
        <v>465</v>
      </c>
      <c r="O2623" t="b">
        <v>1</v>
      </c>
      <c r="P2623" s="7">
        <f>E2623/D2623</f>
        <v>1.4588000000000001</v>
      </c>
      <c r="Q2623" s="6">
        <f>IF(N2623&gt;0,E2623/N2623,0)</f>
        <v>47.058064516129029</v>
      </c>
      <c r="R2623" t="b">
        <v>1</v>
      </c>
      <c r="S2623" s="6" t="s">
        <v>8275</v>
      </c>
      <c r="T2623" s="6" t="s">
        <v>8311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tr">
        <f t="shared" si="120"/>
        <v>1000 to 4999</v>
      </c>
      <c r="H2624" t="s">
        <v>8235</v>
      </c>
      <c r="I2624" t="s">
        <v>8247</v>
      </c>
      <c r="J2624">
        <v>1483120216</v>
      </c>
      <c r="K2624" s="8">
        <f t="shared" si="121"/>
        <v>42734.74324074074</v>
      </c>
      <c r="L2624">
        <v>1479232216</v>
      </c>
      <c r="M2624" s="8">
        <f t="shared" si="122"/>
        <v>42689.74324074074</v>
      </c>
      <c r="N2624">
        <v>74</v>
      </c>
      <c r="O2624" t="b">
        <v>0</v>
      </c>
      <c r="P2624" s="7">
        <f>E2624/D2624</f>
        <v>1.3118399999999999</v>
      </c>
      <c r="Q2624" s="6">
        <f>IF(N2624&gt;0,E2624/N2624,0)</f>
        <v>26.591351351351353</v>
      </c>
      <c r="R2624" t="b">
        <v>1</v>
      </c>
      <c r="S2624" s="6" t="s">
        <v>8275</v>
      </c>
      <c r="T2624" s="6" t="s">
        <v>8311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tr">
        <f t="shared" si="120"/>
        <v>1000 to 4999</v>
      </c>
      <c r="H2625" t="s">
        <v>8222</v>
      </c>
      <c r="I2625" t="s">
        <v>8244</v>
      </c>
      <c r="J2625">
        <v>1480658966</v>
      </c>
      <c r="K2625" s="8">
        <f t="shared" si="121"/>
        <v>42706.256550925929</v>
      </c>
      <c r="L2625">
        <v>1479449366</v>
      </c>
      <c r="M2625" s="8">
        <f t="shared" si="122"/>
        <v>42692.256550925929</v>
      </c>
      <c r="N2625">
        <v>62</v>
      </c>
      <c r="O2625" t="b">
        <v>0</v>
      </c>
      <c r="P2625" s="7">
        <f>E2625/D2625</f>
        <v>1.1399999999999999</v>
      </c>
      <c r="Q2625" s="6">
        <f>IF(N2625&gt;0,E2625/N2625,0)</f>
        <v>36.774193548387096</v>
      </c>
      <c r="R2625" t="b">
        <v>1</v>
      </c>
      <c r="S2625" s="6" t="s">
        <v>8275</v>
      </c>
      <c r="T2625" s="6" t="s">
        <v>8311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tr">
        <f t="shared" si="120"/>
        <v>5000 to 9999</v>
      </c>
      <c r="H2626" t="s">
        <v>8222</v>
      </c>
      <c r="I2626" t="s">
        <v>8244</v>
      </c>
      <c r="J2626">
        <v>1347530822</v>
      </c>
      <c r="K2626" s="8">
        <f t="shared" si="121"/>
        <v>41165.42155092593</v>
      </c>
      <c r="L2626">
        <v>1345716422</v>
      </c>
      <c r="M2626" s="8">
        <f t="shared" si="122"/>
        <v>41144.42155092593</v>
      </c>
      <c r="N2626">
        <v>3468</v>
      </c>
      <c r="O2626" t="b">
        <v>0</v>
      </c>
      <c r="P2626" s="7">
        <f>E2626/D2626</f>
        <v>13.794206249999998</v>
      </c>
      <c r="Q2626" s="6">
        <f>IF(N2626&gt;0,E2626/N2626,0)</f>
        <v>31.820544982698959</v>
      </c>
      <c r="R2626" t="b">
        <v>1</v>
      </c>
      <c r="S2626" s="6" t="s">
        <v>8275</v>
      </c>
      <c r="T2626" s="6" t="s">
        <v>8311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tr">
        <f t="shared" ref="G2627:G2690" si="123">IF(D2627&lt;=1000,"Less Than 1000",IF(D2627&lt;=4999,"1000 to 4999",IF(D2627&lt;=9999,"5000 to 9999",IF(D2627&lt;=14999,"10000 to 14999",IF(D2627&lt;=19999,"15000 to 19999",IF(D2627&lt;=24999,"20000 to 24999",IF(D2627&lt;=29999,"25000 to 29999",IF(D2627&lt;=34999,"30000 to 34999",IF(D2627&lt;=39999,"35000 to 39999",IF(D2627&lt;=44999,"40000 to 44999",IF(D2627&lt;=49999,"45000 to 49999",IF(D2627&gt;=50000,"Not within Scope",9999))))))))))))</f>
        <v>Less Than 1000</v>
      </c>
      <c r="H2627" t="s">
        <v>8234</v>
      </c>
      <c r="I2627" t="s">
        <v>8247</v>
      </c>
      <c r="J2627">
        <v>1478723208</v>
      </c>
      <c r="K2627" s="8">
        <f t="shared" ref="K2627:K2690" si="124">(((J2627/60)/60)/24)+DATE(1970,1,1)</f>
        <v>42683.851944444439</v>
      </c>
      <c r="L2627">
        <v>1476559608</v>
      </c>
      <c r="M2627" s="8">
        <f t="shared" ref="M2627:M2690" si="125">(((L2627/60)/60)/24)+DATE(1970,1,1)</f>
        <v>42658.810277777782</v>
      </c>
      <c r="N2627">
        <v>52</v>
      </c>
      <c r="O2627" t="b">
        <v>0</v>
      </c>
      <c r="P2627" s="7">
        <f>E2627/D2627</f>
        <v>9.56</v>
      </c>
      <c r="Q2627" s="6">
        <f>IF(N2627&gt;0,E2627/N2627,0)</f>
        <v>27.576923076923077</v>
      </c>
      <c r="R2627" t="b">
        <v>1</v>
      </c>
      <c r="S2627" s="6" t="s">
        <v>8275</v>
      </c>
      <c r="T2627" s="6" t="s">
        <v>8311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tr">
        <f t="shared" si="123"/>
        <v>1000 to 4999</v>
      </c>
      <c r="H2628" t="s">
        <v>8222</v>
      </c>
      <c r="I2628" t="s">
        <v>8244</v>
      </c>
      <c r="J2628">
        <v>1433343869</v>
      </c>
      <c r="K2628" s="8">
        <f t="shared" si="124"/>
        <v>42158.628113425926</v>
      </c>
      <c r="L2628">
        <v>1430751869</v>
      </c>
      <c r="M2628" s="8">
        <f t="shared" si="125"/>
        <v>42128.628113425926</v>
      </c>
      <c r="N2628">
        <v>50</v>
      </c>
      <c r="O2628" t="b">
        <v>0</v>
      </c>
      <c r="P2628" s="7">
        <f>E2628/D2628</f>
        <v>1.1200000000000001</v>
      </c>
      <c r="Q2628" s="6">
        <f>IF(N2628&gt;0,E2628/N2628,0)</f>
        <v>56</v>
      </c>
      <c r="R2628" t="b">
        <v>1</v>
      </c>
      <c r="S2628" s="6" t="s">
        <v>8275</v>
      </c>
      <c r="T2628" s="6" t="s">
        <v>8311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tr">
        <f t="shared" si="123"/>
        <v>Less Than 1000</v>
      </c>
      <c r="H2629" t="s">
        <v>8222</v>
      </c>
      <c r="I2629" t="s">
        <v>8244</v>
      </c>
      <c r="J2629">
        <v>1448571261</v>
      </c>
      <c r="K2629" s="8">
        <f t="shared" si="124"/>
        <v>42334.871076388896</v>
      </c>
      <c r="L2629">
        <v>1445975661</v>
      </c>
      <c r="M2629" s="8">
        <f t="shared" si="125"/>
        <v>42304.829409722224</v>
      </c>
      <c r="N2629">
        <v>45</v>
      </c>
      <c r="O2629" t="b">
        <v>0</v>
      </c>
      <c r="P2629" s="7">
        <f>E2629/D2629</f>
        <v>6.4666666666666668</v>
      </c>
      <c r="Q2629" s="6">
        <f>IF(N2629&gt;0,E2629/N2629,0)</f>
        <v>21.555555555555557</v>
      </c>
      <c r="R2629" t="b">
        <v>1</v>
      </c>
      <c r="S2629" s="6" t="s">
        <v>8275</v>
      </c>
      <c r="T2629" s="6" t="s">
        <v>8311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tr">
        <f t="shared" si="123"/>
        <v>Less Than 1000</v>
      </c>
      <c r="H2630" t="s">
        <v>8222</v>
      </c>
      <c r="I2630" t="s">
        <v>8244</v>
      </c>
      <c r="J2630">
        <v>1417389067</v>
      </c>
      <c r="K2630" s="8">
        <f t="shared" si="124"/>
        <v>41973.966053240743</v>
      </c>
      <c r="L2630">
        <v>1415661067</v>
      </c>
      <c r="M2630" s="8">
        <f t="shared" si="125"/>
        <v>41953.966053240743</v>
      </c>
      <c r="N2630">
        <v>21</v>
      </c>
      <c r="O2630" t="b">
        <v>0</v>
      </c>
      <c r="P2630" s="7">
        <f>E2630/D2630</f>
        <v>1.1036948748510131</v>
      </c>
      <c r="Q2630" s="6">
        <f>IF(N2630&gt;0,E2630/N2630,0)</f>
        <v>44.095238095238095</v>
      </c>
      <c r="R2630" t="b">
        <v>1</v>
      </c>
      <c r="S2630" s="6" t="s">
        <v>8275</v>
      </c>
      <c r="T2630" s="6" t="s">
        <v>8311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tr">
        <f t="shared" si="123"/>
        <v>5000 to 9999</v>
      </c>
      <c r="H2631" t="s">
        <v>8223</v>
      </c>
      <c r="I2631" t="s">
        <v>8245</v>
      </c>
      <c r="J2631">
        <v>1431608122</v>
      </c>
      <c r="K2631" s="8">
        <f t="shared" si="124"/>
        <v>42138.538449074069</v>
      </c>
      <c r="L2631">
        <v>1429016122</v>
      </c>
      <c r="M2631" s="8">
        <f t="shared" si="125"/>
        <v>42108.538449074069</v>
      </c>
      <c r="N2631">
        <v>100</v>
      </c>
      <c r="O2631" t="b">
        <v>0</v>
      </c>
      <c r="P2631" s="7">
        <f>E2631/D2631</f>
        <v>1.2774000000000001</v>
      </c>
      <c r="Q2631" s="6">
        <f>IF(N2631&gt;0,E2631/N2631,0)</f>
        <v>63.87</v>
      </c>
      <c r="R2631" t="b">
        <v>1</v>
      </c>
      <c r="S2631" s="6" t="s">
        <v>8275</v>
      </c>
      <c r="T2631" s="6" t="s">
        <v>8311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tr">
        <f t="shared" si="123"/>
        <v>1000 to 4999</v>
      </c>
      <c r="H2632" t="s">
        <v>8224</v>
      </c>
      <c r="I2632" t="s">
        <v>8246</v>
      </c>
      <c r="J2632">
        <v>1467280800</v>
      </c>
      <c r="K2632" s="8">
        <f t="shared" si="124"/>
        <v>42551.416666666672</v>
      </c>
      <c r="L2632">
        <v>1464921112</v>
      </c>
      <c r="M2632" s="8">
        <f t="shared" si="125"/>
        <v>42524.105462962965</v>
      </c>
      <c r="N2632">
        <v>81</v>
      </c>
      <c r="O2632" t="b">
        <v>0</v>
      </c>
      <c r="P2632" s="7">
        <f>E2632/D2632</f>
        <v>1.579</v>
      </c>
      <c r="Q2632" s="6">
        <f>IF(N2632&gt;0,E2632/N2632,0)</f>
        <v>38.987654320987652</v>
      </c>
      <c r="R2632" t="b">
        <v>1</v>
      </c>
      <c r="S2632" s="6" t="s">
        <v>8275</v>
      </c>
      <c r="T2632" s="6" t="s">
        <v>8311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tr">
        <f t="shared" si="123"/>
        <v>20000 to 24999</v>
      </c>
      <c r="H2633" t="s">
        <v>8222</v>
      </c>
      <c r="I2633" t="s">
        <v>8244</v>
      </c>
      <c r="J2633">
        <v>1440907427</v>
      </c>
      <c r="K2633" s="8">
        <f t="shared" si="124"/>
        <v>42246.169293981482</v>
      </c>
      <c r="L2633">
        <v>1438488227</v>
      </c>
      <c r="M2633" s="8">
        <f t="shared" si="125"/>
        <v>42218.169293981482</v>
      </c>
      <c r="N2633">
        <v>286</v>
      </c>
      <c r="O2633" t="b">
        <v>0</v>
      </c>
      <c r="P2633" s="7">
        <f>E2633/D2633</f>
        <v>1.1466525000000001</v>
      </c>
      <c r="Q2633" s="6">
        <f>IF(N2633&gt;0,E2633/N2633,0)</f>
        <v>80.185489510489504</v>
      </c>
      <c r="R2633" t="b">
        <v>1</v>
      </c>
      <c r="S2633" s="6" t="s">
        <v>8275</v>
      </c>
      <c r="T2633" s="6" t="s">
        <v>8311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tr">
        <f t="shared" si="123"/>
        <v>1000 to 4999</v>
      </c>
      <c r="H2634" t="s">
        <v>8222</v>
      </c>
      <c r="I2634" t="s">
        <v>8244</v>
      </c>
      <c r="J2634">
        <v>1464485339</v>
      </c>
      <c r="K2634" s="8">
        <f t="shared" si="124"/>
        <v>42519.061793981484</v>
      </c>
      <c r="L2634">
        <v>1462325339</v>
      </c>
      <c r="M2634" s="8">
        <f t="shared" si="125"/>
        <v>42494.061793981484</v>
      </c>
      <c r="N2634">
        <v>42</v>
      </c>
      <c r="O2634" t="b">
        <v>0</v>
      </c>
      <c r="P2634" s="7">
        <f>E2634/D2634</f>
        <v>1.3700934579439252</v>
      </c>
      <c r="Q2634" s="6">
        <f>IF(N2634&gt;0,E2634/N2634,0)</f>
        <v>34.904761904761905</v>
      </c>
      <c r="R2634" t="b">
        <v>1</v>
      </c>
      <c r="S2634" s="6" t="s">
        <v>8275</v>
      </c>
      <c r="T2634" s="6" t="s">
        <v>8311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tr">
        <f t="shared" si="123"/>
        <v>5000 to 9999</v>
      </c>
      <c r="H2635" t="s">
        <v>8222</v>
      </c>
      <c r="I2635" t="s">
        <v>8244</v>
      </c>
      <c r="J2635">
        <v>1393542000</v>
      </c>
      <c r="K2635" s="8">
        <f t="shared" si="124"/>
        <v>41697.958333333336</v>
      </c>
      <c r="L2635">
        <v>1390938332</v>
      </c>
      <c r="M2635" s="8">
        <f t="shared" si="125"/>
        <v>41667.823287037041</v>
      </c>
      <c r="N2635">
        <v>199</v>
      </c>
      <c r="O2635" t="b">
        <v>0</v>
      </c>
      <c r="P2635" s="7">
        <f>E2635/D2635</f>
        <v>3.5461999999999998</v>
      </c>
      <c r="Q2635" s="6">
        <f>IF(N2635&gt;0,E2635/N2635,0)</f>
        <v>89.100502512562812</v>
      </c>
      <c r="R2635" t="b">
        <v>1</v>
      </c>
      <c r="S2635" s="6" t="s">
        <v>8275</v>
      </c>
      <c r="T2635" s="6" t="s">
        <v>8311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tr">
        <f t="shared" si="123"/>
        <v>Less Than 1000</v>
      </c>
      <c r="H2636" t="s">
        <v>8222</v>
      </c>
      <c r="I2636" t="s">
        <v>8244</v>
      </c>
      <c r="J2636">
        <v>1475163921</v>
      </c>
      <c r="K2636" s="8">
        <f t="shared" si="124"/>
        <v>42642.656493055561</v>
      </c>
      <c r="L2636">
        <v>1472571921</v>
      </c>
      <c r="M2636" s="8">
        <f t="shared" si="125"/>
        <v>42612.656493055561</v>
      </c>
      <c r="N2636">
        <v>25</v>
      </c>
      <c r="O2636" t="b">
        <v>0</v>
      </c>
      <c r="P2636" s="7">
        <f>E2636/D2636</f>
        <v>1.0602150537634409</v>
      </c>
      <c r="Q2636" s="6">
        <f>IF(N2636&gt;0,E2636/N2636,0)</f>
        <v>39.44</v>
      </c>
      <c r="R2636" t="b">
        <v>1</v>
      </c>
      <c r="S2636" s="6" t="s">
        <v>8275</v>
      </c>
      <c r="T2636" s="6" t="s">
        <v>8311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tr">
        <f t="shared" si="123"/>
        <v>10000 to 14999</v>
      </c>
      <c r="H2637" t="s">
        <v>8227</v>
      </c>
      <c r="I2637" t="s">
        <v>8249</v>
      </c>
      <c r="J2637">
        <v>1425937761</v>
      </c>
      <c r="K2637" s="8">
        <f t="shared" si="124"/>
        <v>42072.909270833334</v>
      </c>
      <c r="L2637">
        <v>1422917361</v>
      </c>
      <c r="M2637" s="8">
        <f t="shared" si="125"/>
        <v>42037.950937500005</v>
      </c>
      <c r="N2637">
        <v>84</v>
      </c>
      <c r="O2637" t="b">
        <v>0</v>
      </c>
      <c r="P2637" s="7">
        <f>E2637/D2637</f>
        <v>1</v>
      </c>
      <c r="Q2637" s="6">
        <f>IF(N2637&gt;0,E2637/N2637,0)</f>
        <v>136.9047619047619</v>
      </c>
      <c r="R2637" t="b">
        <v>1</v>
      </c>
      <c r="S2637" s="6" t="s">
        <v>8275</v>
      </c>
      <c r="T2637" s="6" t="s">
        <v>8311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tr">
        <f t="shared" si="123"/>
        <v>Less Than 1000</v>
      </c>
      <c r="H2638" t="s">
        <v>8222</v>
      </c>
      <c r="I2638" t="s">
        <v>8244</v>
      </c>
      <c r="J2638">
        <v>1476579600</v>
      </c>
      <c r="K2638" s="8">
        <f t="shared" si="124"/>
        <v>42659.041666666672</v>
      </c>
      <c r="L2638">
        <v>1474641914</v>
      </c>
      <c r="M2638" s="8">
        <f t="shared" si="125"/>
        <v>42636.614745370374</v>
      </c>
      <c r="N2638">
        <v>50</v>
      </c>
      <c r="O2638" t="b">
        <v>0</v>
      </c>
      <c r="P2638" s="7">
        <f>E2638/D2638</f>
        <v>1.873</v>
      </c>
      <c r="Q2638" s="6">
        <f>IF(N2638&gt;0,E2638/N2638,0)</f>
        <v>37.46</v>
      </c>
      <c r="R2638" t="b">
        <v>1</v>
      </c>
      <c r="S2638" s="6" t="s">
        <v>8275</v>
      </c>
      <c r="T2638" s="6" t="s">
        <v>8311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tr">
        <f t="shared" si="123"/>
        <v>Less Than 1000</v>
      </c>
      <c r="H2639" t="s">
        <v>8222</v>
      </c>
      <c r="I2639" t="s">
        <v>8244</v>
      </c>
      <c r="J2639">
        <v>1476277875</v>
      </c>
      <c r="K2639" s="8">
        <f t="shared" si="124"/>
        <v>42655.549479166672</v>
      </c>
      <c r="L2639">
        <v>1474895475</v>
      </c>
      <c r="M2639" s="8">
        <f t="shared" si="125"/>
        <v>42639.549479166672</v>
      </c>
      <c r="N2639">
        <v>26</v>
      </c>
      <c r="O2639" t="b">
        <v>0</v>
      </c>
      <c r="P2639" s="7">
        <f>E2639/D2639</f>
        <v>1.6619999999999999</v>
      </c>
      <c r="Q2639" s="6">
        <f>IF(N2639&gt;0,E2639/N2639,0)</f>
        <v>31.96153846153846</v>
      </c>
      <c r="R2639" t="b">
        <v>1</v>
      </c>
      <c r="S2639" s="6" t="s">
        <v>8275</v>
      </c>
      <c r="T2639" s="6" t="s">
        <v>8311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tr">
        <f t="shared" si="123"/>
        <v>Less Than 1000</v>
      </c>
      <c r="H2640" t="s">
        <v>8222</v>
      </c>
      <c r="I2640" t="s">
        <v>8244</v>
      </c>
      <c r="J2640">
        <v>1421358895</v>
      </c>
      <c r="K2640" s="8">
        <f t="shared" si="124"/>
        <v>42019.913136574076</v>
      </c>
      <c r="L2640">
        <v>1418766895</v>
      </c>
      <c r="M2640" s="8">
        <f t="shared" si="125"/>
        <v>41989.913136574076</v>
      </c>
      <c r="N2640">
        <v>14</v>
      </c>
      <c r="O2640" t="b">
        <v>0</v>
      </c>
      <c r="P2640" s="7">
        <f>E2640/D2640</f>
        <v>1.0172910662824208</v>
      </c>
      <c r="Q2640" s="6">
        <f>IF(N2640&gt;0,E2640/N2640,0)</f>
        <v>25.214285714285715</v>
      </c>
      <c r="R2640" t="b">
        <v>1</v>
      </c>
      <c r="S2640" s="6" t="s">
        <v>8275</v>
      </c>
      <c r="T2640" s="6" t="s">
        <v>8311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tr">
        <f t="shared" si="123"/>
        <v>Less Than 1000</v>
      </c>
      <c r="H2641" t="s">
        <v>8223</v>
      </c>
      <c r="I2641" t="s">
        <v>8245</v>
      </c>
      <c r="J2641">
        <v>1424378748</v>
      </c>
      <c r="K2641" s="8">
        <f t="shared" si="124"/>
        <v>42054.86513888889</v>
      </c>
      <c r="L2641">
        <v>1421786748</v>
      </c>
      <c r="M2641" s="8">
        <f t="shared" si="125"/>
        <v>42024.86513888889</v>
      </c>
      <c r="N2641">
        <v>49</v>
      </c>
      <c r="O2641" t="b">
        <v>0</v>
      </c>
      <c r="P2641" s="7">
        <f>E2641/D2641</f>
        <v>1.64</v>
      </c>
      <c r="Q2641" s="6">
        <f>IF(N2641&gt;0,E2641/N2641,0)</f>
        <v>10.040816326530612</v>
      </c>
      <c r="R2641" t="b">
        <v>1</v>
      </c>
      <c r="S2641" s="6" t="s">
        <v>8275</v>
      </c>
      <c r="T2641" s="6" t="s">
        <v>8311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tr">
        <f t="shared" si="123"/>
        <v>1000 to 4999</v>
      </c>
      <c r="H2642" t="s">
        <v>8222</v>
      </c>
      <c r="I2642" t="s">
        <v>8244</v>
      </c>
      <c r="J2642">
        <v>1433735474</v>
      </c>
      <c r="K2642" s="8">
        <f t="shared" si="124"/>
        <v>42163.160578703704</v>
      </c>
      <c r="L2642">
        <v>1428551474</v>
      </c>
      <c r="M2642" s="8">
        <f t="shared" si="125"/>
        <v>42103.160578703704</v>
      </c>
      <c r="N2642">
        <v>69</v>
      </c>
      <c r="O2642" t="b">
        <v>0</v>
      </c>
      <c r="P2642" s="7">
        <f>E2642/D2642</f>
        <v>1.0566666666666666</v>
      </c>
      <c r="Q2642" s="6">
        <f>IF(N2642&gt;0,E2642/N2642,0)</f>
        <v>45.94202898550725</v>
      </c>
      <c r="R2642" t="b">
        <v>1</v>
      </c>
      <c r="S2642" s="6" t="s">
        <v>8275</v>
      </c>
      <c r="T2642" s="6" t="s">
        <v>8311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tr">
        <f t="shared" si="123"/>
        <v>1000 to 4999</v>
      </c>
      <c r="H2643" t="s">
        <v>8222</v>
      </c>
      <c r="I2643" t="s">
        <v>8244</v>
      </c>
      <c r="J2643">
        <v>1410811740</v>
      </c>
      <c r="K2643" s="8">
        <f t="shared" si="124"/>
        <v>41897.839583333334</v>
      </c>
      <c r="L2643">
        <v>1409341863</v>
      </c>
      <c r="M2643" s="8">
        <f t="shared" si="125"/>
        <v>41880.827118055553</v>
      </c>
      <c r="N2643">
        <v>1</v>
      </c>
      <c r="O2643" t="b">
        <v>0</v>
      </c>
      <c r="P2643" s="7">
        <f>E2643/D2643</f>
        <v>0.01</v>
      </c>
      <c r="Q2643" s="6">
        <f>IF(N2643&gt;0,E2643/N2643,0)</f>
        <v>15</v>
      </c>
      <c r="R2643" t="b">
        <v>0</v>
      </c>
      <c r="S2643" s="6" t="s">
        <v>8275</v>
      </c>
      <c r="T2643" s="6" t="s">
        <v>8311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tr">
        <f t="shared" si="123"/>
        <v>Not within Scope</v>
      </c>
      <c r="H2644" t="s">
        <v>8234</v>
      </c>
      <c r="I2644" t="s">
        <v>8247</v>
      </c>
      <c r="J2644">
        <v>1468565820</v>
      </c>
      <c r="K2644" s="8">
        <f t="shared" si="124"/>
        <v>42566.289583333331</v>
      </c>
      <c r="L2644">
        <v>1465970108</v>
      </c>
      <c r="M2644" s="8">
        <f t="shared" si="125"/>
        <v>42536.246620370366</v>
      </c>
      <c r="N2644">
        <v>0</v>
      </c>
      <c r="O2644" t="b">
        <v>0</v>
      </c>
      <c r="P2644" s="7">
        <f>E2644/D2644</f>
        <v>0</v>
      </c>
      <c r="Q2644" s="6">
        <f>IF(N2644&gt;0,E2644/N2644,0)</f>
        <v>0</v>
      </c>
      <c r="R2644" t="b">
        <v>0</v>
      </c>
      <c r="S2644" s="6" t="s">
        <v>8275</v>
      </c>
      <c r="T2644" s="6" t="s">
        <v>8311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8263</v>
      </c>
      <c r="G2645" t="str">
        <f t="shared" si="123"/>
        <v>Not within Scope</v>
      </c>
      <c r="H2645" t="s">
        <v>8222</v>
      </c>
      <c r="I2645" t="s">
        <v>8244</v>
      </c>
      <c r="J2645">
        <v>1482307140</v>
      </c>
      <c r="K2645" s="8">
        <f t="shared" si="124"/>
        <v>42725.332638888889</v>
      </c>
      <c r="L2645">
        <v>1479218315</v>
      </c>
      <c r="M2645" s="8">
        <f t="shared" si="125"/>
        <v>42689.582349537035</v>
      </c>
      <c r="N2645">
        <v>1501</v>
      </c>
      <c r="O2645" t="b">
        <v>1</v>
      </c>
      <c r="P2645" s="7">
        <f>E2645/D2645</f>
        <v>0.33559730999999998</v>
      </c>
      <c r="Q2645" s="6">
        <f>IF(N2645&gt;0,E2645/N2645,0)</f>
        <v>223.58248500999335</v>
      </c>
      <c r="R2645" t="b">
        <v>0</v>
      </c>
      <c r="S2645" s="6" t="s">
        <v>8275</v>
      </c>
      <c r="T2645" s="6" t="s">
        <v>8311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8263</v>
      </c>
      <c r="G2646" t="str">
        <f t="shared" si="123"/>
        <v>Not within Scope</v>
      </c>
      <c r="H2646" t="s">
        <v>8222</v>
      </c>
      <c r="I2646" t="s">
        <v>8244</v>
      </c>
      <c r="J2646">
        <v>1489172435</v>
      </c>
      <c r="K2646" s="8">
        <f t="shared" si="124"/>
        <v>42804.792071759264</v>
      </c>
      <c r="L2646">
        <v>1486580435</v>
      </c>
      <c r="M2646" s="8">
        <f t="shared" si="125"/>
        <v>42774.792071759264</v>
      </c>
      <c r="N2646">
        <v>52</v>
      </c>
      <c r="O2646" t="b">
        <v>1</v>
      </c>
      <c r="P2646" s="7">
        <f>E2646/D2646</f>
        <v>2.053E-2</v>
      </c>
      <c r="Q2646" s="6">
        <f>IF(N2646&gt;0,E2646/N2646,0)</f>
        <v>39.480769230769234</v>
      </c>
      <c r="R2646" t="b">
        <v>0</v>
      </c>
      <c r="S2646" s="6" t="s">
        <v>8275</v>
      </c>
      <c r="T2646" s="6" t="s">
        <v>8311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8263</v>
      </c>
      <c r="G2647" t="str">
        <f t="shared" si="123"/>
        <v>20000 to 24999</v>
      </c>
      <c r="H2647" t="s">
        <v>8224</v>
      </c>
      <c r="I2647" t="s">
        <v>8246</v>
      </c>
      <c r="J2647">
        <v>1415481203</v>
      </c>
      <c r="K2647" s="8">
        <f t="shared" si="124"/>
        <v>41951.884293981479</v>
      </c>
      <c r="L2647">
        <v>1412885603</v>
      </c>
      <c r="M2647" s="8">
        <f t="shared" si="125"/>
        <v>41921.842627314814</v>
      </c>
      <c r="N2647">
        <v>23</v>
      </c>
      <c r="O2647" t="b">
        <v>1</v>
      </c>
      <c r="P2647" s="7">
        <f>E2647/D2647</f>
        <v>0.105</v>
      </c>
      <c r="Q2647" s="6">
        <f>IF(N2647&gt;0,E2647/N2647,0)</f>
        <v>91.304347826086953</v>
      </c>
      <c r="R2647" t="b">
        <v>0</v>
      </c>
      <c r="S2647" s="6" t="s">
        <v>8275</v>
      </c>
      <c r="T2647" s="6" t="s">
        <v>8311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8263</v>
      </c>
      <c r="G2648" t="str">
        <f t="shared" si="123"/>
        <v>Not within Scope</v>
      </c>
      <c r="H2648" t="s">
        <v>8222</v>
      </c>
      <c r="I2648" t="s">
        <v>8244</v>
      </c>
      <c r="J2648">
        <v>1441783869</v>
      </c>
      <c r="K2648" s="8">
        <f t="shared" si="124"/>
        <v>42256.313298611116</v>
      </c>
      <c r="L2648">
        <v>1439191869</v>
      </c>
      <c r="M2648" s="8">
        <f t="shared" si="125"/>
        <v>42226.313298611116</v>
      </c>
      <c r="N2648">
        <v>535</v>
      </c>
      <c r="O2648" t="b">
        <v>1</v>
      </c>
      <c r="P2648" s="7">
        <f>E2648/D2648</f>
        <v>8.4172839999999999E-2</v>
      </c>
      <c r="Q2648" s="6">
        <f>IF(N2648&gt;0,E2648/N2648,0)</f>
        <v>78.666205607476627</v>
      </c>
      <c r="R2648" t="b">
        <v>0</v>
      </c>
      <c r="S2648" s="6" t="s">
        <v>8275</v>
      </c>
      <c r="T2648" s="6" t="s">
        <v>8311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8263</v>
      </c>
      <c r="G2649" t="str">
        <f t="shared" si="123"/>
        <v>1000 to 4999</v>
      </c>
      <c r="H2649" t="s">
        <v>8227</v>
      </c>
      <c r="I2649" t="s">
        <v>8249</v>
      </c>
      <c r="J2649">
        <v>1439533019</v>
      </c>
      <c r="K2649" s="8">
        <f t="shared" si="124"/>
        <v>42230.261793981481</v>
      </c>
      <c r="L2649">
        <v>1436941019</v>
      </c>
      <c r="M2649" s="8">
        <f t="shared" si="125"/>
        <v>42200.261793981481</v>
      </c>
      <c r="N2649">
        <v>3</v>
      </c>
      <c r="O2649" t="b">
        <v>0</v>
      </c>
      <c r="P2649" s="7">
        <f>E2649/D2649</f>
        <v>1.44E-2</v>
      </c>
      <c r="Q2649" s="6">
        <f>IF(N2649&gt;0,E2649/N2649,0)</f>
        <v>12</v>
      </c>
      <c r="R2649" t="b">
        <v>0</v>
      </c>
      <c r="S2649" s="6" t="s">
        <v>8275</v>
      </c>
      <c r="T2649" s="6" t="s">
        <v>8311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8263</v>
      </c>
      <c r="G2650" t="str">
        <f t="shared" si="123"/>
        <v>10000 to 14999</v>
      </c>
      <c r="H2650" t="s">
        <v>8222</v>
      </c>
      <c r="I2650" t="s">
        <v>8244</v>
      </c>
      <c r="J2650">
        <v>1457543360</v>
      </c>
      <c r="K2650" s="8">
        <f t="shared" si="124"/>
        <v>42438.714814814812</v>
      </c>
      <c r="L2650">
        <v>1454951360</v>
      </c>
      <c r="M2650" s="8">
        <f t="shared" si="125"/>
        <v>42408.714814814812</v>
      </c>
      <c r="N2650">
        <v>6</v>
      </c>
      <c r="O2650" t="b">
        <v>0</v>
      </c>
      <c r="P2650" s="7">
        <f>E2650/D2650</f>
        <v>8.8333333333333337E-3</v>
      </c>
      <c r="Q2650" s="6">
        <f>IF(N2650&gt;0,E2650/N2650,0)</f>
        <v>17.666666666666668</v>
      </c>
      <c r="R2650" t="b">
        <v>0</v>
      </c>
      <c r="S2650" s="6" t="s">
        <v>8275</v>
      </c>
      <c r="T2650" s="6" t="s">
        <v>8311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8263</v>
      </c>
      <c r="G2651" t="str">
        <f t="shared" si="123"/>
        <v>Not within Scope</v>
      </c>
      <c r="H2651" t="s">
        <v>8222</v>
      </c>
      <c r="I2651" t="s">
        <v>8244</v>
      </c>
      <c r="J2651">
        <v>1454370941</v>
      </c>
      <c r="K2651" s="8">
        <f t="shared" si="124"/>
        <v>42401.99700231482</v>
      </c>
      <c r="L2651">
        <v>1449186941</v>
      </c>
      <c r="M2651" s="8">
        <f t="shared" si="125"/>
        <v>42341.99700231482</v>
      </c>
      <c r="N2651">
        <v>3</v>
      </c>
      <c r="O2651" t="b">
        <v>0</v>
      </c>
      <c r="P2651" s="7">
        <f>E2651/D2651</f>
        <v>9.9200000000000004E-4</v>
      </c>
      <c r="Q2651" s="6">
        <f>IF(N2651&gt;0,E2651/N2651,0)</f>
        <v>41.333333333333336</v>
      </c>
      <c r="R2651" t="b">
        <v>0</v>
      </c>
      <c r="S2651" s="6" t="s">
        <v>8275</v>
      </c>
      <c r="T2651" s="6" t="s">
        <v>8311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8263</v>
      </c>
      <c r="G2652" t="str">
        <f t="shared" si="123"/>
        <v>Not within Scope</v>
      </c>
      <c r="H2652" t="s">
        <v>8222</v>
      </c>
      <c r="I2652" t="s">
        <v>8244</v>
      </c>
      <c r="J2652">
        <v>1482332343</v>
      </c>
      <c r="K2652" s="8">
        <f t="shared" si="124"/>
        <v>42725.624340277776</v>
      </c>
      <c r="L2652">
        <v>1479740343</v>
      </c>
      <c r="M2652" s="8">
        <f t="shared" si="125"/>
        <v>42695.624340277776</v>
      </c>
      <c r="N2652">
        <v>5</v>
      </c>
      <c r="O2652" t="b">
        <v>0</v>
      </c>
      <c r="P2652" s="7">
        <f>E2652/D2652</f>
        <v>5.966666666666667E-3</v>
      </c>
      <c r="Q2652" s="6">
        <f>IF(N2652&gt;0,E2652/N2652,0)</f>
        <v>71.599999999999994</v>
      </c>
      <c r="R2652" t="b">
        <v>0</v>
      </c>
      <c r="S2652" s="6" t="s">
        <v>8275</v>
      </c>
      <c r="T2652" s="6" t="s">
        <v>8311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8263</v>
      </c>
      <c r="G2653" t="str">
        <f t="shared" si="123"/>
        <v>Not within Scope</v>
      </c>
      <c r="H2653" t="s">
        <v>8222</v>
      </c>
      <c r="I2653" t="s">
        <v>8244</v>
      </c>
      <c r="J2653">
        <v>1450380009</v>
      </c>
      <c r="K2653" s="8">
        <f t="shared" si="124"/>
        <v>42355.805659722217</v>
      </c>
      <c r="L2653">
        <v>1447960809</v>
      </c>
      <c r="M2653" s="8">
        <f t="shared" si="125"/>
        <v>42327.805659722217</v>
      </c>
      <c r="N2653">
        <v>17</v>
      </c>
      <c r="O2653" t="b">
        <v>0</v>
      </c>
      <c r="P2653" s="7">
        <f>E2653/D2653</f>
        <v>1.8689285714285714E-2</v>
      </c>
      <c r="Q2653" s="6">
        <f>IF(N2653&gt;0,E2653/N2653,0)</f>
        <v>307.8235294117647</v>
      </c>
      <c r="R2653" t="b">
        <v>0</v>
      </c>
      <c r="S2653" s="6" t="s">
        <v>8275</v>
      </c>
      <c r="T2653" s="6" t="s">
        <v>8311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8263</v>
      </c>
      <c r="G2654" t="str">
        <f t="shared" si="123"/>
        <v>Not within Scope</v>
      </c>
      <c r="H2654" t="s">
        <v>8224</v>
      </c>
      <c r="I2654" t="s">
        <v>8246</v>
      </c>
      <c r="J2654">
        <v>1418183325</v>
      </c>
      <c r="K2654" s="8">
        <f t="shared" si="124"/>
        <v>41983.158854166672</v>
      </c>
      <c r="L2654">
        <v>1415591325</v>
      </c>
      <c r="M2654" s="8">
        <f t="shared" si="125"/>
        <v>41953.158854166672</v>
      </c>
      <c r="N2654">
        <v>11</v>
      </c>
      <c r="O2654" t="b">
        <v>0</v>
      </c>
      <c r="P2654" s="7">
        <f>E2654/D2654</f>
        <v>8.8500000000000002E-3</v>
      </c>
      <c r="Q2654" s="6">
        <f>IF(N2654&gt;0,E2654/N2654,0)</f>
        <v>80.454545454545453</v>
      </c>
      <c r="R2654" t="b">
        <v>0</v>
      </c>
      <c r="S2654" s="6" t="s">
        <v>8275</v>
      </c>
      <c r="T2654" s="6" t="s">
        <v>8311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8263</v>
      </c>
      <c r="G2655" t="str">
        <f t="shared" si="123"/>
        <v>Not within Scope</v>
      </c>
      <c r="H2655" t="s">
        <v>8222</v>
      </c>
      <c r="I2655" t="s">
        <v>8244</v>
      </c>
      <c r="J2655">
        <v>1402632000</v>
      </c>
      <c r="K2655" s="8">
        <f t="shared" si="124"/>
        <v>41803.166666666664</v>
      </c>
      <c r="L2655">
        <v>1399909127</v>
      </c>
      <c r="M2655" s="8">
        <f t="shared" si="125"/>
        <v>41771.651932870373</v>
      </c>
      <c r="N2655">
        <v>70</v>
      </c>
      <c r="O2655" t="b">
        <v>0</v>
      </c>
      <c r="P2655" s="7">
        <f>E2655/D2655</f>
        <v>0.1152156862745098</v>
      </c>
      <c r="Q2655" s="6">
        <f>IF(N2655&gt;0,E2655/N2655,0)</f>
        <v>83.942857142857136</v>
      </c>
      <c r="R2655" t="b">
        <v>0</v>
      </c>
      <c r="S2655" s="6" t="s">
        <v>8275</v>
      </c>
      <c r="T2655" s="6" t="s">
        <v>8311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8263</v>
      </c>
      <c r="G2656" t="str">
        <f t="shared" si="123"/>
        <v>Not within Scope</v>
      </c>
      <c r="H2656" t="s">
        <v>8222</v>
      </c>
      <c r="I2656" t="s">
        <v>8244</v>
      </c>
      <c r="J2656">
        <v>1429622726</v>
      </c>
      <c r="K2656" s="8">
        <f t="shared" si="124"/>
        <v>42115.559328703705</v>
      </c>
      <c r="L2656">
        <v>1424442326</v>
      </c>
      <c r="M2656" s="8">
        <f t="shared" si="125"/>
        <v>42055.600995370376</v>
      </c>
      <c r="N2656">
        <v>6</v>
      </c>
      <c r="O2656" t="b">
        <v>0</v>
      </c>
      <c r="P2656" s="7">
        <f>E2656/D2656</f>
        <v>5.1000000000000004E-4</v>
      </c>
      <c r="Q2656" s="6">
        <f>IF(N2656&gt;0,E2656/N2656,0)</f>
        <v>8.5</v>
      </c>
      <c r="R2656" t="b">
        <v>0</v>
      </c>
      <c r="S2656" s="6" t="s">
        <v>8275</v>
      </c>
      <c r="T2656" s="6" t="s">
        <v>8311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8263</v>
      </c>
      <c r="G2657" t="str">
        <f t="shared" si="123"/>
        <v>15000 to 19999</v>
      </c>
      <c r="H2657" t="s">
        <v>8222</v>
      </c>
      <c r="I2657" t="s">
        <v>8244</v>
      </c>
      <c r="J2657">
        <v>1455048000</v>
      </c>
      <c r="K2657" s="8">
        <f t="shared" si="124"/>
        <v>42409.833333333328</v>
      </c>
      <c r="L2657">
        <v>1452631647</v>
      </c>
      <c r="M2657" s="8">
        <f t="shared" si="125"/>
        <v>42381.866284722222</v>
      </c>
      <c r="N2657">
        <v>43</v>
      </c>
      <c r="O2657" t="b">
        <v>0</v>
      </c>
      <c r="P2657" s="7">
        <f>E2657/D2657</f>
        <v>0.21033333333333334</v>
      </c>
      <c r="Q2657" s="6">
        <f>IF(N2657&gt;0,E2657/N2657,0)</f>
        <v>73.372093023255815</v>
      </c>
      <c r="R2657" t="b">
        <v>0</v>
      </c>
      <c r="S2657" s="6" t="s">
        <v>8275</v>
      </c>
      <c r="T2657" s="6" t="s">
        <v>8311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8263</v>
      </c>
      <c r="G2658" t="str">
        <f t="shared" si="123"/>
        <v>Not within Scope</v>
      </c>
      <c r="H2658" t="s">
        <v>8222</v>
      </c>
      <c r="I2658" t="s">
        <v>8244</v>
      </c>
      <c r="J2658">
        <v>1489345200</v>
      </c>
      <c r="K2658" s="8">
        <f t="shared" si="124"/>
        <v>42806.791666666672</v>
      </c>
      <c r="L2658">
        <v>1485966688</v>
      </c>
      <c r="M2658" s="8">
        <f t="shared" si="125"/>
        <v>42767.688518518517</v>
      </c>
      <c r="N2658">
        <v>152</v>
      </c>
      <c r="O2658" t="b">
        <v>0</v>
      </c>
      <c r="P2658" s="7">
        <f>E2658/D2658</f>
        <v>0.11436666666666667</v>
      </c>
      <c r="Q2658" s="6">
        <f>IF(N2658&gt;0,E2658/N2658,0)</f>
        <v>112.86184210526316</v>
      </c>
      <c r="R2658" t="b">
        <v>0</v>
      </c>
      <c r="S2658" s="6" t="s">
        <v>8275</v>
      </c>
      <c r="T2658" s="6" t="s">
        <v>8311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8263</v>
      </c>
      <c r="G2659" t="str">
        <f t="shared" si="123"/>
        <v>30000 to 34999</v>
      </c>
      <c r="H2659" t="s">
        <v>8222</v>
      </c>
      <c r="I2659" t="s">
        <v>8244</v>
      </c>
      <c r="J2659">
        <v>1470187800</v>
      </c>
      <c r="K2659" s="8">
        <f t="shared" si="124"/>
        <v>42585.0625</v>
      </c>
      <c r="L2659">
        <v>1467325053</v>
      </c>
      <c r="M2659" s="8">
        <f t="shared" si="125"/>
        <v>42551.928854166668</v>
      </c>
      <c r="N2659">
        <v>59</v>
      </c>
      <c r="O2659" t="b">
        <v>0</v>
      </c>
      <c r="P2659" s="7">
        <f>E2659/D2659</f>
        <v>0.18737933333333334</v>
      </c>
      <c r="Q2659" s="6">
        <f>IF(N2659&gt;0,E2659/N2659,0)</f>
        <v>95.277627118644077</v>
      </c>
      <c r="R2659" t="b">
        <v>0</v>
      </c>
      <c r="S2659" s="6" t="s">
        <v>8275</v>
      </c>
      <c r="T2659" s="6" t="s">
        <v>8311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8263</v>
      </c>
      <c r="G2660" t="str">
        <f t="shared" si="123"/>
        <v>Not within Scope</v>
      </c>
      <c r="H2660" t="s">
        <v>8222</v>
      </c>
      <c r="I2660" t="s">
        <v>8244</v>
      </c>
      <c r="J2660">
        <v>1469913194</v>
      </c>
      <c r="K2660" s="8">
        <f t="shared" si="124"/>
        <v>42581.884189814817</v>
      </c>
      <c r="L2660">
        <v>1467321194</v>
      </c>
      <c r="M2660" s="8">
        <f t="shared" si="125"/>
        <v>42551.884189814817</v>
      </c>
      <c r="N2660">
        <v>4</v>
      </c>
      <c r="O2660" t="b">
        <v>0</v>
      </c>
      <c r="P2660" s="7">
        <f>E2660/D2660</f>
        <v>9.2857142857142856E-4</v>
      </c>
      <c r="Q2660" s="6">
        <f>IF(N2660&gt;0,E2660/N2660,0)</f>
        <v>22.75</v>
      </c>
      <c r="R2660" t="b">
        <v>0</v>
      </c>
      <c r="S2660" s="6" t="s">
        <v>8275</v>
      </c>
      <c r="T2660" s="6" t="s">
        <v>8311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8263</v>
      </c>
      <c r="G2661" t="str">
        <f t="shared" si="123"/>
        <v>45000 to 49999</v>
      </c>
      <c r="H2661" t="s">
        <v>8222</v>
      </c>
      <c r="I2661" t="s">
        <v>8244</v>
      </c>
      <c r="J2661">
        <v>1429321210</v>
      </c>
      <c r="K2661" s="8">
        <f t="shared" si="124"/>
        <v>42112.069560185191</v>
      </c>
      <c r="L2661">
        <v>1426729210</v>
      </c>
      <c r="M2661" s="8">
        <f t="shared" si="125"/>
        <v>42082.069560185191</v>
      </c>
      <c r="N2661">
        <v>10</v>
      </c>
      <c r="O2661" t="b">
        <v>0</v>
      </c>
      <c r="P2661" s="7">
        <f>E2661/D2661</f>
        <v>2.720408163265306E-2</v>
      </c>
      <c r="Q2661" s="6">
        <f>IF(N2661&gt;0,E2661/N2661,0)</f>
        <v>133.30000000000001</v>
      </c>
      <c r="R2661" t="b">
        <v>0</v>
      </c>
      <c r="S2661" s="6" t="s">
        <v>8275</v>
      </c>
      <c r="T2661" s="6" t="s">
        <v>8311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8263</v>
      </c>
      <c r="G2662" t="str">
        <f t="shared" si="123"/>
        <v>20000 to 24999</v>
      </c>
      <c r="H2662" t="s">
        <v>8222</v>
      </c>
      <c r="I2662" t="s">
        <v>8244</v>
      </c>
      <c r="J2662">
        <v>1448388418</v>
      </c>
      <c r="K2662" s="8">
        <f t="shared" si="124"/>
        <v>42332.754837962959</v>
      </c>
      <c r="L2662">
        <v>1443200818</v>
      </c>
      <c r="M2662" s="8">
        <f t="shared" si="125"/>
        <v>42272.713171296295</v>
      </c>
      <c r="N2662">
        <v>5</v>
      </c>
      <c r="O2662" t="b">
        <v>0</v>
      </c>
      <c r="P2662" s="7">
        <f>E2662/D2662</f>
        <v>9.5E-4</v>
      </c>
      <c r="Q2662" s="6">
        <f>IF(N2662&gt;0,E2662/N2662,0)</f>
        <v>3.8</v>
      </c>
      <c r="R2662" t="b">
        <v>0</v>
      </c>
      <c r="S2662" s="6" t="s">
        <v>8275</v>
      </c>
      <c r="T2662" s="6" t="s">
        <v>8311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tr">
        <f t="shared" si="123"/>
        <v>5000 to 9999</v>
      </c>
      <c r="H2663" t="s">
        <v>8222</v>
      </c>
      <c r="I2663" t="s">
        <v>8244</v>
      </c>
      <c r="J2663">
        <v>1382742010</v>
      </c>
      <c r="K2663" s="8">
        <f t="shared" si="124"/>
        <v>41572.958449074074</v>
      </c>
      <c r="L2663">
        <v>1380150010</v>
      </c>
      <c r="M2663" s="8">
        <f t="shared" si="125"/>
        <v>41542.958449074074</v>
      </c>
      <c r="N2663">
        <v>60</v>
      </c>
      <c r="O2663" t="b">
        <v>0</v>
      </c>
      <c r="P2663" s="7">
        <f>E2663/D2663</f>
        <v>1.0289999999999999</v>
      </c>
      <c r="Q2663" s="6">
        <f>IF(N2663&gt;0,E2663/N2663,0)</f>
        <v>85.75</v>
      </c>
      <c r="R2663" t="b">
        <v>1</v>
      </c>
      <c r="S2663" s="6" t="s">
        <v>8275</v>
      </c>
      <c r="T2663" s="6" t="s">
        <v>8312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tr">
        <f t="shared" si="123"/>
        <v>20000 to 24999</v>
      </c>
      <c r="H2664" t="s">
        <v>8222</v>
      </c>
      <c r="I2664" t="s">
        <v>8244</v>
      </c>
      <c r="J2664">
        <v>1440179713</v>
      </c>
      <c r="K2664" s="8">
        <f t="shared" si="124"/>
        <v>42237.746678240743</v>
      </c>
      <c r="L2664">
        <v>1437587713</v>
      </c>
      <c r="M2664" s="8">
        <f t="shared" si="125"/>
        <v>42207.746678240743</v>
      </c>
      <c r="N2664">
        <v>80</v>
      </c>
      <c r="O2664" t="b">
        <v>0</v>
      </c>
      <c r="P2664" s="7">
        <f>E2664/D2664</f>
        <v>1.0680000000000001</v>
      </c>
      <c r="Q2664" s="6">
        <f>IF(N2664&gt;0,E2664/N2664,0)</f>
        <v>267</v>
      </c>
      <c r="R2664" t="b">
        <v>1</v>
      </c>
      <c r="S2664" s="6" t="s">
        <v>8275</v>
      </c>
      <c r="T2664" s="6" t="s">
        <v>8312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tr">
        <f t="shared" si="123"/>
        <v>20000 to 24999</v>
      </c>
      <c r="H2665" t="s">
        <v>8227</v>
      </c>
      <c r="I2665" t="s">
        <v>8249</v>
      </c>
      <c r="J2665">
        <v>1441378800</v>
      </c>
      <c r="K2665" s="8">
        <f t="shared" si="124"/>
        <v>42251.625</v>
      </c>
      <c r="L2665">
        <v>1438873007</v>
      </c>
      <c r="M2665" s="8">
        <f t="shared" si="125"/>
        <v>42222.622766203705</v>
      </c>
      <c r="N2665">
        <v>56</v>
      </c>
      <c r="O2665" t="b">
        <v>0</v>
      </c>
      <c r="P2665" s="7">
        <f>E2665/D2665</f>
        <v>1.0459624999999999</v>
      </c>
      <c r="Q2665" s="6">
        <f>IF(N2665&gt;0,E2665/N2665,0)</f>
        <v>373.55803571428572</v>
      </c>
      <c r="R2665" t="b">
        <v>1</v>
      </c>
      <c r="S2665" s="6" t="s">
        <v>8275</v>
      </c>
      <c r="T2665" s="6" t="s">
        <v>8312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tr">
        <f t="shared" si="123"/>
        <v>15000 to 19999</v>
      </c>
      <c r="H2666" t="s">
        <v>8222</v>
      </c>
      <c r="I2666" t="s">
        <v>8244</v>
      </c>
      <c r="J2666">
        <v>1449644340</v>
      </c>
      <c r="K2666" s="8">
        <f t="shared" si="124"/>
        <v>42347.290972222225</v>
      </c>
      <c r="L2666">
        <v>1446683797</v>
      </c>
      <c r="M2666" s="8">
        <f t="shared" si="125"/>
        <v>42313.02542824074</v>
      </c>
      <c r="N2666">
        <v>104</v>
      </c>
      <c r="O2666" t="b">
        <v>0</v>
      </c>
      <c r="P2666" s="7">
        <f>E2666/D2666</f>
        <v>1.0342857142857143</v>
      </c>
      <c r="Q2666" s="6">
        <f>IF(N2666&gt;0,E2666/N2666,0)</f>
        <v>174.03846153846155</v>
      </c>
      <c r="R2666" t="b">
        <v>1</v>
      </c>
      <c r="S2666" s="6" t="s">
        <v>8275</v>
      </c>
      <c r="T2666" s="6" t="s">
        <v>8312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tr">
        <f t="shared" si="123"/>
        <v>1000 to 4999</v>
      </c>
      <c r="H2667" t="s">
        <v>8222</v>
      </c>
      <c r="I2667" t="s">
        <v>8244</v>
      </c>
      <c r="J2667">
        <v>1430774974</v>
      </c>
      <c r="K2667" s="8">
        <f t="shared" si="124"/>
        <v>42128.895532407405</v>
      </c>
      <c r="L2667">
        <v>1426886974</v>
      </c>
      <c r="M2667" s="8">
        <f t="shared" si="125"/>
        <v>42083.895532407405</v>
      </c>
      <c r="N2667">
        <v>46</v>
      </c>
      <c r="O2667" t="b">
        <v>0</v>
      </c>
      <c r="P2667" s="7">
        <f>E2667/D2667</f>
        <v>1.2314285714285715</v>
      </c>
      <c r="Q2667" s="6">
        <f>IF(N2667&gt;0,E2667/N2667,0)</f>
        <v>93.695652173913047</v>
      </c>
      <c r="R2667" t="b">
        <v>1</v>
      </c>
      <c r="S2667" s="6" t="s">
        <v>8275</v>
      </c>
      <c r="T2667" s="6" t="s">
        <v>8312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tr">
        <f t="shared" si="123"/>
        <v>10000 to 14999</v>
      </c>
      <c r="H2668" t="s">
        <v>8222</v>
      </c>
      <c r="I2668" t="s">
        <v>8244</v>
      </c>
      <c r="J2668">
        <v>1443214800</v>
      </c>
      <c r="K2668" s="8">
        <f t="shared" si="124"/>
        <v>42272.875</v>
      </c>
      <c r="L2668">
        <v>1440008439</v>
      </c>
      <c r="M2668" s="8">
        <f t="shared" si="125"/>
        <v>42235.764340277776</v>
      </c>
      <c r="N2668">
        <v>206</v>
      </c>
      <c r="O2668" t="b">
        <v>0</v>
      </c>
      <c r="P2668" s="7">
        <f>E2668/D2668</f>
        <v>1.592951</v>
      </c>
      <c r="Q2668" s="6">
        <f>IF(N2668&gt;0,E2668/N2668,0)</f>
        <v>77.327718446601949</v>
      </c>
      <c r="R2668" t="b">
        <v>1</v>
      </c>
      <c r="S2668" s="6" t="s">
        <v>8275</v>
      </c>
      <c r="T2668" s="6" t="s">
        <v>8312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tr">
        <f t="shared" si="123"/>
        <v>1000 to 4999</v>
      </c>
      <c r="H2669" t="s">
        <v>8222</v>
      </c>
      <c r="I2669" t="s">
        <v>8244</v>
      </c>
      <c r="J2669">
        <v>1455142416</v>
      </c>
      <c r="K2669" s="8">
        <f t="shared" si="124"/>
        <v>42410.926111111112</v>
      </c>
      <c r="L2669">
        <v>1452550416</v>
      </c>
      <c r="M2669" s="8">
        <f t="shared" si="125"/>
        <v>42380.926111111112</v>
      </c>
      <c r="N2669">
        <v>18</v>
      </c>
      <c r="O2669" t="b">
        <v>0</v>
      </c>
      <c r="P2669" s="7">
        <f>E2669/D2669</f>
        <v>1.1066666666666667</v>
      </c>
      <c r="Q2669" s="6">
        <f>IF(N2669&gt;0,E2669/N2669,0)</f>
        <v>92.222222222222229</v>
      </c>
      <c r="R2669" t="b">
        <v>1</v>
      </c>
      <c r="S2669" s="6" t="s">
        <v>8275</v>
      </c>
      <c r="T2669" s="6" t="s">
        <v>8312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tr">
        <f t="shared" si="123"/>
        <v>Less Than 1000</v>
      </c>
      <c r="H2670" t="s">
        <v>8227</v>
      </c>
      <c r="I2670" t="s">
        <v>8249</v>
      </c>
      <c r="J2670">
        <v>1447079520</v>
      </c>
      <c r="K2670" s="8">
        <f t="shared" si="124"/>
        <v>42317.60555555555</v>
      </c>
      <c r="L2670">
        <v>1443449265</v>
      </c>
      <c r="M2670" s="8">
        <f t="shared" si="125"/>
        <v>42275.588715277772</v>
      </c>
      <c r="N2670">
        <v>28</v>
      </c>
      <c r="O2670" t="b">
        <v>0</v>
      </c>
      <c r="P2670" s="7">
        <f>E2670/D2670</f>
        <v>1.7070000000000001</v>
      </c>
      <c r="Q2670" s="6">
        <f>IF(N2670&gt;0,E2670/N2670,0)</f>
        <v>60.964285714285715</v>
      </c>
      <c r="R2670" t="b">
        <v>1</v>
      </c>
      <c r="S2670" s="6" t="s">
        <v>8275</v>
      </c>
      <c r="T2670" s="6" t="s">
        <v>8312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tr">
        <f t="shared" si="123"/>
        <v>Less Than 1000</v>
      </c>
      <c r="H2671" t="s">
        <v>8222</v>
      </c>
      <c r="I2671" t="s">
        <v>8244</v>
      </c>
      <c r="J2671">
        <v>1452387096</v>
      </c>
      <c r="K2671" s="8">
        <f t="shared" si="124"/>
        <v>42379.035833333335</v>
      </c>
      <c r="L2671">
        <v>1447203096</v>
      </c>
      <c r="M2671" s="8">
        <f t="shared" si="125"/>
        <v>42319.035833333335</v>
      </c>
      <c r="N2671">
        <v>11</v>
      </c>
      <c r="O2671" t="b">
        <v>0</v>
      </c>
      <c r="P2671" s="7">
        <f>E2671/D2671</f>
        <v>1.25125</v>
      </c>
      <c r="Q2671" s="6">
        <f>IF(N2671&gt;0,E2671/N2671,0)</f>
        <v>91</v>
      </c>
      <c r="R2671" t="b">
        <v>1</v>
      </c>
      <c r="S2671" s="6" t="s">
        <v>8275</v>
      </c>
      <c r="T2671" s="6" t="s">
        <v>8312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tr">
        <f t="shared" si="123"/>
        <v>35000 to 39999</v>
      </c>
      <c r="H2672" t="s">
        <v>8224</v>
      </c>
      <c r="I2672" t="s">
        <v>8246</v>
      </c>
      <c r="J2672">
        <v>1406593780</v>
      </c>
      <c r="K2672" s="8">
        <f t="shared" si="124"/>
        <v>41849.020601851851</v>
      </c>
      <c r="L2672">
        <v>1404174580</v>
      </c>
      <c r="M2672" s="8">
        <f t="shared" si="125"/>
        <v>41821.020601851851</v>
      </c>
      <c r="N2672">
        <v>60</v>
      </c>
      <c r="O2672" t="b">
        <v>1</v>
      </c>
      <c r="P2672" s="7">
        <f>E2672/D2672</f>
        <v>6.4158609339642042E-2</v>
      </c>
      <c r="Q2672" s="6">
        <f>IF(N2672&gt;0,E2672/N2672,0)</f>
        <v>41.583333333333336</v>
      </c>
      <c r="R2672" t="b">
        <v>0</v>
      </c>
      <c r="S2672" s="6" t="s">
        <v>8275</v>
      </c>
      <c r="T2672" s="6" t="s">
        <v>8312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tr">
        <f t="shared" si="123"/>
        <v>25000 to 29999</v>
      </c>
      <c r="H2673" t="s">
        <v>8222</v>
      </c>
      <c r="I2673" t="s">
        <v>8244</v>
      </c>
      <c r="J2673">
        <v>1419017880</v>
      </c>
      <c r="K2673" s="8">
        <f t="shared" si="124"/>
        <v>41992.818055555559</v>
      </c>
      <c r="L2673">
        <v>1416419916</v>
      </c>
      <c r="M2673" s="8">
        <f t="shared" si="125"/>
        <v>41962.749027777783</v>
      </c>
      <c r="N2673">
        <v>84</v>
      </c>
      <c r="O2673" t="b">
        <v>1</v>
      </c>
      <c r="P2673" s="7">
        <f>E2673/D2673</f>
        <v>0.11344</v>
      </c>
      <c r="Q2673" s="6">
        <f>IF(N2673&gt;0,E2673/N2673,0)</f>
        <v>33.761904761904759</v>
      </c>
      <c r="R2673" t="b">
        <v>0</v>
      </c>
      <c r="S2673" s="6" t="s">
        <v>8275</v>
      </c>
      <c r="T2673" s="6" t="s">
        <v>8312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tr">
        <f t="shared" si="123"/>
        <v>10000 to 14999</v>
      </c>
      <c r="H2674" t="s">
        <v>8222</v>
      </c>
      <c r="I2674" t="s">
        <v>8244</v>
      </c>
      <c r="J2674">
        <v>1451282400</v>
      </c>
      <c r="K2674" s="8">
        <f t="shared" si="124"/>
        <v>42366.25</v>
      </c>
      <c r="L2674">
        <v>1449436390</v>
      </c>
      <c r="M2674" s="8">
        <f t="shared" si="125"/>
        <v>42344.884143518517</v>
      </c>
      <c r="N2674">
        <v>47</v>
      </c>
      <c r="O2674" t="b">
        <v>1</v>
      </c>
      <c r="P2674" s="7">
        <f>E2674/D2674</f>
        <v>0.33189999999999997</v>
      </c>
      <c r="Q2674" s="6">
        <f>IF(N2674&gt;0,E2674/N2674,0)</f>
        <v>70.61702127659575</v>
      </c>
      <c r="R2674" t="b">
        <v>0</v>
      </c>
      <c r="S2674" s="6" t="s">
        <v>8275</v>
      </c>
      <c r="T2674" s="6" t="s">
        <v>8312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tr">
        <f t="shared" si="123"/>
        <v>40000 to 44999</v>
      </c>
      <c r="H2675" t="s">
        <v>8222</v>
      </c>
      <c r="I2675" t="s">
        <v>8244</v>
      </c>
      <c r="J2675">
        <v>1414622700</v>
      </c>
      <c r="K2675" s="8">
        <f t="shared" si="124"/>
        <v>41941.947916666664</v>
      </c>
      <c r="L2675">
        <v>1412081999</v>
      </c>
      <c r="M2675" s="8">
        <f t="shared" si="125"/>
        <v>41912.541655092595</v>
      </c>
      <c r="N2675">
        <v>66</v>
      </c>
      <c r="O2675" t="b">
        <v>1</v>
      </c>
      <c r="P2675" s="7">
        <f>E2675/D2675</f>
        <v>0.27579999999999999</v>
      </c>
      <c r="Q2675" s="6">
        <f>IF(N2675&gt;0,E2675/N2675,0)</f>
        <v>167.15151515151516</v>
      </c>
      <c r="R2675" t="b">
        <v>0</v>
      </c>
      <c r="S2675" s="6" t="s">
        <v>8275</v>
      </c>
      <c r="T2675" s="6" t="s">
        <v>8312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tr">
        <f t="shared" si="123"/>
        <v>35000 to 39999</v>
      </c>
      <c r="H2676" t="s">
        <v>8222</v>
      </c>
      <c r="I2676" t="s">
        <v>8244</v>
      </c>
      <c r="J2676">
        <v>1467694740</v>
      </c>
      <c r="K2676" s="8">
        <f t="shared" si="124"/>
        <v>42556.207638888889</v>
      </c>
      <c r="L2676">
        <v>1465398670</v>
      </c>
      <c r="M2676" s="8">
        <f t="shared" si="125"/>
        <v>42529.632754629631</v>
      </c>
      <c r="N2676">
        <v>171</v>
      </c>
      <c r="O2676" t="b">
        <v>1</v>
      </c>
      <c r="P2676" s="7">
        <f>E2676/D2676</f>
        <v>0.62839999999999996</v>
      </c>
      <c r="Q2676" s="6">
        <f>IF(N2676&gt;0,E2676/N2676,0)</f>
        <v>128.61988304093566</v>
      </c>
      <c r="R2676" t="b">
        <v>0</v>
      </c>
      <c r="S2676" s="6" t="s">
        <v>8275</v>
      </c>
      <c r="T2676" s="6" t="s">
        <v>8312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tr">
        <f t="shared" si="123"/>
        <v>25000 to 29999</v>
      </c>
      <c r="H2677" t="s">
        <v>8222</v>
      </c>
      <c r="I2677" t="s">
        <v>8244</v>
      </c>
      <c r="J2677">
        <v>1415655289</v>
      </c>
      <c r="K2677" s="8">
        <f t="shared" si="124"/>
        <v>41953.899178240739</v>
      </c>
      <c r="L2677">
        <v>1413059689</v>
      </c>
      <c r="M2677" s="8">
        <f t="shared" si="125"/>
        <v>41923.857511574075</v>
      </c>
      <c r="N2677">
        <v>29</v>
      </c>
      <c r="O2677" t="b">
        <v>1</v>
      </c>
      <c r="P2677" s="7">
        <f>E2677/D2677</f>
        <v>7.5880000000000003E-2</v>
      </c>
      <c r="Q2677" s="6">
        <f>IF(N2677&gt;0,E2677/N2677,0)</f>
        <v>65.41379310344827</v>
      </c>
      <c r="R2677" t="b">
        <v>0</v>
      </c>
      <c r="S2677" s="6" t="s">
        <v>8275</v>
      </c>
      <c r="T2677" s="6" t="s">
        <v>8312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tr">
        <f t="shared" si="123"/>
        <v>1000 to 4999</v>
      </c>
      <c r="H2678" t="s">
        <v>8227</v>
      </c>
      <c r="I2678" t="s">
        <v>8249</v>
      </c>
      <c r="J2678">
        <v>1463929174</v>
      </c>
      <c r="K2678" s="8">
        <f t="shared" si="124"/>
        <v>42512.624699074076</v>
      </c>
      <c r="L2678">
        <v>1461337174</v>
      </c>
      <c r="M2678" s="8">
        <f t="shared" si="125"/>
        <v>42482.624699074076</v>
      </c>
      <c r="N2678">
        <v>9</v>
      </c>
      <c r="O2678" t="b">
        <v>0</v>
      </c>
      <c r="P2678" s="7">
        <f>E2678/D2678</f>
        <v>0.50380952380952382</v>
      </c>
      <c r="Q2678" s="6">
        <f>IF(N2678&gt;0,E2678/N2678,0)</f>
        <v>117.55555555555556</v>
      </c>
      <c r="R2678" t="b">
        <v>0</v>
      </c>
      <c r="S2678" s="6" t="s">
        <v>8275</v>
      </c>
      <c r="T2678" s="6" t="s">
        <v>8312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tr">
        <f t="shared" si="123"/>
        <v>15000 to 19999</v>
      </c>
      <c r="H2679" t="s">
        <v>8222</v>
      </c>
      <c r="I2679" t="s">
        <v>8244</v>
      </c>
      <c r="J2679">
        <v>1404348143</v>
      </c>
      <c r="K2679" s="8">
        <f t="shared" si="124"/>
        <v>41823.029432870368</v>
      </c>
      <c r="L2679">
        <v>1401756143</v>
      </c>
      <c r="M2679" s="8">
        <f t="shared" si="125"/>
        <v>41793.029432870368</v>
      </c>
      <c r="N2679">
        <v>27</v>
      </c>
      <c r="O2679" t="b">
        <v>0</v>
      </c>
      <c r="P2679" s="7">
        <f>E2679/D2679</f>
        <v>0.17512820512820512</v>
      </c>
      <c r="Q2679" s="6">
        <f>IF(N2679&gt;0,E2679/N2679,0)</f>
        <v>126.48148148148148</v>
      </c>
      <c r="R2679" t="b">
        <v>0</v>
      </c>
      <c r="S2679" s="6" t="s">
        <v>8275</v>
      </c>
      <c r="T2679" s="6" t="s">
        <v>8312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tr">
        <f t="shared" si="123"/>
        <v>Not within Scope</v>
      </c>
      <c r="H2680" t="s">
        <v>8225</v>
      </c>
      <c r="I2680" t="s">
        <v>8247</v>
      </c>
      <c r="J2680">
        <v>1443121765</v>
      </c>
      <c r="K2680" s="8">
        <f t="shared" si="124"/>
        <v>42271.798206018517</v>
      </c>
      <c r="L2680">
        <v>1440529765</v>
      </c>
      <c r="M2680" s="8">
        <f t="shared" si="125"/>
        <v>42241.798206018517</v>
      </c>
      <c r="N2680">
        <v>2</v>
      </c>
      <c r="O2680" t="b">
        <v>0</v>
      </c>
      <c r="P2680" s="7">
        <f>E2680/D2680</f>
        <v>1.3750000000000001E-4</v>
      </c>
      <c r="Q2680" s="6">
        <f>IF(N2680&gt;0,E2680/N2680,0)</f>
        <v>550</v>
      </c>
      <c r="R2680" t="b">
        <v>0</v>
      </c>
      <c r="S2680" s="6" t="s">
        <v>8275</v>
      </c>
      <c r="T2680" s="6" t="s">
        <v>8312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tr">
        <f t="shared" si="123"/>
        <v>40000 to 44999</v>
      </c>
      <c r="H2681" t="s">
        <v>8222</v>
      </c>
      <c r="I2681" t="s">
        <v>8244</v>
      </c>
      <c r="J2681">
        <v>1425081694</v>
      </c>
      <c r="K2681" s="8">
        <f t="shared" si="124"/>
        <v>42063.001087962963</v>
      </c>
      <c r="L2681">
        <v>1422489694</v>
      </c>
      <c r="M2681" s="8">
        <f t="shared" si="125"/>
        <v>42033.001087962963</v>
      </c>
      <c r="N2681">
        <v>3</v>
      </c>
      <c r="O2681" t="b">
        <v>0</v>
      </c>
      <c r="P2681" s="7">
        <f>E2681/D2681</f>
        <v>3.3E-3</v>
      </c>
      <c r="Q2681" s="6">
        <f>IF(N2681&gt;0,E2681/N2681,0)</f>
        <v>44</v>
      </c>
      <c r="R2681" t="b">
        <v>0</v>
      </c>
      <c r="S2681" s="6" t="s">
        <v>8275</v>
      </c>
      <c r="T2681" s="6" t="s">
        <v>8312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tr">
        <f t="shared" si="123"/>
        <v>30000 to 34999</v>
      </c>
      <c r="H2682" t="s">
        <v>8225</v>
      </c>
      <c r="I2682" t="s">
        <v>8247</v>
      </c>
      <c r="J2682">
        <v>1459915491</v>
      </c>
      <c r="K2682" s="8">
        <f t="shared" si="124"/>
        <v>42466.170034722221</v>
      </c>
      <c r="L2682">
        <v>1457327091</v>
      </c>
      <c r="M2682" s="8">
        <f t="shared" si="125"/>
        <v>42436.211701388893</v>
      </c>
      <c r="N2682">
        <v>4</v>
      </c>
      <c r="O2682" t="b">
        <v>0</v>
      </c>
      <c r="P2682" s="7">
        <f>E2682/D2682</f>
        <v>8.6250000000000007E-3</v>
      </c>
      <c r="Q2682" s="6">
        <f>IF(N2682&gt;0,E2682/N2682,0)</f>
        <v>69</v>
      </c>
      <c r="R2682" t="b">
        <v>0</v>
      </c>
      <c r="S2682" s="6" t="s">
        <v>8275</v>
      </c>
      <c r="T2682" s="6" t="s">
        <v>8312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tr">
        <f t="shared" si="123"/>
        <v>5000 to 9999</v>
      </c>
      <c r="H2683" t="s">
        <v>8222</v>
      </c>
      <c r="I2683" t="s">
        <v>8244</v>
      </c>
      <c r="J2683">
        <v>1405027750</v>
      </c>
      <c r="K2683" s="8">
        <f t="shared" si="124"/>
        <v>41830.895254629628</v>
      </c>
      <c r="L2683">
        <v>1402867750</v>
      </c>
      <c r="M2683" s="8">
        <f t="shared" si="125"/>
        <v>41805.895254629628</v>
      </c>
      <c r="N2683">
        <v>2</v>
      </c>
      <c r="O2683" t="b">
        <v>0</v>
      </c>
      <c r="P2683" s="7">
        <f>E2683/D2683</f>
        <v>6.875E-3</v>
      </c>
      <c r="Q2683" s="6">
        <f>IF(N2683&gt;0,E2683/N2683,0)</f>
        <v>27.5</v>
      </c>
      <c r="R2683" t="b">
        <v>0</v>
      </c>
      <c r="S2683" s="6" t="s">
        <v>8292</v>
      </c>
      <c r="T2683" s="6" t="s">
        <v>8293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tr">
        <f t="shared" si="123"/>
        <v>5000 to 9999</v>
      </c>
      <c r="H2684" t="s">
        <v>8222</v>
      </c>
      <c r="I2684" t="s">
        <v>8244</v>
      </c>
      <c r="J2684">
        <v>1416635940</v>
      </c>
      <c r="K2684" s="8">
        <f t="shared" si="124"/>
        <v>41965.249305555553</v>
      </c>
      <c r="L2684">
        <v>1413838540</v>
      </c>
      <c r="M2684" s="8">
        <f t="shared" si="125"/>
        <v>41932.871990740743</v>
      </c>
      <c r="N2684">
        <v>20</v>
      </c>
      <c r="O2684" t="b">
        <v>0</v>
      </c>
      <c r="P2684" s="7">
        <f>E2684/D2684</f>
        <v>0.28299999999999997</v>
      </c>
      <c r="Q2684" s="6">
        <f>IF(N2684&gt;0,E2684/N2684,0)</f>
        <v>84.9</v>
      </c>
      <c r="R2684" t="b">
        <v>0</v>
      </c>
      <c r="S2684" s="6" t="s">
        <v>8292</v>
      </c>
      <c r="T2684" s="6" t="s">
        <v>8293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tr">
        <f t="shared" si="123"/>
        <v>15000 to 19999</v>
      </c>
      <c r="H2685" t="s">
        <v>8222</v>
      </c>
      <c r="I2685" t="s">
        <v>8244</v>
      </c>
      <c r="J2685">
        <v>1425233240</v>
      </c>
      <c r="K2685" s="8">
        <f t="shared" si="124"/>
        <v>42064.75509259259</v>
      </c>
      <c r="L2685">
        <v>1422641240</v>
      </c>
      <c r="M2685" s="8">
        <f t="shared" si="125"/>
        <v>42034.75509259259</v>
      </c>
      <c r="N2685">
        <v>3</v>
      </c>
      <c r="O2685" t="b">
        <v>0</v>
      </c>
      <c r="P2685" s="7">
        <f>E2685/D2685</f>
        <v>2.3999999999999998E-3</v>
      </c>
      <c r="Q2685" s="6">
        <f>IF(N2685&gt;0,E2685/N2685,0)</f>
        <v>12</v>
      </c>
      <c r="R2685" t="b">
        <v>0</v>
      </c>
      <c r="S2685" s="6" t="s">
        <v>8292</v>
      </c>
      <c r="T2685" s="6" t="s">
        <v>8293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tr">
        <f t="shared" si="123"/>
        <v>Not within Scope</v>
      </c>
      <c r="H2686" t="s">
        <v>8222</v>
      </c>
      <c r="I2686" t="s">
        <v>8244</v>
      </c>
      <c r="J2686">
        <v>1407621425</v>
      </c>
      <c r="K2686" s="8">
        <f t="shared" si="124"/>
        <v>41860.914641203701</v>
      </c>
      <c r="L2686">
        <v>1404165425</v>
      </c>
      <c r="M2686" s="8">
        <f t="shared" si="125"/>
        <v>41820.914641203701</v>
      </c>
      <c r="N2686">
        <v>4</v>
      </c>
      <c r="O2686" t="b">
        <v>0</v>
      </c>
      <c r="P2686" s="7">
        <f>E2686/D2686</f>
        <v>1.1428571428571429E-2</v>
      </c>
      <c r="Q2686" s="6">
        <f>IF(N2686&gt;0,E2686/N2686,0)</f>
        <v>200</v>
      </c>
      <c r="R2686" t="b">
        <v>0</v>
      </c>
      <c r="S2686" s="6" t="s">
        <v>8292</v>
      </c>
      <c r="T2686" s="6" t="s">
        <v>8293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tr">
        <f t="shared" si="123"/>
        <v>Not within Scope</v>
      </c>
      <c r="H2687" t="s">
        <v>8222</v>
      </c>
      <c r="I2687" t="s">
        <v>8244</v>
      </c>
      <c r="J2687">
        <v>1430149330</v>
      </c>
      <c r="K2687" s="8">
        <f t="shared" si="124"/>
        <v>42121.654282407413</v>
      </c>
      <c r="L2687">
        <v>1424968930</v>
      </c>
      <c r="M2687" s="8">
        <f t="shared" si="125"/>
        <v>42061.69594907407</v>
      </c>
      <c r="N2687">
        <v>1</v>
      </c>
      <c r="O2687" t="b">
        <v>0</v>
      </c>
      <c r="P2687" s="7">
        <f>E2687/D2687</f>
        <v>2.0000000000000001E-4</v>
      </c>
      <c r="Q2687" s="6">
        <f>IF(N2687&gt;0,E2687/N2687,0)</f>
        <v>10</v>
      </c>
      <c r="R2687" t="b">
        <v>0</v>
      </c>
      <c r="S2687" s="6" t="s">
        <v>8292</v>
      </c>
      <c r="T2687" s="6" t="s">
        <v>8293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tr">
        <f t="shared" si="123"/>
        <v>30000 to 34999</v>
      </c>
      <c r="H2688" t="s">
        <v>8222</v>
      </c>
      <c r="I2688" t="s">
        <v>8244</v>
      </c>
      <c r="J2688">
        <v>1412119423</v>
      </c>
      <c r="K2688" s="8">
        <f t="shared" si="124"/>
        <v>41912.974803240737</v>
      </c>
      <c r="L2688">
        <v>1410391423</v>
      </c>
      <c r="M2688" s="8">
        <f t="shared" si="125"/>
        <v>41892.974803240737</v>
      </c>
      <c r="N2688">
        <v>0</v>
      </c>
      <c r="O2688" t="b">
        <v>0</v>
      </c>
      <c r="P2688" s="7">
        <f>E2688/D2688</f>
        <v>0</v>
      </c>
      <c r="Q2688" s="6">
        <f>IF(N2688&gt;0,E2688/N2688,0)</f>
        <v>0</v>
      </c>
      <c r="R2688" t="b">
        <v>0</v>
      </c>
      <c r="S2688" s="6" t="s">
        <v>8292</v>
      </c>
      <c r="T2688" s="6" t="s">
        <v>8293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tr">
        <f t="shared" si="123"/>
        <v>15000 to 19999</v>
      </c>
      <c r="H2689" t="s">
        <v>8222</v>
      </c>
      <c r="I2689" t="s">
        <v>8244</v>
      </c>
      <c r="J2689">
        <v>1435591318</v>
      </c>
      <c r="K2689" s="8">
        <f t="shared" si="124"/>
        <v>42184.64025462963</v>
      </c>
      <c r="L2689">
        <v>1432999318</v>
      </c>
      <c r="M2689" s="8">
        <f t="shared" si="125"/>
        <v>42154.64025462963</v>
      </c>
      <c r="N2689">
        <v>0</v>
      </c>
      <c r="O2689" t="b">
        <v>0</v>
      </c>
      <c r="P2689" s="7">
        <f>E2689/D2689</f>
        <v>0</v>
      </c>
      <c r="Q2689" s="6">
        <f>IF(N2689&gt;0,E2689/N2689,0)</f>
        <v>0</v>
      </c>
      <c r="R2689" t="b">
        <v>0</v>
      </c>
      <c r="S2689" s="6" t="s">
        <v>8292</v>
      </c>
      <c r="T2689" s="6" t="s">
        <v>8293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tr">
        <f t="shared" si="123"/>
        <v>Not within Scope</v>
      </c>
      <c r="H2690" t="s">
        <v>8222</v>
      </c>
      <c r="I2690" t="s">
        <v>8244</v>
      </c>
      <c r="J2690">
        <v>1424746800</v>
      </c>
      <c r="K2690" s="8">
        <f t="shared" si="124"/>
        <v>42059.125</v>
      </c>
      <c r="L2690">
        <v>1422067870</v>
      </c>
      <c r="M2690" s="8">
        <f t="shared" si="125"/>
        <v>42028.118865740747</v>
      </c>
      <c r="N2690">
        <v>14</v>
      </c>
      <c r="O2690" t="b">
        <v>0</v>
      </c>
      <c r="P2690" s="7">
        <f>E2690/D2690</f>
        <v>1.48E-3</v>
      </c>
      <c r="Q2690" s="6">
        <f>IF(N2690&gt;0,E2690/N2690,0)</f>
        <v>5.2857142857142856</v>
      </c>
      <c r="R2690" t="b">
        <v>0</v>
      </c>
      <c r="S2690" s="6" t="s">
        <v>8292</v>
      </c>
      <c r="T2690" s="6" t="s">
        <v>8293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tr">
        <f t="shared" ref="G2691:G2754" si="126">IF(D2691&lt;=1000,"Less Than 1000",IF(D2691&lt;=4999,"1000 to 4999",IF(D2691&lt;=9999,"5000 to 9999",IF(D2691&lt;=14999,"10000 to 14999",IF(D2691&lt;=19999,"15000 to 19999",IF(D2691&lt;=24999,"20000 to 24999",IF(D2691&lt;=29999,"25000 to 29999",IF(D2691&lt;=34999,"30000 to 34999",IF(D2691&lt;=39999,"35000 to 39999",IF(D2691&lt;=44999,"40000 to 44999",IF(D2691&lt;=49999,"45000 to 49999",IF(D2691&gt;=50000,"Not within Scope",9999))))))))))))</f>
        <v>35000 to 39999</v>
      </c>
      <c r="H2691" t="s">
        <v>8222</v>
      </c>
      <c r="I2691" t="s">
        <v>8244</v>
      </c>
      <c r="J2691">
        <v>1469919890</v>
      </c>
      <c r="K2691" s="8">
        <f t="shared" ref="K2691:K2754" si="127">(((J2691/60)/60)/24)+DATE(1970,1,1)</f>
        <v>42581.961689814809</v>
      </c>
      <c r="L2691">
        <v>1467327890</v>
      </c>
      <c r="M2691" s="8">
        <f t="shared" ref="M2691:M2754" si="128">(((L2691/60)/60)/24)+DATE(1970,1,1)</f>
        <v>42551.961689814809</v>
      </c>
      <c r="N2691">
        <v>1</v>
      </c>
      <c r="O2691" t="b">
        <v>0</v>
      </c>
      <c r="P2691" s="7">
        <f>E2691/D2691</f>
        <v>2.8571428571428571E-5</v>
      </c>
      <c r="Q2691" s="6">
        <f>IF(N2691&gt;0,E2691/N2691,0)</f>
        <v>1</v>
      </c>
      <c r="R2691" t="b">
        <v>0</v>
      </c>
      <c r="S2691" s="6" t="s">
        <v>8292</v>
      </c>
      <c r="T2691" s="6" t="s">
        <v>8293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tr">
        <f t="shared" si="126"/>
        <v>Not within Scope</v>
      </c>
      <c r="H2692" t="s">
        <v>8222</v>
      </c>
      <c r="I2692" t="s">
        <v>8244</v>
      </c>
      <c r="J2692">
        <v>1433298676</v>
      </c>
      <c r="K2692" s="8">
        <f t="shared" si="127"/>
        <v>42158.105046296296</v>
      </c>
      <c r="L2692">
        <v>1429410676</v>
      </c>
      <c r="M2692" s="8">
        <f t="shared" si="128"/>
        <v>42113.105046296296</v>
      </c>
      <c r="N2692">
        <v>118</v>
      </c>
      <c r="O2692" t="b">
        <v>0</v>
      </c>
      <c r="P2692" s="7">
        <f>E2692/D2692</f>
        <v>0.107325</v>
      </c>
      <c r="Q2692" s="6">
        <f>IF(N2692&gt;0,E2692/N2692,0)</f>
        <v>72.762711864406782</v>
      </c>
      <c r="R2692" t="b">
        <v>0</v>
      </c>
      <c r="S2692" s="6" t="s">
        <v>8292</v>
      </c>
      <c r="T2692" s="6" t="s">
        <v>8293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tr">
        <f t="shared" si="126"/>
        <v>Not within Scope</v>
      </c>
      <c r="H2693" t="s">
        <v>8227</v>
      </c>
      <c r="I2693" t="s">
        <v>8249</v>
      </c>
      <c r="J2693">
        <v>1431278557</v>
      </c>
      <c r="K2693" s="8">
        <f t="shared" si="127"/>
        <v>42134.724039351851</v>
      </c>
      <c r="L2693">
        <v>1427390557</v>
      </c>
      <c r="M2693" s="8">
        <f t="shared" si="128"/>
        <v>42089.724039351851</v>
      </c>
      <c r="N2693">
        <v>2</v>
      </c>
      <c r="O2693" t="b">
        <v>0</v>
      </c>
      <c r="P2693" s="7">
        <f>E2693/D2693</f>
        <v>5.3846153846153844E-4</v>
      </c>
      <c r="Q2693" s="6">
        <f>IF(N2693&gt;0,E2693/N2693,0)</f>
        <v>17.5</v>
      </c>
      <c r="R2693" t="b">
        <v>0</v>
      </c>
      <c r="S2693" s="6" t="s">
        <v>8292</v>
      </c>
      <c r="T2693" s="6" t="s">
        <v>8293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tr">
        <f t="shared" si="126"/>
        <v>1000 to 4999</v>
      </c>
      <c r="H2694" t="s">
        <v>8222</v>
      </c>
      <c r="I2694" t="s">
        <v>8244</v>
      </c>
      <c r="J2694">
        <v>1427266860</v>
      </c>
      <c r="K2694" s="8">
        <f t="shared" si="127"/>
        <v>42088.292361111111</v>
      </c>
      <c r="L2694">
        <v>1424678460</v>
      </c>
      <c r="M2694" s="8">
        <f t="shared" si="128"/>
        <v>42058.334027777775</v>
      </c>
      <c r="N2694">
        <v>1</v>
      </c>
      <c r="O2694" t="b">
        <v>0</v>
      </c>
      <c r="P2694" s="7">
        <f>E2694/D2694</f>
        <v>7.1428571428571426E-3</v>
      </c>
      <c r="Q2694" s="6">
        <f>IF(N2694&gt;0,E2694/N2694,0)</f>
        <v>25</v>
      </c>
      <c r="R2694" t="b">
        <v>0</v>
      </c>
      <c r="S2694" s="6" t="s">
        <v>8292</v>
      </c>
      <c r="T2694" s="6" t="s">
        <v>8293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tr">
        <f t="shared" si="126"/>
        <v>5000 to 9999</v>
      </c>
      <c r="H2695" t="s">
        <v>8222</v>
      </c>
      <c r="I2695" t="s">
        <v>8244</v>
      </c>
      <c r="J2695">
        <v>1407899966</v>
      </c>
      <c r="K2695" s="8">
        <f t="shared" si="127"/>
        <v>41864.138495370367</v>
      </c>
      <c r="L2695">
        <v>1405307966</v>
      </c>
      <c r="M2695" s="8">
        <f t="shared" si="128"/>
        <v>41834.138495370367</v>
      </c>
      <c r="N2695">
        <v>3</v>
      </c>
      <c r="O2695" t="b">
        <v>0</v>
      </c>
      <c r="P2695" s="7">
        <f>E2695/D2695</f>
        <v>8.0000000000000002E-3</v>
      </c>
      <c r="Q2695" s="6">
        <f>IF(N2695&gt;0,E2695/N2695,0)</f>
        <v>13.333333333333334</v>
      </c>
      <c r="R2695" t="b">
        <v>0</v>
      </c>
      <c r="S2695" s="6" t="s">
        <v>8292</v>
      </c>
      <c r="T2695" s="6" t="s">
        <v>8293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tr">
        <f t="shared" si="126"/>
        <v>30000 to 34999</v>
      </c>
      <c r="H2696" t="s">
        <v>8222</v>
      </c>
      <c r="I2696" t="s">
        <v>8244</v>
      </c>
      <c r="J2696">
        <v>1411701739</v>
      </c>
      <c r="K2696" s="8">
        <f t="shared" si="127"/>
        <v>41908.140497685185</v>
      </c>
      <c r="L2696">
        <v>1409109739</v>
      </c>
      <c r="M2696" s="8">
        <f t="shared" si="128"/>
        <v>41878.140497685185</v>
      </c>
      <c r="N2696">
        <v>1</v>
      </c>
      <c r="O2696" t="b">
        <v>0</v>
      </c>
      <c r="P2696" s="7">
        <f>E2696/D2696</f>
        <v>3.3333333333333335E-5</v>
      </c>
      <c r="Q2696" s="6">
        <f>IF(N2696&gt;0,E2696/N2696,0)</f>
        <v>1</v>
      </c>
      <c r="R2696" t="b">
        <v>0</v>
      </c>
      <c r="S2696" s="6" t="s">
        <v>8292</v>
      </c>
      <c r="T2696" s="6" t="s">
        <v>8293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tr">
        <f t="shared" si="126"/>
        <v>15000 to 19999</v>
      </c>
      <c r="H2697" t="s">
        <v>8222</v>
      </c>
      <c r="I2697" t="s">
        <v>8244</v>
      </c>
      <c r="J2697">
        <v>1428981718</v>
      </c>
      <c r="K2697" s="8">
        <f t="shared" si="127"/>
        <v>42108.14025462963</v>
      </c>
      <c r="L2697">
        <v>1423801318</v>
      </c>
      <c r="M2697" s="8">
        <f t="shared" si="128"/>
        <v>42048.181921296295</v>
      </c>
      <c r="N2697">
        <v>3</v>
      </c>
      <c r="O2697" t="b">
        <v>0</v>
      </c>
      <c r="P2697" s="7">
        <f>E2697/D2697</f>
        <v>4.7333333333333333E-3</v>
      </c>
      <c r="Q2697" s="6">
        <f>IF(N2697&gt;0,E2697/N2697,0)</f>
        <v>23.666666666666668</v>
      </c>
      <c r="R2697" t="b">
        <v>0</v>
      </c>
      <c r="S2697" s="6" t="s">
        <v>8292</v>
      </c>
      <c r="T2697" s="6" t="s">
        <v>8293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tr">
        <f t="shared" si="126"/>
        <v>Not within Scope</v>
      </c>
      <c r="H2698" t="s">
        <v>8222</v>
      </c>
      <c r="I2698" t="s">
        <v>8244</v>
      </c>
      <c r="J2698">
        <v>1419538560</v>
      </c>
      <c r="K2698" s="8">
        <f t="shared" si="127"/>
        <v>41998.844444444447</v>
      </c>
      <c r="L2698">
        <v>1416600960</v>
      </c>
      <c r="M2698" s="8">
        <f t="shared" si="128"/>
        <v>41964.844444444447</v>
      </c>
      <c r="N2698">
        <v>38</v>
      </c>
      <c r="O2698" t="b">
        <v>0</v>
      </c>
      <c r="P2698" s="7">
        <f>E2698/D2698</f>
        <v>5.6500000000000002E-2</v>
      </c>
      <c r="Q2698" s="6">
        <f>IF(N2698&gt;0,E2698/N2698,0)</f>
        <v>89.21052631578948</v>
      </c>
      <c r="R2698" t="b">
        <v>0</v>
      </c>
      <c r="S2698" s="6" t="s">
        <v>8292</v>
      </c>
      <c r="T2698" s="6" t="s">
        <v>8293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tr">
        <f t="shared" si="126"/>
        <v>20000 to 24999</v>
      </c>
      <c r="H2699" t="s">
        <v>8222</v>
      </c>
      <c r="I2699" t="s">
        <v>8244</v>
      </c>
      <c r="J2699">
        <v>1438552800</v>
      </c>
      <c r="K2699" s="8">
        <f t="shared" si="127"/>
        <v>42218.916666666672</v>
      </c>
      <c r="L2699">
        <v>1435876423</v>
      </c>
      <c r="M2699" s="8">
        <f t="shared" si="128"/>
        <v>42187.940081018518</v>
      </c>
      <c r="N2699">
        <v>52</v>
      </c>
      <c r="O2699" t="b">
        <v>0</v>
      </c>
      <c r="P2699" s="7">
        <f>E2699/D2699</f>
        <v>0.26352173913043481</v>
      </c>
      <c r="Q2699" s="6">
        <f>IF(N2699&gt;0,E2699/N2699,0)</f>
        <v>116.55769230769231</v>
      </c>
      <c r="R2699" t="b">
        <v>0</v>
      </c>
      <c r="S2699" s="6" t="s">
        <v>8292</v>
      </c>
      <c r="T2699" s="6" t="s">
        <v>8293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tr">
        <f t="shared" si="126"/>
        <v>5000 to 9999</v>
      </c>
      <c r="H2700" t="s">
        <v>8222</v>
      </c>
      <c r="I2700" t="s">
        <v>8244</v>
      </c>
      <c r="J2700">
        <v>1403904808</v>
      </c>
      <c r="K2700" s="8">
        <f t="shared" si="127"/>
        <v>41817.898240740738</v>
      </c>
      <c r="L2700">
        <v>1401312808</v>
      </c>
      <c r="M2700" s="8">
        <f t="shared" si="128"/>
        <v>41787.898240740738</v>
      </c>
      <c r="N2700">
        <v>2</v>
      </c>
      <c r="O2700" t="b">
        <v>0</v>
      </c>
      <c r="P2700" s="7">
        <f>E2700/D2700</f>
        <v>3.2512500000000002E-3</v>
      </c>
      <c r="Q2700" s="6">
        <f>IF(N2700&gt;0,E2700/N2700,0)</f>
        <v>13.005000000000001</v>
      </c>
      <c r="R2700" t="b">
        <v>0</v>
      </c>
      <c r="S2700" s="6" t="s">
        <v>8292</v>
      </c>
      <c r="T2700" s="6" t="s">
        <v>8293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tr">
        <f t="shared" si="126"/>
        <v>Less Than 1000</v>
      </c>
      <c r="H2701" t="s">
        <v>8227</v>
      </c>
      <c r="I2701" t="s">
        <v>8249</v>
      </c>
      <c r="J2701">
        <v>1407533463</v>
      </c>
      <c r="K2701" s="8">
        <f t="shared" si="127"/>
        <v>41859.896562499998</v>
      </c>
      <c r="L2701">
        <v>1404941463</v>
      </c>
      <c r="M2701" s="8">
        <f t="shared" si="128"/>
        <v>41829.896562499998</v>
      </c>
      <c r="N2701">
        <v>0</v>
      </c>
      <c r="O2701" t="b">
        <v>0</v>
      </c>
      <c r="P2701" s="7">
        <f>E2701/D2701</f>
        <v>0</v>
      </c>
      <c r="Q2701" s="6">
        <f>IF(N2701&gt;0,E2701/N2701,0)</f>
        <v>0</v>
      </c>
      <c r="R2701" t="b">
        <v>0</v>
      </c>
      <c r="S2701" s="6" t="s">
        <v>8292</v>
      </c>
      <c r="T2701" s="6" t="s">
        <v>8293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tr">
        <f t="shared" si="126"/>
        <v>5000 to 9999</v>
      </c>
      <c r="H2702" t="s">
        <v>8222</v>
      </c>
      <c r="I2702" t="s">
        <v>8244</v>
      </c>
      <c r="J2702">
        <v>1411073972</v>
      </c>
      <c r="K2702" s="8">
        <f t="shared" si="127"/>
        <v>41900.87467592593</v>
      </c>
      <c r="L2702">
        <v>1408481972</v>
      </c>
      <c r="M2702" s="8">
        <f t="shared" si="128"/>
        <v>41870.87467592593</v>
      </c>
      <c r="N2702">
        <v>4</v>
      </c>
      <c r="O2702" t="b">
        <v>0</v>
      </c>
      <c r="P2702" s="7">
        <f>E2702/D2702</f>
        <v>7.0007000700070005E-3</v>
      </c>
      <c r="Q2702" s="6">
        <f>IF(N2702&gt;0,E2702/N2702,0)</f>
        <v>17.5</v>
      </c>
      <c r="R2702" t="b">
        <v>0</v>
      </c>
      <c r="S2702" s="6" t="s">
        <v>8292</v>
      </c>
      <c r="T2702" s="6" t="s">
        <v>8293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8220</v>
      </c>
      <c r="G2703" t="str">
        <f t="shared" si="126"/>
        <v>1000 to 4999</v>
      </c>
      <c r="H2703" t="s">
        <v>8239</v>
      </c>
      <c r="I2703" t="s">
        <v>8247</v>
      </c>
      <c r="J2703">
        <v>1491586534</v>
      </c>
      <c r="K2703" s="8">
        <f t="shared" si="127"/>
        <v>42832.733032407406</v>
      </c>
      <c r="L2703">
        <v>1488911734</v>
      </c>
      <c r="M2703" s="8">
        <f t="shared" si="128"/>
        <v>42801.774699074071</v>
      </c>
      <c r="N2703">
        <v>46</v>
      </c>
      <c r="O2703" t="b">
        <v>0</v>
      </c>
      <c r="P2703" s="7">
        <f>E2703/D2703</f>
        <v>0.46176470588235297</v>
      </c>
      <c r="Q2703" s="6">
        <f>IF(N2703&gt;0,E2703/N2703,0)</f>
        <v>34.130434782608695</v>
      </c>
      <c r="R2703" t="b">
        <v>0</v>
      </c>
      <c r="S2703" s="6" t="s">
        <v>8273</v>
      </c>
      <c r="T2703" s="6" t="s">
        <v>8313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8220</v>
      </c>
      <c r="G2704" t="str">
        <f t="shared" si="126"/>
        <v>10000 to 14999</v>
      </c>
      <c r="H2704" t="s">
        <v>8222</v>
      </c>
      <c r="I2704" t="s">
        <v>8244</v>
      </c>
      <c r="J2704">
        <v>1491416077</v>
      </c>
      <c r="K2704" s="8">
        <f t="shared" si="127"/>
        <v>42830.760150462964</v>
      </c>
      <c r="L2704">
        <v>1488827677</v>
      </c>
      <c r="M2704" s="8">
        <f t="shared" si="128"/>
        <v>42800.801817129628</v>
      </c>
      <c r="N2704">
        <v>26</v>
      </c>
      <c r="O2704" t="b">
        <v>1</v>
      </c>
      <c r="P2704" s="7">
        <f>E2704/D2704</f>
        <v>0.34410000000000002</v>
      </c>
      <c r="Q2704" s="6">
        <f>IF(N2704&gt;0,E2704/N2704,0)</f>
        <v>132.34615384615384</v>
      </c>
      <c r="R2704" t="b">
        <v>0</v>
      </c>
      <c r="S2704" s="6" t="s">
        <v>8273</v>
      </c>
      <c r="T2704" s="6" t="s">
        <v>8313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8220</v>
      </c>
      <c r="G2705" t="str">
        <f t="shared" si="126"/>
        <v>40000 to 44999</v>
      </c>
      <c r="H2705" t="s">
        <v>8236</v>
      </c>
      <c r="I2705" t="s">
        <v>8254</v>
      </c>
      <c r="J2705">
        <v>1490196830</v>
      </c>
      <c r="K2705" s="8">
        <f t="shared" si="127"/>
        <v>42816.648495370369</v>
      </c>
      <c r="L2705">
        <v>1485016430</v>
      </c>
      <c r="M2705" s="8">
        <f t="shared" si="128"/>
        <v>42756.690162037034</v>
      </c>
      <c r="N2705">
        <v>45</v>
      </c>
      <c r="O2705" t="b">
        <v>0</v>
      </c>
      <c r="P2705" s="7">
        <f>E2705/D2705</f>
        <v>1.0375000000000001</v>
      </c>
      <c r="Q2705" s="6">
        <f>IF(N2705&gt;0,E2705/N2705,0)</f>
        <v>922.22222222222217</v>
      </c>
      <c r="R2705" t="b">
        <v>0</v>
      </c>
      <c r="S2705" s="6" t="s">
        <v>8273</v>
      </c>
      <c r="T2705" s="6" t="s">
        <v>8313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8220</v>
      </c>
      <c r="G2706" t="str">
        <f t="shared" si="126"/>
        <v>15000 to 19999</v>
      </c>
      <c r="H2706" t="s">
        <v>8222</v>
      </c>
      <c r="I2706" t="s">
        <v>8244</v>
      </c>
      <c r="J2706">
        <v>1491421314</v>
      </c>
      <c r="K2706" s="8">
        <f t="shared" si="127"/>
        <v>42830.820763888885</v>
      </c>
      <c r="L2706">
        <v>1487709714</v>
      </c>
      <c r="M2706" s="8">
        <f t="shared" si="128"/>
        <v>42787.862430555557</v>
      </c>
      <c r="N2706">
        <v>7</v>
      </c>
      <c r="O2706" t="b">
        <v>0</v>
      </c>
      <c r="P2706" s="7">
        <f>E2706/D2706</f>
        <v>6.0263157894736845E-2</v>
      </c>
      <c r="Q2706" s="6">
        <f>IF(N2706&gt;0,E2706/N2706,0)</f>
        <v>163.57142857142858</v>
      </c>
      <c r="R2706" t="b">
        <v>0</v>
      </c>
      <c r="S2706" s="6" t="s">
        <v>8273</v>
      </c>
      <c r="T2706" s="6" t="s">
        <v>8313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8220</v>
      </c>
      <c r="G2707" t="str">
        <f t="shared" si="126"/>
        <v>15000 to 19999</v>
      </c>
      <c r="H2707" t="s">
        <v>8222</v>
      </c>
      <c r="I2707" t="s">
        <v>8244</v>
      </c>
      <c r="J2707">
        <v>1490389158</v>
      </c>
      <c r="K2707" s="8">
        <f t="shared" si="127"/>
        <v>42818.874513888892</v>
      </c>
      <c r="L2707">
        <v>1486504758</v>
      </c>
      <c r="M2707" s="8">
        <f t="shared" si="128"/>
        <v>42773.916180555556</v>
      </c>
      <c r="N2707">
        <v>8</v>
      </c>
      <c r="O2707" t="b">
        <v>0</v>
      </c>
      <c r="P2707" s="7">
        <f>E2707/D2707</f>
        <v>0.10539393939393939</v>
      </c>
      <c r="Q2707" s="6">
        <f>IF(N2707&gt;0,E2707/N2707,0)</f>
        <v>217.375</v>
      </c>
      <c r="R2707" t="b">
        <v>0</v>
      </c>
      <c r="S2707" s="6" t="s">
        <v>8273</v>
      </c>
      <c r="T2707" s="6" t="s">
        <v>8313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tr">
        <f t="shared" si="126"/>
        <v>35000 to 39999</v>
      </c>
      <c r="H2708" t="s">
        <v>8222</v>
      </c>
      <c r="I2708" t="s">
        <v>8244</v>
      </c>
      <c r="J2708">
        <v>1413442740</v>
      </c>
      <c r="K2708" s="8">
        <f t="shared" si="127"/>
        <v>41928.290972222225</v>
      </c>
      <c r="L2708">
        <v>1410937483</v>
      </c>
      <c r="M2708" s="8">
        <f t="shared" si="128"/>
        <v>41899.294942129629</v>
      </c>
      <c r="N2708">
        <v>263</v>
      </c>
      <c r="O2708" t="b">
        <v>1</v>
      </c>
      <c r="P2708" s="7">
        <f>E2708/D2708</f>
        <v>1.1229714285714285</v>
      </c>
      <c r="Q2708" s="6">
        <f>IF(N2708&gt;0,E2708/N2708,0)</f>
        <v>149.44486692015209</v>
      </c>
      <c r="R2708" t="b">
        <v>1</v>
      </c>
      <c r="S2708" s="6" t="s">
        <v>8273</v>
      </c>
      <c r="T2708" s="6" t="s">
        <v>8313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tr">
        <f t="shared" si="126"/>
        <v>5000 to 9999</v>
      </c>
      <c r="H2709" t="s">
        <v>8222</v>
      </c>
      <c r="I2709" t="s">
        <v>8244</v>
      </c>
      <c r="J2709">
        <v>1369637940</v>
      </c>
      <c r="K2709" s="8">
        <f t="shared" si="127"/>
        <v>41421.290972222225</v>
      </c>
      <c r="L2709">
        <v>1367088443</v>
      </c>
      <c r="M2709" s="8">
        <f t="shared" si="128"/>
        <v>41391.782905092594</v>
      </c>
      <c r="N2709">
        <v>394</v>
      </c>
      <c r="O2709" t="b">
        <v>1</v>
      </c>
      <c r="P2709" s="7">
        <f>E2709/D2709</f>
        <v>3.50844625</v>
      </c>
      <c r="Q2709" s="6">
        <f>IF(N2709&gt;0,E2709/N2709,0)</f>
        <v>71.237487309644663</v>
      </c>
      <c r="R2709" t="b">
        <v>1</v>
      </c>
      <c r="S2709" s="6" t="s">
        <v>8273</v>
      </c>
      <c r="T2709" s="6" t="s">
        <v>8313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tr">
        <f t="shared" si="126"/>
        <v>20000 to 24999</v>
      </c>
      <c r="H2710" t="s">
        <v>8223</v>
      </c>
      <c r="I2710" t="s">
        <v>8245</v>
      </c>
      <c r="J2710">
        <v>1469119526</v>
      </c>
      <c r="K2710" s="8">
        <f t="shared" si="127"/>
        <v>42572.698217592595</v>
      </c>
      <c r="L2710">
        <v>1463935526</v>
      </c>
      <c r="M2710" s="8">
        <f t="shared" si="128"/>
        <v>42512.698217592595</v>
      </c>
      <c r="N2710">
        <v>1049</v>
      </c>
      <c r="O2710" t="b">
        <v>1</v>
      </c>
      <c r="P2710" s="7">
        <f>E2710/D2710</f>
        <v>2.3321535</v>
      </c>
      <c r="Q2710" s="6">
        <f>IF(N2710&gt;0,E2710/N2710,0)</f>
        <v>44.464318398474738</v>
      </c>
      <c r="R2710" t="b">
        <v>1</v>
      </c>
      <c r="S2710" s="6" t="s">
        <v>8273</v>
      </c>
      <c r="T2710" s="6" t="s">
        <v>8313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tr">
        <f t="shared" si="126"/>
        <v>Not within Scope</v>
      </c>
      <c r="H2711" t="s">
        <v>8222</v>
      </c>
      <c r="I2711" t="s">
        <v>8244</v>
      </c>
      <c r="J2711">
        <v>1475553540</v>
      </c>
      <c r="K2711" s="8">
        <f t="shared" si="127"/>
        <v>42647.165972222225</v>
      </c>
      <c r="L2711">
        <v>1472528141</v>
      </c>
      <c r="M2711" s="8">
        <f t="shared" si="128"/>
        <v>42612.149780092594</v>
      </c>
      <c r="N2711">
        <v>308</v>
      </c>
      <c r="O2711" t="b">
        <v>1</v>
      </c>
      <c r="P2711" s="7">
        <f>E2711/D2711</f>
        <v>1.01606</v>
      </c>
      <c r="Q2711" s="6">
        <f>IF(N2711&gt;0,E2711/N2711,0)</f>
        <v>164.94480519480518</v>
      </c>
      <c r="R2711" t="b">
        <v>1</v>
      </c>
      <c r="S2711" s="6" t="s">
        <v>8273</v>
      </c>
      <c r="T2711" s="6" t="s">
        <v>8313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tr">
        <f t="shared" si="126"/>
        <v>Not within Scope</v>
      </c>
      <c r="H2712" t="s">
        <v>8222</v>
      </c>
      <c r="I2712" t="s">
        <v>8244</v>
      </c>
      <c r="J2712">
        <v>1407549600</v>
      </c>
      <c r="K2712" s="8">
        <f t="shared" si="127"/>
        <v>41860.083333333336</v>
      </c>
      <c r="L2712">
        <v>1404797428</v>
      </c>
      <c r="M2712" s="8">
        <f t="shared" si="128"/>
        <v>41828.229490740741</v>
      </c>
      <c r="N2712">
        <v>1088</v>
      </c>
      <c r="O2712" t="b">
        <v>1</v>
      </c>
      <c r="P2712" s="7">
        <f>E2712/D2712</f>
        <v>1.5390035000000002</v>
      </c>
      <c r="Q2712" s="6">
        <f>IF(N2712&gt;0,E2712/N2712,0)</f>
        <v>84.871516544117654</v>
      </c>
      <c r="R2712" t="b">
        <v>1</v>
      </c>
      <c r="S2712" s="6" t="s">
        <v>8273</v>
      </c>
      <c r="T2712" s="6" t="s">
        <v>8313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tr">
        <f t="shared" si="126"/>
        <v>1000 to 4999</v>
      </c>
      <c r="H2713" t="s">
        <v>8223</v>
      </c>
      <c r="I2713" t="s">
        <v>8245</v>
      </c>
      <c r="J2713">
        <v>1403301660</v>
      </c>
      <c r="K2713" s="8">
        <f t="shared" si="127"/>
        <v>41810.917361111111</v>
      </c>
      <c r="L2713">
        <v>1400694790</v>
      </c>
      <c r="M2713" s="8">
        <f t="shared" si="128"/>
        <v>41780.745254629634</v>
      </c>
      <c r="N2713">
        <v>73</v>
      </c>
      <c r="O2713" t="b">
        <v>1</v>
      </c>
      <c r="P2713" s="7">
        <f>E2713/D2713</f>
        <v>1.007161125319693</v>
      </c>
      <c r="Q2713" s="6">
        <f>IF(N2713&gt;0,E2713/N2713,0)</f>
        <v>53.945205479452056</v>
      </c>
      <c r="R2713" t="b">
        <v>1</v>
      </c>
      <c r="S2713" s="6" t="s">
        <v>8273</v>
      </c>
      <c r="T2713" s="6" t="s">
        <v>8313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tr">
        <f t="shared" si="126"/>
        <v>5000 to 9999</v>
      </c>
      <c r="H2714" t="s">
        <v>8222</v>
      </c>
      <c r="I2714" t="s">
        <v>8244</v>
      </c>
      <c r="J2714">
        <v>1373738400</v>
      </c>
      <c r="K2714" s="8">
        <f t="shared" si="127"/>
        <v>41468.75</v>
      </c>
      <c r="L2714">
        <v>1370568560</v>
      </c>
      <c r="M2714" s="8">
        <f t="shared" si="128"/>
        <v>41432.062037037038</v>
      </c>
      <c r="N2714">
        <v>143</v>
      </c>
      <c r="O2714" t="b">
        <v>1</v>
      </c>
      <c r="P2714" s="7">
        <f>E2714/D2714</f>
        <v>1.3138181818181818</v>
      </c>
      <c r="Q2714" s="6">
        <f>IF(N2714&gt;0,E2714/N2714,0)</f>
        <v>50.531468531468533</v>
      </c>
      <c r="R2714" t="b">
        <v>1</v>
      </c>
      <c r="S2714" s="6" t="s">
        <v>8273</v>
      </c>
      <c r="T2714" s="6" t="s">
        <v>8313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tr">
        <f t="shared" si="126"/>
        <v>Not within Scope</v>
      </c>
      <c r="H2715" t="s">
        <v>8222</v>
      </c>
      <c r="I2715" t="s">
        <v>8244</v>
      </c>
      <c r="J2715">
        <v>1450971684</v>
      </c>
      <c r="K2715" s="8">
        <f t="shared" si="127"/>
        <v>42362.653749999998</v>
      </c>
      <c r="L2715">
        <v>1447515684</v>
      </c>
      <c r="M2715" s="8">
        <f t="shared" si="128"/>
        <v>42322.653749999998</v>
      </c>
      <c r="N2715">
        <v>1420</v>
      </c>
      <c r="O2715" t="b">
        <v>1</v>
      </c>
      <c r="P2715" s="7">
        <f>E2715/D2715</f>
        <v>1.0224133333333334</v>
      </c>
      <c r="Q2715" s="6">
        <f>IF(N2715&gt;0,E2715/N2715,0)</f>
        <v>108.00140845070422</v>
      </c>
      <c r="R2715" t="b">
        <v>1</v>
      </c>
      <c r="S2715" s="6" t="s">
        <v>8273</v>
      </c>
      <c r="T2715" s="6" t="s">
        <v>8313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tr">
        <f t="shared" si="126"/>
        <v>25000 to 29999</v>
      </c>
      <c r="H2716" t="s">
        <v>8222</v>
      </c>
      <c r="I2716" t="s">
        <v>8244</v>
      </c>
      <c r="J2716">
        <v>1476486000</v>
      </c>
      <c r="K2716" s="8">
        <f t="shared" si="127"/>
        <v>42657.958333333328</v>
      </c>
      <c r="L2716">
        <v>1474040596</v>
      </c>
      <c r="M2716" s="8">
        <f t="shared" si="128"/>
        <v>42629.655046296291</v>
      </c>
      <c r="N2716">
        <v>305</v>
      </c>
      <c r="O2716" t="b">
        <v>1</v>
      </c>
      <c r="P2716" s="7">
        <f>E2716/D2716</f>
        <v>1.1635599999999999</v>
      </c>
      <c r="Q2716" s="6">
        <f>IF(N2716&gt;0,E2716/N2716,0)</f>
        <v>95.373770491803285</v>
      </c>
      <c r="R2716" t="b">
        <v>1</v>
      </c>
      <c r="S2716" s="6" t="s">
        <v>8273</v>
      </c>
      <c r="T2716" s="6" t="s">
        <v>8313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tr">
        <f t="shared" si="126"/>
        <v>10000 to 14999</v>
      </c>
      <c r="H2717" t="s">
        <v>8222</v>
      </c>
      <c r="I2717" t="s">
        <v>8244</v>
      </c>
      <c r="J2717">
        <v>1456047228</v>
      </c>
      <c r="K2717" s="8">
        <f t="shared" si="127"/>
        <v>42421.398472222223</v>
      </c>
      <c r="L2717">
        <v>1453109628</v>
      </c>
      <c r="M2717" s="8">
        <f t="shared" si="128"/>
        <v>42387.398472222223</v>
      </c>
      <c r="N2717">
        <v>551</v>
      </c>
      <c r="O2717" t="b">
        <v>1</v>
      </c>
      <c r="P2717" s="7">
        <f>E2717/D2717</f>
        <v>2.6462241666666664</v>
      </c>
      <c r="Q2717" s="6">
        <f>IF(N2717&gt;0,E2717/N2717,0)</f>
        <v>57.631016333938291</v>
      </c>
      <c r="R2717" t="b">
        <v>1</v>
      </c>
      <c r="S2717" s="6" t="s">
        <v>8273</v>
      </c>
      <c r="T2717" s="6" t="s">
        <v>8313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tr">
        <f t="shared" si="126"/>
        <v>10000 to 14999</v>
      </c>
      <c r="H2718" t="s">
        <v>8234</v>
      </c>
      <c r="I2718" t="s">
        <v>8247</v>
      </c>
      <c r="J2718">
        <v>1444291193</v>
      </c>
      <c r="K2718" s="8">
        <f t="shared" si="127"/>
        <v>42285.333252314813</v>
      </c>
      <c r="L2718">
        <v>1441699193</v>
      </c>
      <c r="M2718" s="8">
        <f t="shared" si="128"/>
        <v>42255.333252314813</v>
      </c>
      <c r="N2718">
        <v>187</v>
      </c>
      <c r="O2718" t="b">
        <v>1</v>
      </c>
      <c r="P2718" s="7">
        <f>E2718/D2718</f>
        <v>1.1998010000000001</v>
      </c>
      <c r="Q2718" s="6">
        <f>IF(N2718&gt;0,E2718/N2718,0)</f>
        <v>64.160481283422456</v>
      </c>
      <c r="R2718" t="b">
        <v>1</v>
      </c>
      <c r="S2718" s="6" t="s">
        <v>8273</v>
      </c>
      <c r="T2718" s="6" t="s">
        <v>8313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tr">
        <f t="shared" si="126"/>
        <v>25000 to 29999</v>
      </c>
      <c r="H2719" t="s">
        <v>8222</v>
      </c>
      <c r="I2719" t="s">
        <v>8244</v>
      </c>
      <c r="J2719">
        <v>1417906649</v>
      </c>
      <c r="K2719" s="8">
        <f t="shared" si="127"/>
        <v>41979.956585648149</v>
      </c>
      <c r="L2719">
        <v>1414015049</v>
      </c>
      <c r="M2719" s="8">
        <f t="shared" si="128"/>
        <v>41934.914918981485</v>
      </c>
      <c r="N2719">
        <v>325</v>
      </c>
      <c r="O2719" t="b">
        <v>1</v>
      </c>
      <c r="P2719" s="7">
        <f>E2719/D2719</f>
        <v>1.2010400000000001</v>
      </c>
      <c r="Q2719" s="6">
        <f>IF(N2719&gt;0,E2719/N2719,0)</f>
        <v>92.387692307692305</v>
      </c>
      <c r="R2719" t="b">
        <v>1</v>
      </c>
      <c r="S2719" s="6" t="s">
        <v>8273</v>
      </c>
      <c r="T2719" s="6" t="s">
        <v>8313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tr">
        <f t="shared" si="126"/>
        <v>15000 to 19999</v>
      </c>
      <c r="H2720" t="s">
        <v>8222</v>
      </c>
      <c r="I2720" t="s">
        <v>8244</v>
      </c>
      <c r="J2720">
        <v>1462316400</v>
      </c>
      <c r="K2720" s="8">
        <f t="shared" si="127"/>
        <v>42493.958333333328</v>
      </c>
      <c r="L2720">
        <v>1459865945</v>
      </c>
      <c r="M2720" s="8">
        <f t="shared" si="128"/>
        <v>42465.596585648149</v>
      </c>
      <c r="N2720">
        <v>148</v>
      </c>
      <c r="O2720" t="b">
        <v>1</v>
      </c>
      <c r="P2720" s="7">
        <f>E2720/D2720</f>
        <v>1.0358333333333334</v>
      </c>
      <c r="Q2720" s="6">
        <f>IF(N2720&gt;0,E2720/N2720,0)</f>
        <v>125.97972972972973</v>
      </c>
      <c r="R2720" t="b">
        <v>1</v>
      </c>
      <c r="S2720" s="6" t="s">
        <v>8273</v>
      </c>
      <c r="T2720" s="6" t="s">
        <v>8313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tr">
        <f t="shared" si="126"/>
        <v>5000 to 9999</v>
      </c>
      <c r="H2721" t="s">
        <v>8222</v>
      </c>
      <c r="I2721" t="s">
        <v>8244</v>
      </c>
      <c r="J2721">
        <v>1460936694</v>
      </c>
      <c r="K2721" s="8">
        <f t="shared" si="127"/>
        <v>42477.989513888882</v>
      </c>
      <c r="L2721">
        <v>1455756294</v>
      </c>
      <c r="M2721" s="8">
        <f t="shared" si="128"/>
        <v>42418.031180555554</v>
      </c>
      <c r="N2721">
        <v>69</v>
      </c>
      <c r="O2721" t="b">
        <v>0</v>
      </c>
      <c r="P2721" s="7">
        <f>E2721/D2721</f>
        <v>1.0883333333333334</v>
      </c>
      <c r="Q2721" s="6">
        <f>IF(N2721&gt;0,E2721/N2721,0)</f>
        <v>94.637681159420296</v>
      </c>
      <c r="R2721" t="b">
        <v>1</v>
      </c>
      <c r="S2721" s="6" t="s">
        <v>8273</v>
      </c>
      <c r="T2721" s="6" t="s">
        <v>8313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tr">
        <f t="shared" si="126"/>
        <v>25000 to 29999</v>
      </c>
      <c r="H2722" t="s">
        <v>8222</v>
      </c>
      <c r="I2722" t="s">
        <v>8244</v>
      </c>
      <c r="J2722">
        <v>1478866253</v>
      </c>
      <c r="K2722" s="8">
        <f t="shared" si="127"/>
        <v>42685.507557870369</v>
      </c>
      <c r="L2722">
        <v>1476270653</v>
      </c>
      <c r="M2722" s="8">
        <f t="shared" si="128"/>
        <v>42655.465891203698</v>
      </c>
      <c r="N2722">
        <v>173</v>
      </c>
      <c r="O2722" t="b">
        <v>0</v>
      </c>
      <c r="P2722" s="7">
        <f>E2722/D2722</f>
        <v>1.1812400000000001</v>
      </c>
      <c r="Q2722" s="6">
        <f>IF(N2722&gt;0,E2722/N2722,0)</f>
        <v>170.69942196531792</v>
      </c>
      <c r="R2722" t="b">
        <v>1</v>
      </c>
      <c r="S2722" s="6" t="s">
        <v>8273</v>
      </c>
      <c r="T2722" s="6" t="s">
        <v>8313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tr">
        <f t="shared" si="126"/>
        <v>Less Than 1000</v>
      </c>
      <c r="H2723" t="s">
        <v>8223</v>
      </c>
      <c r="I2723" t="s">
        <v>8245</v>
      </c>
      <c r="J2723">
        <v>1378494000</v>
      </c>
      <c r="K2723" s="8">
        <f t="shared" si="127"/>
        <v>41523.791666666664</v>
      </c>
      <c r="L2723">
        <v>1375880598</v>
      </c>
      <c r="M2723" s="8">
        <f t="shared" si="128"/>
        <v>41493.543958333335</v>
      </c>
      <c r="N2723">
        <v>269</v>
      </c>
      <c r="O2723" t="b">
        <v>0</v>
      </c>
      <c r="P2723" s="7">
        <f>E2723/D2723</f>
        <v>14.62</v>
      </c>
      <c r="Q2723" s="6">
        <f>IF(N2723&gt;0,E2723/N2723,0)</f>
        <v>40.762081784386616</v>
      </c>
      <c r="R2723" t="b">
        <v>1</v>
      </c>
      <c r="S2723" s="6" t="s">
        <v>8275</v>
      </c>
      <c r="T2723" s="6" t="s">
        <v>8305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tr">
        <f t="shared" si="126"/>
        <v>5000 to 9999</v>
      </c>
      <c r="H2724" t="s">
        <v>8222</v>
      </c>
      <c r="I2724" t="s">
        <v>8244</v>
      </c>
      <c r="J2724">
        <v>1485722053</v>
      </c>
      <c r="K2724" s="8">
        <f t="shared" si="127"/>
        <v>42764.857094907406</v>
      </c>
      <c r="L2724">
        <v>1480538053</v>
      </c>
      <c r="M2724" s="8">
        <f t="shared" si="128"/>
        <v>42704.857094907406</v>
      </c>
      <c r="N2724">
        <v>185</v>
      </c>
      <c r="O2724" t="b">
        <v>0</v>
      </c>
      <c r="P2724" s="7">
        <f>E2724/D2724</f>
        <v>2.5253999999999999</v>
      </c>
      <c r="Q2724" s="6">
        <f>IF(N2724&gt;0,E2724/N2724,0)</f>
        <v>68.254054054054052</v>
      </c>
      <c r="R2724" t="b">
        <v>1</v>
      </c>
      <c r="S2724" s="6" t="s">
        <v>8275</v>
      </c>
      <c r="T2724" s="6" t="s">
        <v>8305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tr">
        <f t="shared" si="126"/>
        <v>10000 to 14999</v>
      </c>
      <c r="H2725" t="s">
        <v>8222</v>
      </c>
      <c r="I2725" t="s">
        <v>8244</v>
      </c>
      <c r="J2725">
        <v>1420060088</v>
      </c>
      <c r="K2725" s="8">
        <f t="shared" si="127"/>
        <v>42004.880648148144</v>
      </c>
      <c r="L2725">
        <v>1414872488</v>
      </c>
      <c r="M2725" s="8">
        <f t="shared" si="128"/>
        <v>41944.83898148148</v>
      </c>
      <c r="N2725">
        <v>176</v>
      </c>
      <c r="O2725" t="b">
        <v>0</v>
      </c>
      <c r="P2725" s="7">
        <f>E2725/D2725</f>
        <v>1.4005000000000001</v>
      </c>
      <c r="Q2725" s="6">
        <f>IF(N2725&gt;0,E2725/N2725,0)</f>
        <v>95.48863636363636</v>
      </c>
      <c r="R2725" t="b">
        <v>1</v>
      </c>
      <c r="S2725" s="6" t="s">
        <v>8275</v>
      </c>
      <c r="T2725" s="6" t="s">
        <v>8305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tr">
        <f t="shared" si="126"/>
        <v>1000 to 4999</v>
      </c>
      <c r="H2726" t="s">
        <v>8223</v>
      </c>
      <c r="I2726" t="s">
        <v>8245</v>
      </c>
      <c r="J2726">
        <v>1439625059</v>
      </c>
      <c r="K2726" s="8">
        <f t="shared" si="127"/>
        <v>42231.32707175926</v>
      </c>
      <c r="L2726">
        <v>1436860259</v>
      </c>
      <c r="M2726" s="8">
        <f t="shared" si="128"/>
        <v>42199.32707175926</v>
      </c>
      <c r="N2726">
        <v>1019</v>
      </c>
      <c r="O2726" t="b">
        <v>0</v>
      </c>
      <c r="P2726" s="7">
        <f>E2726/D2726</f>
        <v>2.9687520259319289</v>
      </c>
      <c r="Q2726" s="6">
        <f>IF(N2726&gt;0,E2726/N2726,0)</f>
        <v>7.1902649656526005</v>
      </c>
      <c r="R2726" t="b">
        <v>1</v>
      </c>
      <c r="S2726" s="6" t="s">
        <v>8275</v>
      </c>
      <c r="T2726" s="6" t="s">
        <v>8305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tr">
        <f t="shared" si="126"/>
        <v>40000 to 44999</v>
      </c>
      <c r="H2727" t="s">
        <v>8227</v>
      </c>
      <c r="I2727" t="s">
        <v>8249</v>
      </c>
      <c r="J2727">
        <v>1488390735</v>
      </c>
      <c r="K2727" s="8">
        <f t="shared" si="127"/>
        <v>42795.744618055556</v>
      </c>
      <c r="L2727">
        <v>1484070735</v>
      </c>
      <c r="M2727" s="8">
        <f t="shared" si="128"/>
        <v>42745.744618055556</v>
      </c>
      <c r="N2727">
        <v>113</v>
      </c>
      <c r="O2727" t="b">
        <v>0</v>
      </c>
      <c r="P2727" s="7">
        <f>E2727/D2727</f>
        <v>1.445425</v>
      </c>
      <c r="Q2727" s="6">
        <f>IF(N2727&gt;0,E2727/N2727,0)</f>
        <v>511.65486725663715</v>
      </c>
      <c r="R2727" t="b">
        <v>1</v>
      </c>
      <c r="S2727" s="6" t="s">
        <v>8275</v>
      </c>
      <c r="T2727" s="6" t="s">
        <v>8305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tr">
        <f t="shared" si="126"/>
        <v>Not within Scope</v>
      </c>
      <c r="H2728" t="s">
        <v>8222</v>
      </c>
      <c r="I2728" t="s">
        <v>8244</v>
      </c>
      <c r="J2728">
        <v>1461333311</v>
      </c>
      <c r="K2728" s="8">
        <f t="shared" si="127"/>
        <v>42482.579988425925</v>
      </c>
      <c r="L2728">
        <v>1458741311</v>
      </c>
      <c r="M2728" s="8">
        <f t="shared" si="128"/>
        <v>42452.579988425925</v>
      </c>
      <c r="N2728">
        <v>404</v>
      </c>
      <c r="O2728" t="b">
        <v>0</v>
      </c>
      <c r="P2728" s="7">
        <f>E2728/D2728</f>
        <v>1.05745</v>
      </c>
      <c r="Q2728" s="6">
        <f>IF(N2728&gt;0,E2728/N2728,0)</f>
        <v>261.74504950495049</v>
      </c>
      <c r="R2728" t="b">
        <v>1</v>
      </c>
      <c r="S2728" s="6" t="s">
        <v>8275</v>
      </c>
      <c r="T2728" s="6" t="s">
        <v>8305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tr">
        <f t="shared" si="126"/>
        <v>10000 to 14999</v>
      </c>
      <c r="H2729" t="s">
        <v>8222</v>
      </c>
      <c r="I2729" t="s">
        <v>8244</v>
      </c>
      <c r="J2729">
        <v>1438964063</v>
      </c>
      <c r="K2729" s="8">
        <f t="shared" si="127"/>
        <v>42223.676655092597</v>
      </c>
      <c r="L2729">
        <v>1436804063</v>
      </c>
      <c r="M2729" s="8">
        <f t="shared" si="128"/>
        <v>42198.676655092597</v>
      </c>
      <c r="N2729">
        <v>707</v>
      </c>
      <c r="O2729" t="b">
        <v>0</v>
      </c>
      <c r="P2729" s="7">
        <f>E2729/D2729</f>
        <v>4.9321000000000002</v>
      </c>
      <c r="Q2729" s="6">
        <f>IF(N2729&gt;0,E2729/N2729,0)</f>
        <v>69.760961810466767</v>
      </c>
      <c r="R2729" t="b">
        <v>1</v>
      </c>
      <c r="S2729" s="6" t="s">
        <v>8275</v>
      </c>
      <c r="T2729" s="6" t="s">
        <v>8305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tr">
        <f t="shared" si="126"/>
        <v>15000 to 19999</v>
      </c>
      <c r="H2730" t="s">
        <v>8222</v>
      </c>
      <c r="I2730" t="s">
        <v>8244</v>
      </c>
      <c r="J2730">
        <v>1451485434</v>
      </c>
      <c r="K2730" s="8">
        <f t="shared" si="127"/>
        <v>42368.59993055556</v>
      </c>
      <c r="L2730">
        <v>1448461434</v>
      </c>
      <c r="M2730" s="8">
        <f t="shared" si="128"/>
        <v>42333.59993055556</v>
      </c>
      <c r="N2730">
        <v>392</v>
      </c>
      <c r="O2730" t="b">
        <v>0</v>
      </c>
      <c r="P2730" s="7">
        <f>E2730/D2730</f>
        <v>2.0182666666666669</v>
      </c>
      <c r="Q2730" s="6">
        <f>IF(N2730&gt;0,E2730/N2730,0)</f>
        <v>77.229591836734699</v>
      </c>
      <c r="R2730" t="b">
        <v>1</v>
      </c>
      <c r="S2730" s="6" t="s">
        <v>8275</v>
      </c>
      <c r="T2730" s="6" t="s">
        <v>8305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tr">
        <f t="shared" si="126"/>
        <v>5000 to 9999</v>
      </c>
      <c r="H2731" t="s">
        <v>8222</v>
      </c>
      <c r="I2731" t="s">
        <v>8244</v>
      </c>
      <c r="J2731">
        <v>1430459197</v>
      </c>
      <c r="K2731" s="8">
        <f t="shared" si="127"/>
        <v>42125.240706018521</v>
      </c>
      <c r="L2731">
        <v>1427867197</v>
      </c>
      <c r="M2731" s="8">
        <f t="shared" si="128"/>
        <v>42095.240706018521</v>
      </c>
      <c r="N2731">
        <v>23</v>
      </c>
      <c r="O2731" t="b">
        <v>0</v>
      </c>
      <c r="P2731" s="7">
        <f>E2731/D2731</f>
        <v>1.0444</v>
      </c>
      <c r="Q2731" s="6">
        <f>IF(N2731&gt;0,E2731/N2731,0)</f>
        <v>340.56521739130437</v>
      </c>
      <c r="R2731" t="b">
        <v>1</v>
      </c>
      <c r="S2731" s="6" t="s">
        <v>8275</v>
      </c>
      <c r="T2731" s="6" t="s">
        <v>8305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tr">
        <f t="shared" si="126"/>
        <v>25000 to 29999</v>
      </c>
      <c r="H2732" t="s">
        <v>8222</v>
      </c>
      <c r="I2732" t="s">
        <v>8244</v>
      </c>
      <c r="J2732">
        <v>1366635575</v>
      </c>
      <c r="K2732" s="8">
        <f t="shared" si="127"/>
        <v>41386.541377314818</v>
      </c>
      <c r="L2732">
        <v>1363611575</v>
      </c>
      <c r="M2732" s="8">
        <f t="shared" si="128"/>
        <v>41351.541377314818</v>
      </c>
      <c r="N2732">
        <v>682</v>
      </c>
      <c r="O2732" t="b">
        <v>0</v>
      </c>
      <c r="P2732" s="7">
        <f>E2732/D2732</f>
        <v>1.7029262962962963</v>
      </c>
      <c r="Q2732" s="6">
        <f>IF(N2732&gt;0,E2732/N2732,0)</f>
        <v>67.417903225806455</v>
      </c>
      <c r="R2732" t="b">
        <v>1</v>
      </c>
      <c r="S2732" s="6" t="s">
        <v>8275</v>
      </c>
      <c r="T2732" s="6" t="s">
        <v>8305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tr">
        <f t="shared" si="126"/>
        <v>30000 to 34999</v>
      </c>
      <c r="H2733" t="s">
        <v>8222</v>
      </c>
      <c r="I2733" t="s">
        <v>8244</v>
      </c>
      <c r="J2733">
        <v>1413604800</v>
      </c>
      <c r="K2733" s="8">
        <f t="shared" si="127"/>
        <v>41930.166666666664</v>
      </c>
      <c r="L2733">
        <v>1408624622</v>
      </c>
      <c r="M2733" s="8">
        <f t="shared" si="128"/>
        <v>41872.525717592594</v>
      </c>
      <c r="N2733">
        <v>37</v>
      </c>
      <c r="O2733" t="b">
        <v>0</v>
      </c>
      <c r="P2733" s="7">
        <f>E2733/D2733</f>
        <v>1.0430333333333333</v>
      </c>
      <c r="Q2733" s="6">
        <f>IF(N2733&gt;0,E2733/N2733,0)</f>
        <v>845.70270270270271</v>
      </c>
      <c r="R2733" t="b">
        <v>1</v>
      </c>
      <c r="S2733" s="6" t="s">
        <v>8275</v>
      </c>
      <c r="T2733" s="6" t="s">
        <v>8305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tr">
        <f t="shared" si="126"/>
        <v>10000 to 14999</v>
      </c>
      <c r="H2734" t="s">
        <v>8222</v>
      </c>
      <c r="I2734" t="s">
        <v>8244</v>
      </c>
      <c r="J2734">
        <v>1369699200</v>
      </c>
      <c r="K2734" s="8">
        <f t="shared" si="127"/>
        <v>41422</v>
      </c>
      <c r="L2734">
        <v>1366917828</v>
      </c>
      <c r="M2734" s="8">
        <f t="shared" si="128"/>
        <v>41389.808194444442</v>
      </c>
      <c r="N2734">
        <v>146</v>
      </c>
      <c r="O2734" t="b">
        <v>0</v>
      </c>
      <c r="P2734" s="7">
        <f>E2734/D2734</f>
        <v>1.1825000000000001</v>
      </c>
      <c r="Q2734" s="6">
        <f>IF(N2734&gt;0,E2734/N2734,0)</f>
        <v>97.191780821917803</v>
      </c>
      <c r="R2734" t="b">
        <v>1</v>
      </c>
      <c r="S2734" s="6" t="s">
        <v>8275</v>
      </c>
      <c r="T2734" s="6" t="s">
        <v>8305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tr">
        <f t="shared" si="126"/>
        <v>Not within Scope</v>
      </c>
      <c r="H2735" t="s">
        <v>8222</v>
      </c>
      <c r="I2735" t="s">
        <v>8244</v>
      </c>
      <c r="J2735">
        <v>1428643974</v>
      </c>
      <c r="K2735" s="8">
        <f t="shared" si="127"/>
        <v>42104.231180555551</v>
      </c>
      <c r="L2735">
        <v>1423463574</v>
      </c>
      <c r="M2735" s="8">
        <f t="shared" si="128"/>
        <v>42044.272847222222</v>
      </c>
      <c r="N2735">
        <v>119</v>
      </c>
      <c r="O2735" t="b">
        <v>0</v>
      </c>
      <c r="P2735" s="7">
        <f>E2735/D2735</f>
        <v>1.07538</v>
      </c>
      <c r="Q2735" s="6">
        <f>IF(N2735&gt;0,E2735/N2735,0)</f>
        <v>451.84033613445376</v>
      </c>
      <c r="R2735" t="b">
        <v>1</v>
      </c>
      <c r="S2735" s="6" t="s">
        <v>8275</v>
      </c>
      <c r="T2735" s="6" t="s">
        <v>8305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tr">
        <f t="shared" si="126"/>
        <v>Less Than 1000</v>
      </c>
      <c r="H2736" t="s">
        <v>8222</v>
      </c>
      <c r="I2736" t="s">
        <v>8244</v>
      </c>
      <c r="J2736">
        <v>1476395940</v>
      </c>
      <c r="K2736" s="8">
        <f t="shared" si="127"/>
        <v>42656.915972222225</v>
      </c>
      <c r="L2736">
        <v>1473782592</v>
      </c>
      <c r="M2736" s="8">
        <f t="shared" si="128"/>
        <v>42626.668888888889</v>
      </c>
      <c r="N2736">
        <v>163</v>
      </c>
      <c r="O2736" t="b">
        <v>0</v>
      </c>
      <c r="P2736" s="7">
        <f>E2736/D2736</f>
        <v>22603</v>
      </c>
      <c r="Q2736" s="6">
        <f>IF(N2736&gt;0,E2736/N2736,0)</f>
        <v>138.66871165644173</v>
      </c>
      <c r="R2736" t="b">
        <v>1</v>
      </c>
      <c r="S2736" s="6" t="s">
        <v>8275</v>
      </c>
      <c r="T2736" s="6" t="s">
        <v>8305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tr">
        <f t="shared" si="126"/>
        <v>Less Than 1000</v>
      </c>
      <c r="H2737" t="s">
        <v>8223</v>
      </c>
      <c r="I2737" t="s">
        <v>8245</v>
      </c>
      <c r="J2737">
        <v>1363204800</v>
      </c>
      <c r="K2737" s="8">
        <f t="shared" si="127"/>
        <v>41346.833333333336</v>
      </c>
      <c r="L2737">
        <v>1360551250</v>
      </c>
      <c r="M2737" s="8">
        <f t="shared" si="128"/>
        <v>41316.120949074073</v>
      </c>
      <c r="N2737">
        <v>339</v>
      </c>
      <c r="O2737" t="b">
        <v>0</v>
      </c>
      <c r="P2737" s="7">
        <f>E2737/D2737</f>
        <v>9.7813466666666677</v>
      </c>
      <c r="Q2737" s="6">
        <f>IF(N2737&gt;0,E2737/N2737,0)</f>
        <v>21.640147492625371</v>
      </c>
      <c r="R2737" t="b">
        <v>1</v>
      </c>
      <c r="S2737" s="6" t="s">
        <v>8275</v>
      </c>
      <c r="T2737" s="6" t="s">
        <v>8305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tr">
        <f t="shared" si="126"/>
        <v>5000 to 9999</v>
      </c>
      <c r="H2738" t="s">
        <v>8227</v>
      </c>
      <c r="I2738" t="s">
        <v>8249</v>
      </c>
      <c r="J2738">
        <v>1398268773</v>
      </c>
      <c r="K2738" s="8">
        <f t="shared" si="127"/>
        <v>41752.666354166664</v>
      </c>
      <c r="L2738">
        <v>1395676773</v>
      </c>
      <c r="M2738" s="8">
        <f t="shared" si="128"/>
        <v>41722.666354166664</v>
      </c>
      <c r="N2738">
        <v>58</v>
      </c>
      <c r="O2738" t="b">
        <v>0</v>
      </c>
      <c r="P2738" s="7">
        <f>E2738/D2738</f>
        <v>1.2290000000000001</v>
      </c>
      <c r="Q2738" s="6">
        <f>IF(N2738&gt;0,E2738/N2738,0)</f>
        <v>169.51724137931035</v>
      </c>
      <c r="R2738" t="b">
        <v>1</v>
      </c>
      <c r="S2738" s="6" t="s">
        <v>8275</v>
      </c>
      <c r="T2738" s="6" t="s">
        <v>8305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tr">
        <f t="shared" si="126"/>
        <v>30000 to 34999</v>
      </c>
      <c r="H2739" t="s">
        <v>8222</v>
      </c>
      <c r="I2739" t="s">
        <v>8244</v>
      </c>
      <c r="J2739">
        <v>1389812400</v>
      </c>
      <c r="K2739" s="8">
        <f t="shared" si="127"/>
        <v>41654.791666666664</v>
      </c>
      <c r="L2739">
        <v>1386108087</v>
      </c>
      <c r="M2739" s="8">
        <f t="shared" si="128"/>
        <v>41611.917673611111</v>
      </c>
      <c r="N2739">
        <v>456</v>
      </c>
      <c r="O2739" t="b">
        <v>0</v>
      </c>
      <c r="P2739" s="7">
        <f>E2739/D2739</f>
        <v>2.4606080000000001</v>
      </c>
      <c r="Q2739" s="6">
        <f>IF(N2739&gt;0,E2739/N2739,0)</f>
        <v>161.88210526315791</v>
      </c>
      <c r="R2739" t="b">
        <v>1</v>
      </c>
      <c r="S2739" s="6" t="s">
        <v>8275</v>
      </c>
      <c r="T2739" s="6" t="s">
        <v>8305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tr">
        <f t="shared" si="126"/>
        <v>5000 to 9999</v>
      </c>
      <c r="H2740" t="s">
        <v>8222</v>
      </c>
      <c r="I2740" t="s">
        <v>8244</v>
      </c>
      <c r="J2740">
        <v>1478402804</v>
      </c>
      <c r="K2740" s="8">
        <f t="shared" si="127"/>
        <v>42680.143564814818</v>
      </c>
      <c r="L2740">
        <v>1473218804</v>
      </c>
      <c r="M2740" s="8">
        <f t="shared" si="128"/>
        <v>42620.143564814818</v>
      </c>
      <c r="N2740">
        <v>15</v>
      </c>
      <c r="O2740" t="b">
        <v>0</v>
      </c>
      <c r="P2740" s="7">
        <f>E2740/D2740</f>
        <v>1.4794</v>
      </c>
      <c r="Q2740" s="6">
        <f>IF(N2740&gt;0,E2740/N2740,0)</f>
        <v>493.13333333333333</v>
      </c>
      <c r="R2740" t="b">
        <v>1</v>
      </c>
      <c r="S2740" s="6" t="s">
        <v>8275</v>
      </c>
      <c r="T2740" s="6" t="s">
        <v>8305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tr">
        <f t="shared" si="126"/>
        <v>1000 to 4999</v>
      </c>
      <c r="H2741" t="s">
        <v>8223</v>
      </c>
      <c r="I2741" t="s">
        <v>8245</v>
      </c>
      <c r="J2741">
        <v>1399324717</v>
      </c>
      <c r="K2741" s="8">
        <f t="shared" si="127"/>
        <v>41764.887928240743</v>
      </c>
      <c r="L2741">
        <v>1395436717</v>
      </c>
      <c r="M2741" s="8">
        <f t="shared" si="128"/>
        <v>41719.887928240743</v>
      </c>
      <c r="N2741">
        <v>191</v>
      </c>
      <c r="O2741" t="b">
        <v>0</v>
      </c>
      <c r="P2741" s="7">
        <f>E2741/D2741</f>
        <v>3.8409090909090908</v>
      </c>
      <c r="Q2741" s="6">
        <f>IF(N2741&gt;0,E2741/N2741,0)</f>
        <v>22.120418848167539</v>
      </c>
      <c r="R2741" t="b">
        <v>1</v>
      </c>
      <c r="S2741" s="6" t="s">
        <v>8275</v>
      </c>
      <c r="T2741" s="6" t="s">
        <v>8305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tr">
        <f t="shared" si="126"/>
        <v>Less Than 1000</v>
      </c>
      <c r="H2742" t="s">
        <v>8222</v>
      </c>
      <c r="I2742" t="s">
        <v>8244</v>
      </c>
      <c r="J2742">
        <v>1426117552</v>
      </c>
      <c r="K2742" s="8">
        <f t="shared" si="127"/>
        <v>42074.99018518519</v>
      </c>
      <c r="L2742">
        <v>1423529152</v>
      </c>
      <c r="M2742" s="8">
        <f t="shared" si="128"/>
        <v>42045.031851851847</v>
      </c>
      <c r="N2742">
        <v>17</v>
      </c>
      <c r="O2742" t="b">
        <v>0</v>
      </c>
      <c r="P2742" s="7">
        <f>E2742/D2742</f>
        <v>1.0333333333333334</v>
      </c>
      <c r="Q2742" s="6">
        <f>IF(N2742&gt;0,E2742/N2742,0)</f>
        <v>18.235294117647058</v>
      </c>
      <c r="R2742" t="b">
        <v>1</v>
      </c>
      <c r="S2742" s="6" t="s">
        <v>8275</v>
      </c>
      <c r="T2742" s="6" t="s">
        <v>8305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tr">
        <f t="shared" si="126"/>
        <v>5000 to 9999</v>
      </c>
      <c r="H2743" t="s">
        <v>8222</v>
      </c>
      <c r="I2743" t="s">
        <v>8244</v>
      </c>
      <c r="J2743">
        <v>1413770820</v>
      </c>
      <c r="K2743" s="8">
        <f t="shared" si="127"/>
        <v>41932.088194444441</v>
      </c>
      <c r="L2743">
        <v>1412005602</v>
      </c>
      <c r="M2743" s="8">
        <f t="shared" si="128"/>
        <v>41911.657430555555</v>
      </c>
      <c r="N2743">
        <v>4</v>
      </c>
      <c r="O2743" t="b">
        <v>0</v>
      </c>
      <c r="P2743" s="7">
        <f>E2743/D2743</f>
        <v>4.3750000000000004E-3</v>
      </c>
      <c r="Q2743" s="6">
        <f>IF(N2743&gt;0,E2743/N2743,0)</f>
        <v>8.75</v>
      </c>
      <c r="R2743" t="b">
        <v>0</v>
      </c>
      <c r="S2743" s="6" t="s">
        <v>8278</v>
      </c>
      <c r="T2743" s="6" t="s">
        <v>8314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tr">
        <f t="shared" si="126"/>
        <v>1000 to 4999</v>
      </c>
      <c r="H2744" t="s">
        <v>8222</v>
      </c>
      <c r="I2744" t="s">
        <v>8244</v>
      </c>
      <c r="J2744">
        <v>1337102187</v>
      </c>
      <c r="K2744" s="8">
        <f t="shared" si="127"/>
        <v>41044.719756944447</v>
      </c>
      <c r="L2744">
        <v>1335892587</v>
      </c>
      <c r="M2744" s="8">
        <f t="shared" si="128"/>
        <v>41030.719756944447</v>
      </c>
      <c r="N2744">
        <v>18</v>
      </c>
      <c r="O2744" t="b">
        <v>0</v>
      </c>
      <c r="P2744" s="7">
        <f>E2744/D2744</f>
        <v>0.29239999999999999</v>
      </c>
      <c r="Q2744" s="6">
        <f>IF(N2744&gt;0,E2744/N2744,0)</f>
        <v>40.611111111111114</v>
      </c>
      <c r="R2744" t="b">
        <v>0</v>
      </c>
      <c r="S2744" s="6" t="s">
        <v>8278</v>
      </c>
      <c r="T2744" s="6" t="s">
        <v>8314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tr">
        <f t="shared" si="126"/>
        <v>5000 to 9999</v>
      </c>
      <c r="H2745" t="s">
        <v>8222</v>
      </c>
      <c r="I2745" t="s">
        <v>8244</v>
      </c>
      <c r="J2745">
        <v>1476863607</v>
      </c>
      <c r="K2745" s="8">
        <f t="shared" si="127"/>
        <v>42662.328784722224</v>
      </c>
      <c r="L2745">
        <v>1474271607</v>
      </c>
      <c r="M2745" s="8">
        <f t="shared" si="128"/>
        <v>42632.328784722224</v>
      </c>
      <c r="N2745">
        <v>0</v>
      </c>
      <c r="O2745" t="b">
        <v>0</v>
      </c>
      <c r="P2745" s="7">
        <f>E2745/D2745</f>
        <v>0</v>
      </c>
      <c r="Q2745" s="6">
        <f>IF(N2745&gt;0,E2745/N2745,0)</f>
        <v>0</v>
      </c>
      <c r="R2745" t="b">
        <v>0</v>
      </c>
      <c r="S2745" s="6" t="s">
        <v>8278</v>
      </c>
      <c r="T2745" s="6" t="s">
        <v>8314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tr">
        <f t="shared" si="126"/>
        <v>15000 to 19999</v>
      </c>
      <c r="H2746" t="s">
        <v>8222</v>
      </c>
      <c r="I2746" t="s">
        <v>8244</v>
      </c>
      <c r="J2746">
        <v>1330478998</v>
      </c>
      <c r="K2746" s="8">
        <f t="shared" si="127"/>
        <v>40968.062476851854</v>
      </c>
      <c r="L2746">
        <v>1327886998</v>
      </c>
      <c r="M2746" s="8">
        <f t="shared" si="128"/>
        <v>40938.062476851854</v>
      </c>
      <c r="N2746">
        <v>22</v>
      </c>
      <c r="O2746" t="b">
        <v>0</v>
      </c>
      <c r="P2746" s="7">
        <f>E2746/D2746</f>
        <v>5.2187499999999998E-2</v>
      </c>
      <c r="Q2746" s="6">
        <f>IF(N2746&gt;0,E2746/N2746,0)</f>
        <v>37.954545454545453</v>
      </c>
      <c r="R2746" t="b">
        <v>0</v>
      </c>
      <c r="S2746" s="6" t="s">
        <v>8278</v>
      </c>
      <c r="T2746" s="6" t="s">
        <v>8314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tr">
        <f t="shared" si="126"/>
        <v>5000 to 9999</v>
      </c>
      <c r="H2747" t="s">
        <v>8222</v>
      </c>
      <c r="I2747" t="s">
        <v>8244</v>
      </c>
      <c r="J2747">
        <v>1342309368</v>
      </c>
      <c r="K2747" s="8">
        <f t="shared" si="127"/>
        <v>41104.988055555557</v>
      </c>
      <c r="L2747">
        <v>1337125368</v>
      </c>
      <c r="M2747" s="8">
        <f t="shared" si="128"/>
        <v>41044.988055555557</v>
      </c>
      <c r="N2747">
        <v>49</v>
      </c>
      <c r="O2747" t="b">
        <v>0</v>
      </c>
      <c r="P2747" s="7">
        <f>E2747/D2747</f>
        <v>0.21887499999999999</v>
      </c>
      <c r="Q2747" s="6">
        <f>IF(N2747&gt;0,E2747/N2747,0)</f>
        <v>35.734693877551024</v>
      </c>
      <c r="R2747" t="b">
        <v>0</v>
      </c>
      <c r="S2747" s="6" t="s">
        <v>8278</v>
      </c>
      <c r="T2747" s="6" t="s">
        <v>8314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tr">
        <f t="shared" si="126"/>
        <v>1000 to 4999</v>
      </c>
      <c r="H2748" t="s">
        <v>8222</v>
      </c>
      <c r="I2748" t="s">
        <v>8244</v>
      </c>
      <c r="J2748">
        <v>1409337911</v>
      </c>
      <c r="K2748" s="8">
        <f t="shared" si="127"/>
        <v>41880.781377314815</v>
      </c>
      <c r="L2748">
        <v>1406745911</v>
      </c>
      <c r="M2748" s="8">
        <f t="shared" si="128"/>
        <v>41850.781377314815</v>
      </c>
      <c r="N2748">
        <v>19</v>
      </c>
      <c r="O2748" t="b">
        <v>0</v>
      </c>
      <c r="P2748" s="7">
        <f>E2748/D2748</f>
        <v>0.26700000000000002</v>
      </c>
      <c r="Q2748" s="6">
        <f>IF(N2748&gt;0,E2748/N2748,0)</f>
        <v>42.157894736842103</v>
      </c>
      <c r="R2748" t="b">
        <v>0</v>
      </c>
      <c r="S2748" s="6" t="s">
        <v>8278</v>
      </c>
      <c r="T2748" s="6" t="s">
        <v>8314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tr">
        <f t="shared" si="126"/>
        <v>Less Than 1000</v>
      </c>
      <c r="H2749" t="s">
        <v>8222</v>
      </c>
      <c r="I2749" t="s">
        <v>8244</v>
      </c>
      <c r="J2749">
        <v>1339816200</v>
      </c>
      <c r="K2749" s="8">
        <f t="shared" si="127"/>
        <v>41076.131944444445</v>
      </c>
      <c r="L2749">
        <v>1337095997</v>
      </c>
      <c r="M2749" s="8">
        <f t="shared" si="128"/>
        <v>41044.64811342593</v>
      </c>
      <c r="N2749">
        <v>4</v>
      </c>
      <c r="O2749" t="b">
        <v>0</v>
      </c>
      <c r="P2749" s="7">
        <f>E2749/D2749</f>
        <v>0.28000000000000003</v>
      </c>
      <c r="Q2749" s="6">
        <f>IF(N2749&gt;0,E2749/N2749,0)</f>
        <v>35</v>
      </c>
      <c r="R2749" t="b">
        <v>0</v>
      </c>
      <c r="S2749" s="6" t="s">
        <v>8278</v>
      </c>
      <c r="T2749" s="6" t="s">
        <v>8314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tr">
        <f t="shared" si="126"/>
        <v>5000 to 9999</v>
      </c>
      <c r="H2750" t="s">
        <v>8222</v>
      </c>
      <c r="I2750" t="s">
        <v>8244</v>
      </c>
      <c r="J2750">
        <v>1472835802</v>
      </c>
      <c r="K2750" s="8">
        <f t="shared" si="127"/>
        <v>42615.7106712963</v>
      </c>
      <c r="L2750">
        <v>1470243802</v>
      </c>
      <c r="M2750" s="8">
        <f t="shared" si="128"/>
        <v>42585.7106712963</v>
      </c>
      <c r="N2750">
        <v>4</v>
      </c>
      <c r="O2750" t="b">
        <v>0</v>
      </c>
      <c r="P2750" s="7">
        <f>E2750/D2750</f>
        <v>1.06E-2</v>
      </c>
      <c r="Q2750" s="6">
        <f>IF(N2750&gt;0,E2750/N2750,0)</f>
        <v>13.25</v>
      </c>
      <c r="R2750" t="b">
        <v>0</v>
      </c>
      <c r="S2750" s="6" t="s">
        <v>8278</v>
      </c>
      <c r="T2750" s="6" t="s">
        <v>8314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tr">
        <f t="shared" si="126"/>
        <v>10000 to 14999</v>
      </c>
      <c r="H2751" t="s">
        <v>8222</v>
      </c>
      <c r="I2751" t="s">
        <v>8244</v>
      </c>
      <c r="J2751">
        <v>1428171037</v>
      </c>
      <c r="K2751" s="8">
        <f t="shared" si="127"/>
        <v>42098.757372685184</v>
      </c>
      <c r="L2751">
        <v>1425582637</v>
      </c>
      <c r="M2751" s="8">
        <f t="shared" si="128"/>
        <v>42068.799039351856</v>
      </c>
      <c r="N2751">
        <v>2</v>
      </c>
      <c r="O2751" t="b">
        <v>0</v>
      </c>
      <c r="P2751" s="7">
        <f>E2751/D2751</f>
        <v>1.0999999999999999E-2</v>
      </c>
      <c r="Q2751" s="6">
        <f>IF(N2751&gt;0,E2751/N2751,0)</f>
        <v>55</v>
      </c>
      <c r="R2751" t="b">
        <v>0</v>
      </c>
      <c r="S2751" s="6" t="s">
        <v>8278</v>
      </c>
      <c r="T2751" s="6" t="s">
        <v>8314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tr">
        <f t="shared" si="126"/>
        <v>1000 to 4999</v>
      </c>
      <c r="H2752" t="s">
        <v>8222</v>
      </c>
      <c r="I2752" t="s">
        <v>8244</v>
      </c>
      <c r="J2752">
        <v>1341086400</v>
      </c>
      <c r="K2752" s="8">
        <f t="shared" si="127"/>
        <v>41090.833333333336</v>
      </c>
      <c r="L2752">
        <v>1340055345</v>
      </c>
      <c r="M2752" s="8">
        <f t="shared" si="128"/>
        <v>41078.899826388886</v>
      </c>
      <c r="N2752">
        <v>0</v>
      </c>
      <c r="O2752" t="b">
        <v>0</v>
      </c>
      <c r="P2752" s="7">
        <f>E2752/D2752</f>
        <v>0</v>
      </c>
      <c r="Q2752" s="6">
        <f>IF(N2752&gt;0,E2752/N2752,0)</f>
        <v>0</v>
      </c>
      <c r="R2752" t="b">
        <v>0</v>
      </c>
      <c r="S2752" s="6" t="s">
        <v>8278</v>
      </c>
      <c r="T2752" s="6" t="s">
        <v>8314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tr">
        <f t="shared" si="126"/>
        <v>1000 to 4999</v>
      </c>
      <c r="H2753" t="s">
        <v>8222</v>
      </c>
      <c r="I2753" t="s">
        <v>8244</v>
      </c>
      <c r="J2753">
        <v>1403039842</v>
      </c>
      <c r="K2753" s="8">
        <f t="shared" si="127"/>
        <v>41807.887060185189</v>
      </c>
      <c r="L2753">
        <v>1397855842</v>
      </c>
      <c r="M2753" s="8">
        <f t="shared" si="128"/>
        <v>41747.887060185189</v>
      </c>
      <c r="N2753">
        <v>0</v>
      </c>
      <c r="O2753" t="b">
        <v>0</v>
      </c>
      <c r="P2753" s="7">
        <f>E2753/D2753</f>
        <v>0</v>
      </c>
      <c r="Q2753" s="6">
        <f>IF(N2753&gt;0,E2753/N2753,0)</f>
        <v>0</v>
      </c>
      <c r="R2753" t="b">
        <v>0</v>
      </c>
      <c r="S2753" s="6" t="s">
        <v>8278</v>
      </c>
      <c r="T2753" s="6" t="s">
        <v>8314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tr">
        <f t="shared" si="126"/>
        <v>1000 to 4999</v>
      </c>
      <c r="H2754" t="s">
        <v>8222</v>
      </c>
      <c r="I2754" t="s">
        <v>8244</v>
      </c>
      <c r="J2754">
        <v>1324232504</v>
      </c>
      <c r="K2754" s="8">
        <f t="shared" si="127"/>
        <v>40895.765092592592</v>
      </c>
      <c r="L2754">
        <v>1320776504</v>
      </c>
      <c r="M2754" s="8">
        <f t="shared" si="128"/>
        <v>40855.765092592592</v>
      </c>
      <c r="N2754">
        <v>14</v>
      </c>
      <c r="O2754" t="b">
        <v>0</v>
      </c>
      <c r="P2754" s="7">
        <f>E2754/D2754</f>
        <v>0.11458333333333333</v>
      </c>
      <c r="Q2754" s="6">
        <f>IF(N2754&gt;0,E2754/N2754,0)</f>
        <v>39.285714285714285</v>
      </c>
      <c r="R2754" t="b">
        <v>0</v>
      </c>
      <c r="S2754" s="6" t="s">
        <v>8278</v>
      </c>
      <c r="T2754" s="6" t="s">
        <v>8314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tr">
        <f t="shared" ref="G2755:G2818" si="129">IF(D2755&lt;=1000,"Less Than 1000",IF(D2755&lt;=4999,"1000 to 4999",IF(D2755&lt;=9999,"5000 to 9999",IF(D2755&lt;=14999,"10000 to 14999",IF(D2755&lt;=19999,"15000 to 19999",IF(D2755&lt;=24999,"20000 to 24999",IF(D2755&lt;=29999,"25000 to 29999",IF(D2755&lt;=34999,"30000 to 34999",IF(D2755&lt;=39999,"35000 to 39999",IF(D2755&lt;=44999,"40000 to 44999",IF(D2755&lt;=49999,"45000 to 49999",IF(D2755&gt;=50000,"Not within Scope",9999))))))))))))</f>
        <v>1000 to 4999</v>
      </c>
      <c r="H2755" t="s">
        <v>8222</v>
      </c>
      <c r="I2755" t="s">
        <v>8244</v>
      </c>
      <c r="J2755">
        <v>1346017023</v>
      </c>
      <c r="K2755" s="8">
        <f t="shared" ref="K2755:K2818" si="130">(((J2755/60)/60)/24)+DATE(1970,1,1)</f>
        <v>41147.900729166664</v>
      </c>
      <c r="L2755">
        <v>1343425023</v>
      </c>
      <c r="M2755" s="8">
        <f t="shared" ref="M2755:M2818" si="131">(((L2755/60)/60)/24)+DATE(1970,1,1)</f>
        <v>41117.900729166664</v>
      </c>
      <c r="N2755">
        <v>8</v>
      </c>
      <c r="O2755" t="b">
        <v>0</v>
      </c>
      <c r="P2755" s="7">
        <f>E2755/D2755</f>
        <v>0.19</v>
      </c>
      <c r="Q2755" s="6">
        <f>IF(N2755&gt;0,E2755/N2755,0)</f>
        <v>47.5</v>
      </c>
      <c r="R2755" t="b">
        <v>0</v>
      </c>
      <c r="S2755" s="6" t="s">
        <v>8278</v>
      </c>
      <c r="T2755" s="6" t="s">
        <v>8314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tr">
        <f t="shared" si="129"/>
        <v>10000 to 14999</v>
      </c>
      <c r="H2756" t="s">
        <v>8222</v>
      </c>
      <c r="I2756" t="s">
        <v>8244</v>
      </c>
      <c r="J2756">
        <v>1410448551</v>
      </c>
      <c r="K2756" s="8">
        <f t="shared" si="130"/>
        <v>41893.636006944449</v>
      </c>
      <c r="L2756">
        <v>1407856551</v>
      </c>
      <c r="M2756" s="8">
        <f t="shared" si="131"/>
        <v>41863.636006944449</v>
      </c>
      <c r="N2756">
        <v>0</v>
      </c>
      <c r="O2756" t="b">
        <v>0</v>
      </c>
      <c r="P2756" s="7">
        <f>E2756/D2756</f>
        <v>0</v>
      </c>
      <c r="Q2756" s="6">
        <f>IF(N2756&gt;0,E2756/N2756,0)</f>
        <v>0</v>
      </c>
      <c r="R2756" t="b">
        <v>0</v>
      </c>
      <c r="S2756" s="6" t="s">
        <v>8278</v>
      </c>
      <c r="T2756" s="6" t="s">
        <v>8314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tr">
        <f t="shared" si="129"/>
        <v>Less Than 1000</v>
      </c>
      <c r="H2757" t="s">
        <v>8239</v>
      </c>
      <c r="I2757" t="s">
        <v>8247</v>
      </c>
      <c r="J2757">
        <v>1428519527</v>
      </c>
      <c r="K2757" s="8">
        <f t="shared" si="130"/>
        <v>42102.790821759263</v>
      </c>
      <c r="L2757">
        <v>1425927527</v>
      </c>
      <c r="M2757" s="8">
        <f t="shared" si="131"/>
        <v>42072.790821759263</v>
      </c>
      <c r="N2757">
        <v>15</v>
      </c>
      <c r="O2757" t="b">
        <v>0</v>
      </c>
      <c r="P2757" s="7">
        <f>E2757/D2757</f>
        <v>0.52</v>
      </c>
      <c r="Q2757" s="6">
        <f>IF(N2757&gt;0,E2757/N2757,0)</f>
        <v>17.333333333333332</v>
      </c>
      <c r="R2757" t="b">
        <v>0</v>
      </c>
      <c r="S2757" s="6" t="s">
        <v>8278</v>
      </c>
      <c r="T2757" s="6" t="s">
        <v>8314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tr">
        <f t="shared" si="129"/>
        <v>10000 to 14999</v>
      </c>
      <c r="H2758" t="s">
        <v>8222</v>
      </c>
      <c r="I2758" t="s">
        <v>8244</v>
      </c>
      <c r="J2758">
        <v>1389476201</v>
      </c>
      <c r="K2758" s="8">
        <f t="shared" si="130"/>
        <v>41650.90047453704</v>
      </c>
      <c r="L2758">
        <v>1386884201</v>
      </c>
      <c r="M2758" s="8">
        <f t="shared" si="131"/>
        <v>41620.90047453704</v>
      </c>
      <c r="N2758">
        <v>33</v>
      </c>
      <c r="O2758" t="b">
        <v>0</v>
      </c>
      <c r="P2758" s="7">
        <f>E2758/D2758</f>
        <v>0.1048</v>
      </c>
      <c r="Q2758" s="6">
        <f>IF(N2758&gt;0,E2758/N2758,0)</f>
        <v>31.757575757575758</v>
      </c>
      <c r="R2758" t="b">
        <v>0</v>
      </c>
      <c r="S2758" s="6" t="s">
        <v>8278</v>
      </c>
      <c r="T2758" s="6" t="s">
        <v>8314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tr">
        <f t="shared" si="129"/>
        <v>1000 to 4999</v>
      </c>
      <c r="H2759" t="s">
        <v>8222</v>
      </c>
      <c r="I2759" t="s">
        <v>8244</v>
      </c>
      <c r="J2759">
        <v>1470498332</v>
      </c>
      <c r="K2759" s="8">
        <f t="shared" si="130"/>
        <v>42588.65662037037</v>
      </c>
      <c r="L2759">
        <v>1469202332</v>
      </c>
      <c r="M2759" s="8">
        <f t="shared" si="131"/>
        <v>42573.65662037037</v>
      </c>
      <c r="N2759">
        <v>2</v>
      </c>
      <c r="O2759" t="b">
        <v>0</v>
      </c>
      <c r="P2759" s="7">
        <f>E2759/D2759</f>
        <v>6.6666666666666671E-3</v>
      </c>
      <c r="Q2759" s="6">
        <f>IF(N2759&gt;0,E2759/N2759,0)</f>
        <v>5</v>
      </c>
      <c r="R2759" t="b">
        <v>0</v>
      </c>
      <c r="S2759" s="6" t="s">
        <v>8278</v>
      </c>
      <c r="T2759" s="6" t="s">
        <v>8314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tr">
        <f t="shared" si="129"/>
        <v>1000 to 4999</v>
      </c>
      <c r="H2760" t="s">
        <v>8224</v>
      </c>
      <c r="I2760" t="s">
        <v>8246</v>
      </c>
      <c r="J2760">
        <v>1476095783</v>
      </c>
      <c r="K2760" s="8">
        <f t="shared" si="130"/>
        <v>42653.441932870366</v>
      </c>
      <c r="L2760">
        <v>1474886183</v>
      </c>
      <c r="M2760" s="8">
        <f t="shared" si="131"/>
        <v>42639.441932870366</v>
      </c>
      <c r="N2760">
        <v>6</v>
      </c>
      <c r="O2760" t="b">
        <v>0</v>
      </c>
      <c r="P2760" s="7">
        <f>E2760/D2760</f>
        <v>0.11700000000000001</v>
      </c>
      <c r="Q2760" s="6">
        <f>IF(N2760&gt;0,E2760/N2760,0)</f>
        <v>39</v>
      </c>
      <c r="R2760" t="b">
        <v>0</v>
      </c>
      <c r="S2760" s="6" t="s">
        <v>8278</v>
      </c>
      <c r="T2760" s="6" t="s">
        <v>8314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tr">
        <f t="shared" si="129"/>
        <v>Less Than 1000</v>
      </c>
      <c r="H2761" t="s">
        <v>8224</v>
      </c>
      <c r="I2761" t="s">
        <v>8246</v>
      </c>
      <c r="J2761">
        <v>1468658866</v>
      </c>
      <c r="K2761" s="8">
        <f t="shared" si="130"/>
        <v>42567.36650462963</v>
      </c>
      <c r="L2761">
        <v>1464943666</v>
      </c>
      <c r="M2761" s="8">
        <f t="shared" si="131"/>
        <v>42524.36650462963</v>
      </c>
      <c r="N2761">
        <v>2</v>
      </c>
      <c r="O2761" t="b">
        <v>0</v>
      </c>
      <c r="P2761" s="7">
        <f>E2761/D2761</f>
        <v>0.105</v>
      </c>
      <c r="Q2761" s="6">
        <f>IF(N2761&gt;0,E2761/N2761,0)</f>
        <v>52.5</v>
      </c>
      <c r="R2761" t="b">
        <v>0</v>
      </c>
      <c r="S2761" s="6" t="s">
        <v>8278</v>
      </c>
      <c r="T2761" s="6" t="s">
        <v>8314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tr">
        <f t="shared" si="129"/>
        <v>5000 to 9999</v>
      </c>
      <c r="H2762" t="s">
        <v>8223</v>
      </c>
      <c r="I2762" t="s">
        <v>8245</v>
      </c>
      <c r="J2762">
        <v>1371726258</v>
      </c>
      <c r="K2762" s="8">
        <f t="shared" si="130"/>
        <v>41445.461319444446</v>
      </c>
      <c r="L2762">
        <v>1369134258</v>
      </c>
      <c r="M2762" s="8">
        <f t="shared" si="131"/>
        <v>41415.461319444446</v>
      </c>
      <c r="N2762">
        <v>0</v>
      </c>
      <c r="O2762" t="b">
        <v>0</v>
      </c>
      <c r="P2762" s="7">
        <f>E2762/D2762</f>
        <v>0</v>
      </c>
      <c r="Q2762" s="6">
        <f>IF(N2762&gt;0,E2762/N2762,0)</f>
        <v>0</v>
      </c>
      <c r="R2762" t="b">
        <v>0</v>
      </c>
      <c r="S2762" s="6" t="s">
        <v>8278</v>
      </c>
      <c r="T2762" s="6" t="s">
        <v>8314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tr">
        <f t="shared" si="129"/>
        <v>5000 to 9999</v>
      </c>
      <c r="H2763" t="s">
        <v>8222</v>
      </c>
      <c r="I2763" t="s">
        <v>8244</v>
      </c>
      <c r="J2763">
        <v>1357176693</v>
      </c>
      <c r="K2763" s="8">
        <f t="shared" si="130"/>
        <v>41277.063576388886</v>
      </c>
      <c r="L2763">
        <v>1354584693</v>
      </c>
      <c r="M2763" s="8">
        <f t="shared" si="131"/>
        <v>41247.063576388886</v>
      </c>
      <c r="N2763">
        <v>4</v>
      </c>
      <c r="O2763" t="b">
        <v>0</v>
      </c>
      <c r="P2763" s="7">
        <f>E2763/D2763</f>
        <v>7.1999999999999998E-3</v>
      </c>
      <c r="Q2763" s="6">
        <f>IF(N2763&gt;0,E2763/N2763,0)</f>
        <v>9</v>
      </c>
      <c r="R2763" t="b">
        <v>0</v>
      </c>
      <c r="S2763" s="6" t="s">
        <v>8278</v>
      </c>
      <c r="T2763" s="6" t="s">
        <v>8314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tr">
        <f t="shared" si="129"/>
        <v>1000 to 4999</v>
      </c>
      <c r="H2764" t="s">
        <v>8222</v>
      </c>
      <c r="I2764" t="s">
        <v>8244</v>
      </c>
      <c r="J2764">
        <v>1332114795</v>
      </c>
      <c r="K2764" s="8">
        <f t="shared" si="130"/>
        <v>40986.995312500003</v>
      </c>
      <c r="L2764">
        <v>1326934395</v>
      </c>
      <c r="M2764" s="8">
        <f t="shared" si="131"/>
        <v>40927.036979166667</v>
      </c>
      <c r="N2764">
        <v>1</v>
      </c>
      <c r="O2764" t="b">
        <v>0</v>
      </c>
      <c r="P2764" s="7">
        <f>E2764/D2764</f>
        <v>7.6923076923076927E-3</v>
      </c>
      <c r="Q2764" s="6">
        <f>IF(N2764&gt;0,E2764/N2764,0)</f>
        <v>25</v>
      </c>
      <c r="R2764" t="b">
        <v>0</v>
      </c>
      <c r="S2764" s="6" t="s">
        <v>8278</v>
      </c>
      <c r="T2764" s="6" t="s">
        <v>8314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tr">
        <f t="shared" si="129"/>
        <v>35000 to 39999</v>
      </c>
      <c r="H2765" t="s">
        <v>8222</v>
      </c>
      <c r="I2765" t="s">
        <v>8244</v>
      </c>
      <c r="J2765">
        <v>1369403684</v>
      </c>
      <c r="K2765" s="8">
        <f t="shared" si="130"/>
        <v>41418.579675925925</v>
      </c>
      <c r="L2765">
        <v>1365515684</v>
      </c>
      <c r="M2765" s="8">
        <f t="shared" si="131"/>
        <v>41373.579675925925</v>
      </c>
      <c r="N2765">
        <v>3</v>
      </c>
      <c r="O2765" t="b">
        <v>0</v>
      </c>
      <c r="P2765" s="7">
        <f>E2765/D2765</f>
        <v>2.2842639593908631E-3</v>
      </c>
      <c r="Q2765" s="6">
        <f>IF(N2765&gt;0,E2765/N2765,0)</f>
        <v>30</v>
      </c>
      <c r="R2765" t="b">
        <v>0</v>
      </c>
      <c r="S2765" s="6" t="s">
        <v>8278</v>
      </c>
      <c r="T2765" s="6" t="s">
        <v>8314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tr">
        <f t="shared" si="129"/>
        <v>1000 to 4999</v>
      </c>
      <c r="H2766" t="s">
        <v>8222</v>
      </c>
      <c r="I2766" t="s">
        <v>8244</v>
      </c>
      <c r="J2766">
        <v>1338404400</v>
      </c>
      <c r="K2766" s="8">
        <f t="shared" si="130"/>
        <v>41059.791666666664</v>
      </c>
      <c r="L2766">
        <v>1335855631</v>
      </c>
      <c r="M2766" s="8">
        <f t="shared" si="131"/>
        <v>41030.292025462964</v>
      </c>
      <c r="N2766">
        <v>4</v>
      </c>
      <c r="O2766" t="b">
        <v>0</v>
      </c>
      <c r="P2766" s="7">
        <f>E2766/D2766</f>
        <v>1.125E-2</v>
      </c>
      <c r="Q2766" s="6">
        <f>IF(N2766&gt;0,E2766/N2766,0)</f>
        <v>11.25</v>
      </c>
      <c r="R2766" t="b">
        <v>0</v>
      </c>
      <c r="S2766" s="6" t="s">
        <v>8278</v>
      </c>
      <c r="T2766" s="6" t="s">
        <v>8314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tr">
        <f t="shared" si="129"/>
        <v>1000 to 4999</v>
      </c>
      <c r="H2767" t="s">
        <v>8222</v>
      </c>
      <c r="I2767" t="s">
        <v>8244</v>
      </c>
      <c r="J2767">
        <v>1351432428</v>
      </c>
      <c r="K2767" s="8">
        <f t="shared" si="130"/>
        <v>41210.579027777778</v>
      </c>
      <c r="L2767">
        <v>1350050028</v>
      </c>
      <c r="M2767" s="8">
        <f t="shared" si="131"/>
        <v>41194.579027777778</v>
      </c>
      <c r="N2767">
        <v>0</v>
      </c>
      <c r="O2767" t="b">
        <v>0</v>
      </c>
      <c r="P2767" s="7">
        <f>E2767/D2767</f>
        <v>0</v>
      </c>
      <c r="Q2767" s="6">
        <f>IF(N2767&gt;0,E2767/N2767,0)</f>
        <v>0</v>
      </c>
      <c r="R2767" t="b">
        <v>0</v>
      </c>
      <c r="S2767" s="6" t="s">
        <v>8278</v>
      </c>
      <c r="T2767" s="6" t="s">
        <v>8314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tr">
        <f t="shared" si="129"/>
        <v>5000 to 9999</v>
      </c>
      <c r="H2768" t="s">
        <v>8222</v>
      </c>
      <c r="I2768" t="s">
        <v>8244</v>
      </c>
      <c r="J2768">
        <v>1313078518</v>
      </c>
      <c r="K2768" s="8">
        <f t="shared" si="130"/>
        <v>40766.668032407404</v>
      </c>
      <c r="L2768">
        <v>1310486518</v>
      </c>
      <c r="M2768" s="8">
        <f t="shared" si="131"/>
        <v>40736.668032407404</v>
      </c>
      <c r="N2768">
        <v>4</v>
      </c>
      <c r="O2768" t="b">
        <v>0</v>
      </c>
      <c r="P2768" s="7">
        <f>E2768/D2768</f>
        <v>0.02</v>
      </c>
      <c r="Q2768" s="6">
        <f>IF(N2768&gt;0,E2768/N2768,0)</f>
        <v>25</v>
      </c>
      <c r="R2768" t="b">
        <v>0</v>
      </c>
      <c r="S2768" s="6" t="s">
        <v>8278</v>
      </c>
      <c r="T2768" s="6" t="s">
        <v>8314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tr">
        <f t="shared" si="129"/>
        <v>1000 to 4999</v>
      </c>
      <c r="H2769" t="s">
        <v>8227</v>
      </c>
      <c r="I2769" t="s">
        <v>8249</v>
      </c>
      <c r="J2769">
        <v>1439766050</v>
      </c>
      <c r="K2769" s="8">
        <f t="shared" si="130"/>
        <v>42232.958912037036</v>
      </c>
      <c r="L2769">
        <v>1434582050</v>
      </c>
      <c r="M2769" s="8">
        <f t="shared" si="131"/>
        <v>42172.958912037036</v>
      </c>
      <c r="N2769">
        <v>3</v>
      </c>
      <c r="O2769" t="b">
        <v>0</v>
      </c>
      <c r="P2769" s="7">
        <f>E2769/D2769</f>
        <v>8.5000000000000006E-3</v>
      </c>
      <c r="Q2769" s="6">
        <f>IF(N2769&gt;0,E2769/N2769,0)</f>
        <v>11.333333333333334</v>
      </c>
      <c r="R2769" t="b">
        <v>0</v>
      </c>
      <c r="S2769" s="6" t="s">
        <v>8278</v>
      </c>
      <c r="T2769" s="6" t="s">
        <v>8314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tr">
        <f t="shared" si="129"/>
        <v>5000 to 9999</v>
      </c>
      <c r="H2770" t="s">
        <v>8222</v>
      </c>
      <c r="I2770" t="s">
        <v>8244</v>
      </c>
      <c r="J2770">
        <v>1333028723</v>
      </c>
      <c r="K2770" s="8">
        <f t="shared" si="130"/>
        <v>40997.573182870372</v>
      </c>
      <c r="L2770">
        <v>1330440323</v>
      </c>
      <c r="M2770" s="8">
        <f t="shared" si="131"/>
        <v>40967.614849537036</v>
      </c>
      <c r="N2770">
        <v>34</v>
      </c>
      <c r="O2770" t="b">
        <v>0</v>
      </c>
      <c r="P2770" s="7">
        <f>E2770/D2770</f>
        <v>0.14314285714285716</v>
      </c>
      <c r="Q2770" s="6">
        <f>IF(N2770&gt;0,E2770/N2770,0)</f>
        <v>29.470588235294116</v>
      </c>
      <c r="R2770" t="b">
        <v>0</v>
      </c>
      <c r="S2770" s="6" t="s">
        <v>8278</v>
      </c>
      <c r="T2770" s="6" t="s">
        <v>8314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tr">
        <f t="shared" si="129"/>
        <v>Less Than 1000</v>
      </c>
      <c r="H2771" t="s">
        <v>8223</v>
      </c>
      <c r="I2771" t="s">
        <v>8245</v>
      </c>
      <c r="J2771">
        <v>1401997790</v>
      </c>
      <c r="K2771" s="8">
        <f t="shared" si="130"/>
        <v>41795.826273148145</v>
      </c>
      <c r="L2771">
        <v>1397677790</v>
      </c>
      <c r="M2771" s="8">
        <f t="shared" si="131"/>
        <v>41745.826273148145</v>
      </c>
      <c r="N2771">
        <v>2</v>
      </c>
      <c r="O2771" t="b">
        <v>0</v>
      </c>
      <c r="P2771" s="7">
        <f>E2771/D2771</f>
        <v>2.5000000000000001E-3</v>
      </c>
      <c r="Q2771" s="6">
        <f>IF(N2771&gt;0,E2771/N2771,0)</f>
        <v>1</v>
      </c>
      <c r="R2771" t="b">
        <v>0</v>
      </c>
      <c r="S2771" s="6" t="s">
        <v>8278</v>
      </c>
      <c r="T2771" s="6" t="s">
        <v>8314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tr">
        <f t="shared" si="129"/>
        <v>20000 to 24999</v>
      </c>
      <c r="H2772" t="s">
        <v>8222</v>
      </c>
      <c r="I2772" t="s">
        <v>8244</v>
      </c>
      <c r="J2772">
        <v>1395158130</v>
      </c>
      <c r="K2772" s="8">
        <f t="shared" si="130"/>
        <v>41716.663541666669</v>
      </c>
      <c r="L2772">
        <v>1392569730</v>
      </c>
      <c r="M2772" s="8">
        <f t="shared" si="131"/>
        <v>41686.705208333333</v>
      </c>
      <c r="N2772">
        <v>33</v>
      </c>
      <c r="O2772" t="b">
        <v>0</v>
      </c>
      <c r="P2772" s="7">
        <f>E2772/D2772</f>
        <v>0.1041125</v>
      </c>
      <c r="Q2772" s="6">
        <f>IF(N2772&gt;0,E2772/N2772,0)</f>
        <v>63.098484848484851</v>
      </c>
      <c r="R2772" t="b">
        <v>0</v>
      </c>
      <c r="S2772" s="6" t="s">
        <v>8278</v>
      </c>
      <c r="T2772" s="6" t="s">
        <v>8314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tr">
        <f t="shared" si="129"/>
        <v>15000 to 19999</v>
      </c>
      <c r="H2773" t="s">
        <v>8222</v>
      </c>
      <c r="I2773" t="s">
        <v>8244</v>
      </c>
      <c r="J2773">
        <v>1359738000</v>
      </c>
      <c r="K2773" s="8">
        <f t="shared" si="130"/>
        <v>41306.708333333336</v>
      </c>
      <c r="L2773">
        <v>1355489140</v>
      </c>
      <c r="M2773" s="8">
        <f t="shared" si="131"/>
        <v>41257.531712962962</v>
      </c>
      <c r="N2773">
        <v>0</v>
      </c>
      <c r="O2773" t="b">
        <v>0</v>
      </c>
      <c r="P2773" s="7">
        <f>E2773/D2773</f>
        <v>0</v>
      </c>
      <c r="Q2773" s="6">
        <f>IF(N2773&gt;0,E2773/N2773,0)</f>
        <v>0</v>
      </c>
      <c r="R2773" t="b">
        <v>0</v>
      </c>
      <c r="S2773" s="6" t="s">
        <v>8278</v>
      </c>
      <c r="T2773" s="6" t="s">
        <v>8314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tr">
        <f t="shared" si="129"/>
        <v>5000 to 9999</v>
      </c>
      <c r="H2774" t="s">
        <v>8222</v>
      </c>
      <c r="I2774" t="s">
        <v>8244</v>
      </c>
      <c r="J2774">
        <v>1381006294</v>
      </c>
      <c r="K2774" s="8">
        <f t="shared" si="130"/>
        <v>41552.869143518517</v>
      </c>
      <c r="L2774">
        <v>1379710294</v>
      </c>
      <c r="M2774" s="8">
        <f t="shared" si="131"/>
        <v>41537.869143518517</v>
      </c>
      <c r="N2774">
        <v>0</v>
      </c>
      <c r="O2774" t="b">
        <v>0</v>
      </c>
      <c r="P2774" s="7">
        <f>E2774/D2774</f>
        <v>0</v>
      </c>
      <c r="Q2774" s="6">
        <f>IF(N2774&gt;0,E2774/N2774,0)</f>
        <v>0</v>
      </c>
      <c r="R2774" t="b">
        <v>0</v>
      </c>
      <c r="S2774" s="6" t="s">
        <v>8278</v>
      </c>
      <c r="T2774" s="6" t="s">
        <v>8314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tr">
        <f t="shared" si="129"/>
        <v>Less Than 1000</v>
      </c>
      <c r="H2775" t="s">
        <v>8227</v>
      </c>
      <c r="I2775" t="s">
        <v>8249</v>
      </c>
      <c r="J2775">
        <v>1461530721</v>
      </c>
      <c r="K2775" s="8">
        <f t="shared" si="130"/>
        <v>42484.86482638889</v>
      </c>
      <c r="L2775">
        <v>1460666721</v>
      </c>
      <c r="M2775" s="8">
        <f t="shared" si="131"/>
        <v>42474.86482638889</v>
      </c>
      <c r="N2775">
        <v>1</v>
      </c>
      <c r="O2775" t="b">
        <v>0</v>
      </c>
      <c r="P2775" s="7">
        <f>E2775/D2775</f>
        <v>1.8867924528301887E-3</v>
      </c>
      <c r="Q2775" s="6">
        <f>IF(N2775&gt;0,E2775/N2775,0)</f>
        <v>1</v>
      </c>
      <c r="R2775" t="b">
        <v>0</v>
      </c>
      <c r="S2775" s="6" t="s">
        <v>8278</v>
      </c>
      <c r="T2775" s="6" t="s">
        <v>8314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tr">
        <f t="shared" si="129"/>
        <v>1000 to 4999</v>
      </c>
      <c r="H2776" t="s">
        <v>8222</v>
      </c>
      <c r="I2776" t="s">
        <v>8244</v>
      </c>
      <c r="J2776">
        <v>1362711728</v>
      </c>
      <c r="K2776" s="8">
        <f t="shared" si="130"/>
        <v>41341.126481481479</v>
      </c>
      <c r="L2776">
        <v>1360119728</v>
      </c>
      <c r="M2776" s="8">
        <f t="shared" si="131"/>
        <v>41311.126481481479</v>
      </c>
      <c r="N2776">
        <v>13</v>
      </c>
      <c r="O2776" t="b">
        <v>0</v>
      </c>
      <c r="P2776" s="7">
        <f>E2776/D2776</f>
        <v>0.14249999999999999</v>
      </c>
      <c r="Q2776" s="6">
        <f>IF(N2776&gt;0,E2776/N2776,0)</f>
        <v>43.846153846153847</v>
      </c>
      <c r="R2776" t="b">
        <v>0</v>
      </c>
      <c r="S2776" s="6" t="s">
        <v>8278</v>
      </c>
      <c r="T2776" s="6" t="s">
        <v>8314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tr">
        <f t="shared" si="129"/>
        <v>5000 to 9999</v>
      </c>
      <c r="H2777" t="s">
        <v>8222</v>
      </c>
      <c r="I2777" t="s">
        <v>8244</v>
      </c>
      <c r="J2777">
        <v>1323994754</v>
      </c>
      <c r="K2777" s="8">
        <f t="shared" si="130"/>
        <v>40893.013356481482</v>
      </c>
      <c r="L2777">
        <v>1321402754</v>
      </c>
      <c r="M2777" s="8">
        <f t="shared" si="131"/>
        <v>40863.013356481482</v>
      </c>
      <c r="N2777">
        <v>2</v>
      </c>
      <c r="O2777" t="b">
        <v>0</v>
      </c>
      <c r="P2777" s="7">
        <f>E2777/D2777</f>
        <v>0.03</v>
      </c>
      <c r="Q2777" s="6">
        <f>IF(N2777&gt;0,E2777/N2777,0)</f>
        <v>75</v>
      </c>
      <c r="R2777" t="b">
        <v>0</v>
      </c>
      <c r="S2777" s="6" t="s">
        <v>8278</v>
      </c>
      <c r="T2777" s="6" t="s">
        <v>8314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tr">
        <f t="shared" si="129"/>
        <v>20000 to 24999</v>
      </c>
      <c r="H2778" t="s">
        <v>8222</v>
      </c>
      <c r="I2778" t="s">
        <v>8244</v>
      </c>
      <c r="J2778">
        <v>1434092876</v>
      </c>
      <c r="K2778" s="8">
        <f t="shared" si="130"/>
        <v>42167.297175925924</v>
      </c>
      <c r="L2778">
        <v>1431414476</v>
      </c>
      <c r="M2778" s="8">
        <f t="shared" si="131"/>
        <v>42136.297175925924</v>
      </c>
      <c r="N2778">
        <v>36</v>
      </c>
      <c r="O2778" t="b">
        <v>0</v>
      </c>
      <c r="P2778" s="7">
        <f>E2778/D2778</f>
        <v>7.8809523809523815E-2</v>
      </c>
      <c r="Q2778" s="6">
        <f>IF(N2778&gt;0,E2778/N2778,0)</f>
        <v>45.972222222222221</v>
      </c>
      <c r="R2778" t="b">
        <v>0</v>
      </c>
      <c r="S2778" s="6" t="s">
        <v>8278</v>
      </c>
      <c r="T2778" s="6" t="s">
        <v>8314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tr">
        <f t="shared" si="129"/>
        <v>1000 to 4999</v>
      </c>
      <c r="H2779" t="s">
        <v>8222</v>
      </c>
      <c r="I2779" t="s">
        <v>8244</v>
      </c>
      <c r="J2779">
        <v>1437149004</v>
      </c>
      <c r="K2779" s="8">
        <f t="shared" si="130"/>
        <v>42202.669027777782</v>
      </c>
      <c r="L2779">
        <v>1434557004</v>
      </c>
      <c r="M2779" s="8">
        <f t="shared" si="131"/>
        <v>42172.669027777782</v>
      </c>
      <c r="N2779">
        <v>1</v>
      </c>
      <c r="O2779" t="b">
        <v>0</v>
      </c>
      <c r="P2779" s="7">
        <f>E2779/D2779</f>
        <v>3.3333333333333335E-3</v>
      </c>
      <c r="Q2779" s="6">
        <f>IF(N2779&gt;0,E2779/N2779,0)</f>
        <v>10</v>
      </c>
      <c r="R2779" t="b">
        <v>0</v>
      </c>
      <c r="S2779" s="6" t="s">
        <v>8278</v>
      </c>
      <c r="T2779" s="6" t="s">
        <v>8314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tr">
        <f t="shared" si="129"/>
        <v>5000 to 9999</v>
      </c>
      <c r="H2780" t="s">
        <v>8222</v>
      </c>
      <c r="I2780" t="s">
        <v>8244</v>
      </c>
      <c r="J2780">
        <v>1409009306</v>
      </c>
      <c r="K2780" s="8">
        <f t="shared" si="130"/>
        <v>41876.978078703702</v>
      </c>
      <c r="L2780">
        <v>1406417306</v>
      </c>
      <c r="M2780" s="8">
        <f t="shared" si="131"/>
        <v>41846.978078703702</v>
      </c>
      <c r="N2780">
        <v>15</v>
      </c>
      <c r="O2780" t="b">
        <v>0</v>
      </c>
      <c r="P2780" s="7">
        <f>E2780/D2780</f>
        <v>0.25545454545454543</v>
      </c>
      <c r="Q2780" s="6">
        <f>IF(N2780&gt;0,E2780/N2780,0)</f>
        <v>93.666666666666671</v>
      </c>
      <c r="R2780" t="b">
        <v>0</v>
      </c>
      <c r="S2780" s="6" t="s">
        <v>8278</v>
      </c>
      <c r="T2780" s="6" t="s">
        <v>8314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tr">
        <f t="shared" si="129"/>
        <v>1000 to 4999</v>
      </c>
      <c r="H2781" t="s">
        <v>8222</v>
      </c>
      <c r="I2781" t="s">
        <v>8244</v>
      </c>
      <c r="J2781">
        <v>1448204621</v>
      </c>
      <c r="K2781" s="8">
        <f t="shared" si="130"/>
        <v>42330.627557870372</v>
      </c>
      <c r="L2781">
        <v>1445609021</v>
      </c>
      <c r="M2781" s="8">
        <f t="shared" si="131"/>
        <v>42300.585891203707</v>
      </c>
      <c r="N2781">
        <v>1</v>
      </c>
      <c r="O2781" t="b">
        <v>0</v>
      </c>
      <c r="P2781" s="7">
        <f>E2781/D2781</f>
        <v>2.12E-2</v>
      </c>
      <c r="Q2781" s="6">
        <f>IF(N2781&gt;0,E2781/N2781,0)</f>
        <v>53</v>
      </c>
      <c r="R2781" t="b">
        <v>0</v>
      </c>
      <c r="S2781" s="6" t="s">
        <v>8278</v>
      </c>
      <c r="T2781" s="6" t="s">
        <v>8314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tr">
        <f t="shared" si="129"/>
        <v>Not within Scope</v>
      </c>
      <c r="H2782" t="s">
        <v>8235</v>
      </c>
      <c r="I2782" t="s">
        <v>8247</v>
      </c>
      <c r="J2782">
        <v>1489142688</v>
      </c>
      <c r="K2782" s="8">
        <f t="shared" si="130"/>
        <v>42804.447777777779</v>
      </c>
      <c r="L2782">
        <v>1486550688</v>
      </c>
      <c r="M2782" s="8">
        <f t="shared" si="131"/>
        <v>42774.447777777779</v>
      </c>
      <c r="N2782">
        <v>0</v>
      </c>
      <c r="O2782" t="b">
        <v>0</v>
      </c>
      <c r="P2782" s="7">
        <f>E2782/D2782</f>
        <v>0</v>
      </c>
      <c r="Q2782" s="6">
        <f>IF(N2782&gt;0,E2782/N2782,0)</f>
        <v>0</v>
      </c>
      <c r="R2782" t="b">
        <v>0</v>
      </c>
      <c r="S2782" s="6" t="s">
        <v>8278</v>
      </c>
      <c r="T2782" s="6" t="s">
        <v>8314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tr">
        <f t="shared" si="129"/>
        <v>1000 to 4999</v>
      </c>
      <c r="H2783" t="s">
        <v>8222</v>
      </c>
      <c r="I2783" t="s">
        <v>8244</v>
      </c>
      <c r="J2783">
        <v>1423724400</v>
      </c>
      <c r="K2783" s="8">
        <f t="shared" si="130"/>
        <v>42047.291666666672</v>
      </c>
      <c r="L2783">
        <v>1421274954</v>
      </c>
      <c r="M2783" s="8">
        <f t="shared" si="131"/>
        <v>42018.94159722222</v>
      </c>
      <c r="N2783">
        <v>28</v>
      </c>
      <c r="O2783" t="b">
        <v>0</v>
      </c>
      <c r="P2783" s="7">
        <f>E2783/D2783</f>
        <v>1.0528</v>
      </c>
      <c r="Q2783" s="6">
        <f>IF(N2783&gt;0,E2783/N2783,0)</f>
        <v>47</v>
      </c>
      <c r="R2783" t="b">
        <v>1</v>
      </c>
      <c r="S2783" s="6" t="s">
        <v>8273</v>
      </c>
      <c r="T2783" s="6" t="s">
        <v>8274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tr">
        <f t="shared" si="129"/>
        <v>Less Than 1000</v>
      </c>
      <c r="H2784" t="s">
        <v>8222</v>
      </c>
      <c r="I2784" t="s">
        <v>8244</v>
      </c>
      <c r="J2784">
        <v>1424149140</v>
      </c>
      <c r="K2784" s="8">
        <f t="shared" si="130"/>
        <v>42052.207638888889</v>
      </c>
      <c r="L2784">
        <v>1421964718</v>
      </c>
      <c r="M2784" s="8">
        <f t="shared" si="131"/>
        <v>42026.924976851849</v>
      </c>
      <c r="N2784">
        <v>18</v>
      </c>
      <c r="O2784" t="b">
        <v>0</v>
      </c>
      <c r="P2784" s="7">
        <f>E2784/D2784</f>
        <v>1.2</v>
      </c>
      <c r="Q2784" s="6">
        <f>IF(N2784&gt;0,E2784/N2784,0)</f>
        <v>66.666666666666671</v>
      </c>
      <c r="R2784" t="b">
        <v>1</v>
      </c>
      <c r="S2784" s="6" t="s">
        <v>8273</v>
      </c>
      <c r="T2784" s="6" t="s">
        <v>8274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tr">
        <f t="shared" si="129"/>
        <v>Less Than 1000</v>
      </c>
      <c r="H2785" t="s">
        <v>8223</v>
      </c>
      <c r="I2785" t="s">
        <v>8245</v>
      </c>
      <c r="J2785">
        <v>1429793446</v>
      </c>
      <c r="K2785" s="8">
        <f t="shared" si="130"/>
        <v>42117.535254629634</v>
      </c>
      <c r="L2785">
        <v>1428583846</v>
      </c>
      <c r="M2785" s="8">
        <f t="shared" si="131"/>
        <v>42103.535254629634</v>
      </c>
      <c r="N2785">
        <v>61</v>
      </c>
      <c r="O2785" t="b">
        <v>0</v>
      </c>
      <c r="P2785" s="7">
        <f>E2785/D2785</f>
        <v>1.145</v>
      </c>
      <c r="Q2785" s="6">
        <f>IF(N2785&gt;0,E2785/N2785,0)</f>
        <v>18.770491803278688</v>
      </c>
      <c r="R2785" t="b">
        <v>1</v>
      </c>
      <c r="S2785" s="6" t="s">
        <v>8273</v>
      </c>
      <c r="T2785" s="6" t="s">
        <v>8274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tr">
        <f t="shared" si="129"/>
        <v>5000 to 9999</v>
      </c>
      <c r="H2786" t="s">
        <v>8222</v>
      </c>
      <c r="I2786" t="s">
        <v>8244</v>
      </c>
      <c r="J2786">
        <v>1414608843</v>
      </c>
      <c r="K2786" s="8">
        <f t="shared" si="130"/>
        <v>41941.787534722222</v>
      </c>
      <c r="L2786">
        <v>1412794443</v>
      </c>
      <c r="M2786" s="8">
        <f t="shared" si="131"/>
        <v>41920.787534722222</v>
      </c>
      <c r="N2786">
        <v>108</v>
      </c>
      <c r="O2786" t="b">
        <v>0</v>
      </c>
      <c r="P2786" s="7">
        <f>E2786/D2786</f>
        <v>1.19</v>
      </c>
      <c r="Q2786" s="6">
        <f>IF(N2786&gt;0,E2786/N2786,0)</f>
        <v>66.111111111111114</v>
      </c>
      <c r="R2786" t="b">
        <v>1</v>
      </c>
      <c r="S2786" s="6" t="s">
        <v>8273</v>
      </c>
      <c r="T2786" s="6" t="s">
        <v>8274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tr">
        <f t="shared" si="129"/>
        <v>5000 to 9999</v>
      </c>
      <c r="H2787" t="s">
        <v>8222</v>
      </c>
      <c r="I2787" t="s">
        <v>8244</v>
      </c>
      <c r="J2787">
        <v>1470430800</v>
      </c>
      <c r="K2787" s="8">
        <f t="shared" si="130"/>
        <v>42587.875</v>
      </c>
      <c r="L2787">
        <v>1467865967</v>
      </c>
      <c r="M2787" s="8">
        <f t="shared" si="131"/>
        <v>42558.189432870371</v>
      </c>
      <c r="N2787">
        <v>142</v>
      </c>
      <c r="O2787" t="b">
        <v>0</v>
      </c>
      <c r="P2787" s="7">
        <f>E2787/D2787</f>
        <v>1.0468</v>
      </c>
      <c r="Q2787" s="6">
        <f>IF(N2787&gt;0,E2787/N2787,0)</f>
        <v>36.859154929577464</v>
      </c>
      <c r="R2787" t="b">
        <v>1</v>
      </c>
      <c r="S2787" s="6" t="s">
        <v>8273</v>
      </c>
      <c r="T2787" s="6" t="s">
        <v>8274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tr">
        <f t="shared" si="129"/>
        <v>1000 to 4999</v>
      </c>
      <c r="H2788" t="s">
        <v>8223</v>
      </c>
      <c r="I2788" t="s">
        <v>8245</v>
      </c>
      <c r="J2788">
        <v>1404913180</v>
      </c>
      <c r="K2788" s="8">
        <f t="shared" si="130"/>
        <v>41829.569212962961</v>
      </c>
      <c r="L2788">
        <v>1403703580</v>
      </c>
      <c r="M2788" s="8">
        <f t="shared" si="131"/>
        <v>41815.569212962961</v>
      </c>
      <c r="N2788">
        <v>74</v>
      </c>
      <c r="O2788" t="b">
        <v>0</v>
      </c>
      <c r="P2788" s="7">
        <f>E2788/D2788</f>
        <v>1.1783999999999999</v>
      </c>
      <c r="Q2788" s="6">
        <f>IF(N2788&gt;0,E2788/N2788,0)</f>
        <v>39.810810810810814</v>
      </c>
      <c r="R2788" t="b">
        <v>1</v>
      </c>
      <c r="S2788" s="6" t="s">
        <v>8273</v>
      </c>
      <c r="T2788" s="6" t="s">
        <v>8274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tr">
        <f t="shared" si="129"/>
        <v>Less Than 1000</v>
      </c>
      <c r="H2789" t="s">
        <v>8222</v>
      </c>
      <c r="I2789" t="s">
        <v>8244</v>
      </c>
      <c r="J2789">
        <v>1405658752</v>
      </c>
      <c r="K2789" s="8">
        <f t="shared" si="130"/>
        <v>41838.198518518519</v>
      </c>
      <c r="L2789">
        <v>1403066752</v>
      </c>
      <c r="M2789" s="8">
        <f t="shared" si="131"/>
        <v>41808.198518518519</v>
      </c>
      <c r="N2789">
        <v>38</v>
      </c>
      <c r="O2789" t="b">
        <v>0</v>
      </c>
      <c r="P2789" s="7">
        <f>E2789/D2789</f>
        <v>1.1970000000000001</v>
      </c>
      <c r="Q2789" s="6">
        <f>IF(N2789&gt;0,E2789/N2789,0)</f>
        <v>31.5</v>
      </c>
      <c r="R2789" t="b">
        <v>1</v>
      </c>
      <c r="S2789" s="6" t="s">
        <v>8273</v>
      </c>
      <c r="T2789" s="6" t="s">
        <v>8274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tr">
        <f t="shared" si="129"/>
        <v>1000 to 4999</v>
      </c>
      <c r="H2790" t="s">
        <v>8222</v>
      </c>
      <c r="I2790" t="s">
        <v>8244</v>
      </c>
      <c r="J2790">
        <v>1469811043</v>
      </c>
      <c r="K2790" s="8">
        <f t="shared" si="130"/>
        <v>42580.701886574068</v>
      </c>
      <c r="L2790">
        <v>1467219043</v>
      </c>
      <c r="M2790" s="8">
        <f t="shared" si="131"/>
        <v>42550.701886574068</v>
      </c>
      <c r="N2790">
        <v>20</v>
      </c>
      <c r="O2790" t="b">
        <v>0</v>
      </c>
      <c r="P2790" s="7">
        <f>E2790/D2790</f>
        <v>1.0249999999999999</v>
      </c>
      <c r="Q2790" s="6">
        <f>IF(N2790&gt;0,E2790/N2790,0)</f>
        <v>102.5</v>
      </c>
      <c r="R2790" t="b">
        <v>1</v>
      </c>
      <c r="S2790" s="6" t="s">
        <v>8273</v>
      </c>
      <c r="T2790" s="6" t="s">
        <v>8274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tr">
        <f t="shared" si="129"/>
        <v>1000 to 4999</v>
      </c>
      <c r="H2791" t="s">
        <v>8222</v>
      </c>
      <c r="I2791" t="s">
        <v>8244</v>
      </c>
      <c r="J2791">
        <v>1426132800</v>
      </c>
      <c r="K2791" s="8">
        <f t="shared" si="130"/>
        <v>42075.166666666672</v>
      </c>
      <c r="L2791">
        <v>1424477934</v>
      </c>
      <c r="M2791" s="8">
        <f t="shared" si="131"/>
        <v>42056.013124999998</v>
      </c>
      <c r="N2791">
        <v>24</v>
      </c>
      <c r="O2791" t="b">
        <v>0</v>
      </c>
      <c r="P2791" s="7">
        <f>E2791/D2791</f>
        <v>1.0116666666666667</v>
      </c>
      <c r="Q2791" s="6">
        <f>IF(N2791&gt;0,E2791/N2791,0)</f>
        <v>126.45833333333333</v>
      </c>
      <c r="R2791" t="b">
        <v>1</v>
      </c>
      <c r="S2791" s="6" t="s">
        <v>8273</v>
      </c>
      <c r="T2791" s="6" t="s">
        <v>8274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tr">
        <f t="shared" si="129"/>
        <v>1000 to 4999</v>
      </c>
      <c r="H2792" t="s">
        <v>8222</v>
      </c>
      <c r="I2792" t="s">
        <v>8244</v>
      </c>
      <c r="J2792">
        <v>1423693903</v>
      </c>
      <c r="K2792" s="8">
        <f t="shared" si="130"/>
        <v>42046.938692129625</v>
      </c>
      <c r="L2792">
        <v>1421101903</v>
      </c>
      <c r="M2792" s="8">
        <f t="shared" si="131"/>
        <v>42016.938692129625</v>
      </c>
      <c r="N2792">
        <v>66</v>
      </c>
      <c r="O2792" t="b">
        <v>0</v>
      </c>
      <c r="P2792" s="7">
        <f>E2792/D2792</f>
        <v>1.0533333333333332</v>
      </c>
      <c r="Q2792" s="6">
        <f>IF(N2792&gt;0,E2792/N2792,0)</f>
        <v>47.878787878787875</v>
      </c>
      <c r="R2792" t="b">
        <v>1</v>
      </c>
      <c r="S2792" s="6" t="s">
        <v>8273</v>
      </c>
      <c r="T2792" s="6" t="s">
        <v>8274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tr">
        <f t="shared" si="129"/>
        <v>1000 to 4999</v>
      </c>
      <c r="H2793" t="s">
        <v>8222</v>
      </c>
      <c r="I2793" t="s">
        <v>8244</v>
      </c>
      <c r="J2793">
        <v>1473393600</v>
      </c>
      <c r="K2793" s="8">
        <f t="shared" si="130"/>
        <v>42622.166666666672</v>
      </c>
      <c r="L2793">
        <v>1470778559</v>
      </c>
      <c r="M2793" s="8">
        <f t="shared" si="131"/>
        <v>42591.899988425925</v>
      </c>
      <c r="N2793">
        <v>28</v>
      </c>
      <c r="O2793" t="b">
        <v>0</v>
      </c>
      <c r="P2793" s="7">
        <f>E2793/D2793</f>
        <v>1.0249999999999999</v>
      </c>
      <c r="Q2793" s="6">
        <f>IF(N2793&gt;0,E2793/N2793,0)</f>
        <v>73.214285714285708</v>
      </c>
      <c r="R2793" t="b">
        <v>1</v>
      </c>
      <c r="S2793" s="6" t="s">
        <v>8273</v>
      </c>
      <c r="T2793" s="6" t="s">
        <v>8274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tr">
        <f t="shared" si="129"/>
        <v>1000 to 4999</v>
      </c>
      <c r="H2794" t="s">
        <v>8222</v>
      </c>
      <c r="I2794" t="s">
        <v>8244</v>
      </c>
      <c r="J2794">
        <v>1439357559</v>
      </c>
      <c r="K2794" s="8">
        <f t="shared" si="130"/>
        <v>42228.231006944443</v>
      </c>
      <c r="L2794">
        <v>1435469559</v>
      </c>
      <c r="M2794" s="8">
        <f t="shared" si="131"/>
        <v>42183.231006944443</v>
      </c>
      <c r="N2794">
        <v>24</v>
      </c>
      <c r="O2794" t="b">
        <v>0</v>
      </c>
      <c r="P2794" s="7">
        <f>E2794/D2794</f>
        <v>1.0760000000000001</v>
      </c>
      <c r="Q2794" s="6">
        <f>IF(N2794&gt;0,E2794/N2794,0)</f>
        <v>89.666666666666671</v>
      </c>
      <c r="R2794" t="b">
        <v>1</v>
      </c>
      <c r="S2794" s="6" t="s">
        <v>8273</v>
      </c>
      <c r="T2794" s="6" t="s">
        <v>8274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tr">
        <f t="shared" si="129"/>
        <v>10000 to 14999</v>
      </c>
      <c r="H2795" t="s">
        <v>8224</v>
      </c>
      <c r="I2795" t="s">
        <v>8246</v>
      </c>
      <c r="J2795">
        <v>1437473005</v>
      </c>
      <c r="K2795" s="8">
        <f t="shared" si="130"/>
        <v>42206.419039351851</v>
      </c>
      <c r="L2795">
        <v>1434881005</v>
      </c>
      <c r="M2795" s="8">
        <f t="shared" si="131"/>
        <v>42176.419039351851</v>
      </c>
      <c r="N2795">
        <v>73</v>
      </c>
      <c r="O2795" t="b">
        <v>0</v>
      </c>
      <c r="P2795" s="7">
        <f>E2795/D2795</f>
        <v>1.105675</v>
      </c>
      <c r="Q2795" s="6">
        <f>IF(N2795&gt;0,E2795/N2795,0)</f>
        <v>151.4623287671233</v>
      </c>
      <c r="R2795" t="b">
        <v>1</v>
      </c>
      <c r="S2795" s="6" t="s">
        <v>8273</v>
      </c>
      <c r="T2795" s="6" t="s">
        <v>8274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tr">
        <f t="shared" si="129"/>
        <v>Less Than 1000</v>
      </c>
      <c r="H2796" t="s">
        <v>8223</v>
      </c>
      <c r="I2796" t="s">
        <v>8245</v>
      </c>
      <c r="J2796">
        <v>1457031600</v>
      </c>
      <c r="K2796" s="8">
        <f t="shared" si="130"/>
        <v>42432.791666666672</v>
      </c>
      <c r="L2796">
        <v>1455640559</v>
      </c>
      <c r="M2796" s="8">
        <f t="shared" si="131"/>
        <v>42416.691655092596</v>
      </c>
      <c r="N2796">
        <v>3</v>
      </c>
      <c r="O2796" t="b">
        <v>0</v>
      </c>
      <c r="P2796" s="7">
        <f>E2796/D2796</f>
        <v>1.5</v>
      </c>
      <c r="Q2796" s="6">
        <f>IF(N2796&gt;0,E2796/N2796,0)</f>
        <v>25</v>
      </c>
      <c r="R2796" t="b">
        <v>1</v>
      </c>
      <c r="S2796" s="6" t="s">
        <v>8273</v>
      </c>
      <c r="T2796" s="6" t="s">
        <v>8274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tr">
        <f t="shared" si="129"/>
        <v>Less Than 1000</v>
      </c>
      <c r="H2797" t="s">
        <v>8222</v>
      </c>
      <c r="I2797" t="s">
        <v>8244</v>
      </c>
      <c r="J2797">
        <v>1402095600</v>
      </c>
      <c r="K2797" s="8">
        <f t="shared" si="130"/>
        <v>41796.958333333336</v>
      </c>
      <c r="L2797">
        <v>1400675841</v>
      </c>
      <c r="M2797" s="8">
        <f t="shared" si="131"/>
        <v>41780.525937500002</v>
      </c>
      <c r="N2797">
        <v>20</v>
      </c>
      <c r="O2797" t="b">
        <v>0</v>
      </c>
      <c r="P2797" s="7">
        <f>E2797/D2797</f>
        <v>1.0428571428571429</v>
      </c>
      <c r="Q2797" s="6">
        <f>IF(N2797&gt;0,E2797/N2797,0)</f>
        <v>36.5</v>
      </c>
      <c r="R2797" t="b">
        <v>1</v>
      </c>
      <c r="S2797" s="6" t="s">
        <v>8273</v>
      </c>
      <c r="T2797" s="6" t="s">
        <v>8274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tr">
        <f t="shared" si="129"/>
        <v>Less Than 1000</v>
      </c>
      <c r="H2798" t="s">
        <v>8223</v>
      </c>
      <c r="I2798" t="s">
        <v>8245</v>
      </c>
      <c r="J2798">
        <v>1404564028</v>
      </c>
      <c r="K2798" s="8">
        <f t="shared" si="130"/>
        <v>41825.528101851851</v>
      </c>
      <c r="L2798">
        <v>1401972028</v>
      </c>
      <c r="M2798" s="8">
        <f t="shared" si="131"/>
        <v>41795.528101851851</v>
      </c>
      <c r="N2798">
        <v>21</v>
      </c>
      <c r="O2798" t="b">
        <v>0</v>
      </c>
      <c r="P2798" s="7">
        <f>E2798/D2798</f>
        <v>1.155</v>
      </c>
      <c r="Q2798" s="6">
        <f>IF(N2798&gt;0,E2798/N2798,0)</f>
        <v>44</v>
      </c>
      <c r="R2798" t="b">
        <v>1</v>
      </c>
      <c r="S2798" s="6" t="s">
        <v>8273</v>
      </c>
      <c r="T2798" s="6" t="s">
        <v>8274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tr">
        <f t="shared" si="129"/>
        <v>5000 to 9999</v>
      </c>
      <c r="H2799" t="s">
        <v>8223</v>
      </c>
      <c r="I2799" t="s">
        <v>8245</v>
      </c>
      <c r="J2799">
        <v>1404858840</v>
      </c>
      <c r="K2799" s="8">
        <f t="shared" si="130"/>
        <v>41828.94027777778</v>
      </c>
      <c r="L2799">
        <v>1402266840</v>
      </c>
      <c r="M2799" s="8">
        <f t="shared" si="131"/>
        <v>41798.94027777778</v>
      </c>
      <c r="N2799">
        <v>94</v>
      </c>
      <c r="O2799" t="b">
        <v>0</v>
      </c>
      <c r="P2799" s="7">
        <f>E2799/D2799</f>
        <v>1.02645125</v>
      </c>
      <c r="Q2799" s="6">
        <f>IF(N2799&gt;0,E2799/N2799,0)</f>
        <v>87.357553191489373</v>
      </c>
      <c r="R2799" t="b">
        <v>1</v>
      </c>
      <c r="S2799" s="6" t="s">
        <v>8273</v>
      </c>
      <c r="T2799" s="6" t="s">
        <v>8274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tr">
        <f t="shared" si="129"/>
        <v>5000 to 9999</v>
      </c>
      <c r="H2800" t="s">
        <v>8223</v>
      </c>
      <c r="I2800" t="s">
        <v>8245</v>
      </c>
      <c r="J2800">
        <v>1438358400</v>
      </c>
      <c r="K2800" s="8">
        <f t="shared" si="130"/>
        <v>42216.666666666672</v>
      </c>
      <c r="L2800">
        <v>1437063121</v>
      </c>
      <c r="M2800" s="8">
        <f t="shared" si="131"/>
        <v>42201.675011574072</v>
      </c>
      <c r="N2800">
        <v>139</v>
      </c>
      <c r="O2800" t="b">
        <v>0</v>
      </c>
      <c r="P2800" s="7">
        <f>E2800/D2800</f>
        <v>1.014</v>
      </c>
      <c r="Q2800" s="6">
        <f>IF(N2800&gt;0,E2800/N2800,0)</f>
        <v>36.474820143884891</v>
      </c>
      <c r="R2800" t="b">
        <v>1</v>
      </c>
      <c r="S2800" s="6" t="s">
        <v>8273</v>
      </c>
      <c r="T2800" s="6" t="s">
        <v>8274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tr">
        <f t="shared" si="129"/>
        <v>5000 to 9999</v>
      </c>
      <c r="H2801" t="s">
        <v>8223</v>
      </c>
      <c r="I2801" t="s">
        <v>8245</v>
      </c>
      <c r="J2801">
        <v>1466179200</v>
      </c>
      <c r="K2801" s="8">
        <f t="shared" si="130"/>
        <v>42538.666666666672</v>
      </c>
      <c r="L2801">
        <v>1463466070</v>
      </c>
      <c r="M2801" s="8">
        <f t="shared" si="131"/>
        <v>42507.264699074076</v>
      </c>
      <c r="N2801">
        <v>130</v>
      </c>
      <c r="O2801" t="b">
        <v>0</v>
      </c>
      <c r="P2801" s="7">
        <f>E2801/D2801</f>
        <v>1.1663479999999999</v>
      </c>
      <c r="Q2801" s="6">
        <f>IF(N2801&gt;0,E2801/N2801,0)</f>
        <v>44.859538461538463</v>
      </c>
      <c r="R2801" t="b">
        <v>1</v>
      </c>
      <c r="S2801" s="6" t="s">
        <v>8273</v>
      </c>
      <c r="T2801" s="6" t="s">
        <v>8274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tr">
        <f t="shared" si="129"/>
        <v>Less Than 1000</v>
      </c>
      <c r="H2802" t="s">
        <v>8223</v>
      </c>
      <c r="I2802" t="s">
        <v>8245</v>
      </c>
      <c r="J2802">
        <v>1420377366</v>
      </c>
      <c r="K2802" s="8">
        <f t="shared" si="130"/>
        <v>42008.552847222221</v>
      </c>
      <c r="L2802">
        <v>1415193366</v>
      </c>
      <c r="M2802" s="8">
        <f t="shared" si="131"/>
        <v>41948.552847222221</v>
      </c>
      <c r="N2802">
        <v>31</v>
      </c>
      <c r="O2802" t="b">
        <v>0</v>
      </c>
      <c r="P2802" s="7">
        <f>E2802/D2802</f>
        <v>1.33</v>
      </c>
      <c r="Q2802" s="6">
        <f>IF(N2802&gt;0,E2802/N2802,0)</f>
        <v>42.903225806451616</v>
      </c>
      <c r="R2802" t="b">
        <v>1</v>
      </c>
      <c r="S2802" s="6" t="s">
        <v>8273</v>
      </c>
      <c r="T2802" s="6" t="s">
        <v>8274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tr">
        <f t="shared" si="129"/>
        <v>Less Than 1000</v>
      </c>
      <c r="H2803" t="s">
        <v>8224</v>
      </c>
      <c r="I2803" t="s">
        <v>8246</v>
      </c>
      <c r="J2803">
        <v>1412938800</v>
      </c>
      <c r="K2803" s="8">
        <f t="shared" si="130"/>
        <v>41922.458333333336</v>
      </c>
      <c r="L2803">
        <v>1411019409</v>
      </c>
      <c r="M2803" s="8">
        <f t="shared" si="131"/>
        <v>41900.243159722224</v>
      </c>
      <c r="N2803">
        <v>13</v>
      </c>
      <c r="O2803" t="b">
        <v>0</v>
      </c>
      <c r="P2803" s="7">
        <f>E2803/D2803</f>
        <v>1.3320000000000001</v>
      </c>
      <c r="Q2803" s="6">
        <f>IF(N2803&gt;0,E2803/N2803,0)</f>
        <v>51.230769230769234</v>
      </c>
      <c r="R2803" t="b">
        <v>1</v>
      </c>
      <c r="S2803" s="6" t="s">
        <v>8273</v>
      </c>
      <c r="T2803" s="6" t="s">
        <v>8274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tr">
        <f t="shared" si="129"/>
        <v>1000 to 4999</v>
      </c>
      <c r="H2804" t="s">
        <v>8223</v>
      </c>
      <c r="I2804" t="s">
        <v>8245</v>
      </c>
      <c r="J2804">
        <v>1438875107</v>
      </c>
      <c r="K2804" s="8">
        <f t="shared" si="130"/>
        <v>42222.64707175926</v>
      </c>
      <c r="L2804">
        <v>1436283107</v>
      </c>
      <c r="M2804" s="8">
        <f t="shared" si="131"/>
        <v>42192.64707175926</v>
      </c>
      <c r="N2804">
        <v>90</v>
      </c>
      <c r="O2804" t="b">
        <v>0</v>
      </c>
      <c r="P2804" s="7">
        <f>E2804/D2804</f>
        <v>1.0183333333333333</v>
      </c>
      <c r="Q2804" s="6">
        <f>IF(N2804&gt;0,E2804/N2804,0)</f>
        <v>33.944444444444443</v>
      </c>
      <c r="R2804" t="b">
        <v>1</v>
      </c>
      <c r="S2804" s="6" t="s">
        <v>8273</v>
      </c>
      <c r="T2804" s="6" t="s">
        <v>8274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tr">
        <f t="shared" si="129"/>
        <v>10000 to 14999</v>
      </c>
      <c r="H2805" t="s">
        <v>8222</v>
      </c>
      <c r="I2805" t="s">
        <v>8244</v>
      </c>
      <c r="J2805">
        <v>1437004800</v>
      </c>
      <c r="K2805" s="8">
        <f t="shared" si="130"/>
        <v>42201</v>
      </c>
      <c r="L2805">
        <v>1433295276</v>
      </c>
      <c r="M2805" s="8">
        <f t="shared" si="131"/>
        <v>42158.065694444449</v>
      </c>
      <c r="N2805">
        <v>141</v>
      </c>
      <c r="O2805" t="b">
        <v>0</v>
      </c>
      <c r="P2805" s="7">
        <f>E2805/D2805</f>
        <v>1.2795000000000001</v>
      </c>
      <c r="Q2805" s="6">
        <f>IF(N2805&gt;0,E2805/N2805,0)</f>
        <v>90.744680851063833</v>
      </c>
      <c r="R2805" t="b">
        <v>1</v>
      </c>
      <c r="S2805" s="6" t="s">
        <v>8273</v>
      </c>
      <c r="T2805" s="6" t="s">
        <v>8274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tr">
        <f t="shared" si="129"/>
        <v>Less Than 1000</v>
      </c>
      <c r="H2806" t="s">
        <v>8223</v>
      </c>
      <c r="I2806" t="s">
        <v>8245</v>
      </c>
      <c r="J2806">
        <v>1411987990</v>
      </c>
      <c r="K2806" s="8">
        <f t="shared" si="130"/>
        <v>41911.453587962962</v>
      </c>
      <c r="L2806">
        <v>1409395990</v>
      </c>
      <c r="M2806" s="8">
        <f t="shared" si="131"/>
        <v>41881.453587962962</v>
      </c>
      <c r="N2806">
        <v>23</v>
      </c>
      <c r="O2806" t="b">
        <v>0</v>
      </c>
      <c r="P2806" s="7">
        <f>E2806/D2806</f>
        <v>1.1499999999999999</v>
      </c>
      <c r="Q2806" s="6">
        <f>IF(N2806&gt;0,E2806/N2806,0)</f>
        <v>50</v>
      </c>
      <c r="R2806" t="b">
        <v>1</v>
      </c>
      <c r="S2806" s="6" t="s">
        <v>8273</v>
      </c>
      <c r="T2806" s="6" t="s">
        <v>8274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tr">
        <f t="shared" si="129"/>
        <v>Less Than 1000</v>
      </c>
      <c r="H2807" t="s">
        <v>8223</v>
      </c>
      <c r="I2807" t="s">
        <v>8245</v>
      </c>
      <c r="J2807">
        <v>1440245273</v>
      </c>
      <c r="K2807" s="8">
        <f t="shared" si="130"/>
        <v>42238.505474537036</v>
      </c>
      <c r="L2807">
        <v>1438085273</v>
      </c>
      <c r="M2807" s="8">
        <f t="shared" si="131"/>
        <v>42213.505474537036</v>
      </c>
      <c r="N2807">
        <v>18</v>
      </c>
      <c r="O2807" t="b">
        <v>0</v>
      </c>
      <c r="P2807" s="7">
        <f>E2807/D2807</f>
        <v>1.1000000000000001</v>
      </c>
      <c r="Q2807" s="6">
        <f>IF(N2807&gt;0,E2807/N2807,0)</f>
        <v>24.444444444444443</v>
      </c>
      <c r="R2807" t="b">
        <v>1</v>
      </c>
      <c r="S2807" s="6" t="s">
        <v>8273</v>
      </c>
      <c r="T2807" s="6" t="s">
        <v>8274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tr">
        <f t="shared" si="129"/>
        <v>1000 to 4999</v>
      </c>
      <c r="H2808" t="s">
        <v>8223</v>
      </c>
      <c r="I2808" t="s">
        <v>8245</v>
      </c>
      <c r="J2808">
        <v>1438772400</v>
      </c>
      <c r="K2808" s="8">
        <f t="shared" si="130"/>
        <v>42221.458333333328</v>
      </c>
      <c r="L2808">
        <v>1435645490</v>
      </c>
      <c r="M2808" s="8">
        <f t="shared" si="131"/>
        <v>42185.267245370371</v>
      </c>
      <c r="N2808">
        <v>76</v>
      </c>
      <c r="O2808" t="b">
        <v>0</v>
      </c>
      <c r="P2808" s="7">
        <f>E2808/D2808</f>
        <v>1.121</v>
      </c>
      <c r="Q2808" s="6">
        <f>IF(N2808&gt;0,E2808/N2808,0)</f>
        <v>44.25</v>
      </c>
      <c r="R2808" t="b">
        <v>1</v>
      </c>
      <c r="S2808" s="6" t="s">
        <v>8273</v>
      </c>
      <c r="T2808" s="6" t="s">
        <v>8274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tr">
        <f t="shared" si="129"/>
        <v>5000 to 9999</v>
      </c>
      <c r="H2809" t="s">
        <v>8222</v>
      </c>
      <c r="I2809" t="s">
        <v>8244</v>
      </c>
      <c r="J2809">
        <v>1435611438</v>
      </c>
      <c r="K2809" s="8">
        <f t="shared" si="130"/>
        <v>42184.873124999998</v>
      </c>
      <c r="L2809">
        <v>1433019438</v>
      </c>
      <c r="M2809" s="8">
        <f t="shared" si="131"/>
        <v>42154.873124999998</v>
      </c>
      <c r="N2809">
        <v>93</v>
      </c>
      <c r="O2809" t="b">
        <v>0</v>
      </c>
      <c r="P2809" s="7">
        <f>E2809/D2809</f>
        <v>1.26</v>
      </c>
      <c r="Q2809" s="6">
        <f>IF(N2809&gt;0,E2809/N2809,0)</f>
        <v>67.741935483870961</v>
      </c>
      <c r="R2809" t="b">
        <v>1</v>
      </c>
      <c r="S2809" s="6" t="s">
        <v>8273</v>
      </c>
      <c r="T2809" s="6" t="s">
        <v>8274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tr">
        <f t="shared" si="129"/>
        <v>1000 to 4999</v>
      </c>
      <c r="H2810" t="s">
        <v>8222</v>
      </c>
      <c r="I2810" t="s">
        <v>8244</v>
      </c>
      <c r="J2810">
        <v>1440274735</v>
      </c>
      <c r="K2810" s="8">
        <f t="shared" si="130"/>
        <v>42238.84646990741</v>
      </c>
      <c r="L2810">
        <v>1437682735</v>
      </c>
      <c r="M2810" s="8">
        <f t="shared" si="131"/>
        <v>42208.84646990741</v>
      </c>
      <c r="N2810">
        <v>69</v>
      </c>
      <c r="O2810" t="b">
        <v>0</v>
      </c>
      <c r="P2810" s="7">
        <f>E2810/D2810</f>
        <v>1.0024444444444445</v>
      </c>
      <c r="Q2810" s="6">
        <f>IF(N2810&gt;0,E2810/N2810,0)</f>
        <v>65.376811594202906</v>
      </c>
      <c r="R2810" t="b">
        <v>1</v>
      </c>
      <c r="S2810" s="6" t="s">
        <v>8273</v>
      </c>
      <c r="T2810" s="6" t="s">
        <v>8274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tr">
        <f t="shared" si="129"/>
        <v>1000 to 4999</v>
      </c>
      <c r="H2811" t="s">
        <v>8222</v>
      </c>
      <c r="I2811" t="s">
        <v>8244</v>
      </c>
      <c r="J2811">
        <v>1459348740</v>
      </c>
      <c r="K2811" s="8">
        <f t="shared" si="130"/>
        <v>42459.610416666663</v>
      </c>
      <c r="L2811">
        <v>1458647725</v>
      </c>
      <c r="M2811" s="8">
        <f t="shared" si="131"/>
        <v>42451.496817129635</v>
      </c>
      <c r="N2811">
        <v>21</v>
      </c>
      <c r="O2811" t="b">
        <v>0</v>
      </c>
      <c r="P2811" s="7">
        <f>E2811/D2811</f>
        <v>1.024</v>
      </c>
      <c r="Q2811" s="6">
        <f>IF(N2811&gt;0,E2811/N2811,0)</f>
        <v>121.9047619047619</v>
      </c>
      <c r="R2811" t="b">
        <v>1</v>
      </c>
      <c r="S2811" s="6" t="s">
        <v>8273</v>
      </c>
      <c r="T2811" s="6" t="s">
        <v>8274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tr">
        <f t="shared" si="129"/>
        <v>1000 to 4999</v>
      </c>
      <c r="H2812" t="s">
        <v>8222</v>
      </c>
      <c r="I2812" t="s">
        <v>8244</v>
      </c>
      <c r="J2812">
        <v>1401595140</v>
      </c>
      <c r="K2812" s="8">
        <f t="shared" si="130"/>
        <v>41791.165972222225</v>
      </c>
      <c r="L2812">
        <v>1398828064</v>
      </c>
      <c r="M2812" s="8">
        <f t="shared" si="131"/>
        <v>41759.13962962963</v>
      </c>
      <c r="N2812">
        <v>57</v>
      </c>
      <c r="O2812" t="b">
        <v>0</v>
      </c>
      <c r="P2812" s="7">
        <f>E2812/D2812</f>
        <v>1.0820000000000001</v>
      </c>
      <c r="Q2812" s="6">
        <f>IF(N2812&gt;0,E2812/N2812,0)</f>
        <v>47.456140350877192</v>
      </c>
      <c r="R2812" t="b">
        <v>1</v>
      </c>
      <c r="S2812" s="6" t="s">
        <v>8273</v>
      </c>
      <c r="T2812" s="6" t="s">
        <v>8274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tr">
        <f t="shared" si="129"/>
        <v>10000 to 14999</v>
      </c>
      <c r="H2813" t="s">
        <v>8223</v>
      </c>
      <c r="I2813" t="s">
        <v>8245</v>
      </c>
      <c r="J2813">
        <v>1424692503</v>
      </c>
      <c r="K2813" s="8">
        <f t="shared" si="130"/>
        <v>42058.496562500004</v>
      </c>
      <c r="L2813">
        <v>1422100503</v>
      </c>
      <c r="M2813" s="8">
        <f t="shared" si="131"/>
        <v>42028.496562500004</v>
      </c>
      <c r="N2813">
        <v>108</v>
      </c>
      <c r="O2813" t="b">
        <v>0</v>
      </c>
      <c r="P2813" s="7">
        <f>E2813/D2813</f>
        <v>1.0026999999999999</v>
      </c>
      <c r="Q2813" s="6">
        <f>IF(N2813&gt;0,E2813/N2813,0)</f>
        <v>92.842592592592595</v>
      </c>
      <c r="R2813" t="b">
        <v>1</v>
      </c>
      <c r="S2813" s="6" t="s">
        <v>8273</v>
      </c>
      <c r="T2813" s="6" t="s">
        <v>8274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tr">
        <f t="shared" si="129"/>
        <v>5000 to 9999</v>
      </c>
      <c r="H2814" t="s">
        <v>8227</v>
      </c>
      <c r="I2814" t="s">
        <v>8249</v>
      </c>
      <c r="J2814">
        <v>1428292800</v>
      </c>
      <c r="K2814" s="8">
        <f t="shared" si="130"/>
        <v>42100.166666666672</v>
      </c>
      <c r="L2814">
        <v>1424368298</v>
      </c>
      <c r="M2814" s="8">
        <f t="shared" si="131"/>
        <v>42054.74418981481</v>
      </c>
      <c r="N2814">
        <v>83</v>
      </c>
      <c r="O2814" t="b">
        <v>0</v>
      </c>
      <c r="P2814" s="7">
        <f>E2814/D2814</f>
        <v>1.133</v>
      </c>
      <c r="Q2814" s="6">
        <f>IF(N2814&gt;0,E2814/N2814,0)</f>
        <v>68.253012048192772</v>
      </c>
      <c r="R2814" t="b">
        <v>1</v>
      </c>
      <c r="S2814" s="6" t="s">
        <v>8273</v>
      </c>
      <c r="T2814" s="6" t="s">
        <v>8274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tr">
        <f t="shared" si="129"/>
        <v>1000 to 4999</v>
      </c>
      <c r="H2815" t="s">
        <v>8222</v>
      </c>
      <c r="I2815" t="s">
        <v>8244</v>
      </c>
      <c r="J2815">
        <v>1481737761</v>
      </c>
      <c r="K2815" s="8">
        <f t="shared" si="130"/>
        <v>42718.742604166662</v>
      </c>
      <c r="L2815">
        <v>1479577761</v>
      </c>
      <c r="M2815" s="8">
        <f t="shared" si="131"/>
        <v>42693.742604166662</v>
      </c>
      <c r="N2815">
        <v>96</v>
      </c>
      <c r="O2815" t="b">
        <v>0</v>
      </c>
      <c r="P2815" s="7">
        <f>E2815/D2815</f>
        <v>1.2757571428571428</v>
      </c>
      <c r="Q2815" s="6">
        <f>IF(N2815&gt;0,E2815/N2815,0)</f>
        <v>37.209583333333335</v>
      </c>
      <c r="R2815" t="b">
        <v>1</v>
      </c>
      <c r="S2815" s="6" t="s">
        <v>8273</v>
      </c>
      <c r="T2815" s="6" t="s">
        <v>8274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tr">
        <f t="shared" si="129"/>
        <v>1000 to 4999</v>
      </c>
      <c r="H2816" t="s">
        <v>8223</v>
      </c>
      <c r="I2816" t="s">
        <v>8245</v>
      </c>
      <c r="J2816">
        <v>1431164115</v>
      </c>
      <c r="K2816" s="8">
        <f t="shared" si="130"/>
        <v>42133.399479166663</v>
      </c>
      <c r="L2816">
        <v>1428572115</v>
      </c>
      <c r="M2816" s="8">
        <f t="shared" si="131"/>
        <v>42103.399479166663</v>
      </c>
      <c r="N2816">
        <v>64</v>
      </c>
      <c r="O2816" t="b">
        <v>0</v>
      </c>
      <c r="P2816" s="7">
        <f>E2816/D2816</f>
        <v>1.0773333333333333</v>
      </c>
      <c r="Q2816" s="6">
        <f>IF(N2816&gt;0,E2816/N2816,0)</f>
        <v>25.25</v>
      </c>
      <c r="R2816" t="b">
        <v>1</v>
      </c>
      <c r="S2816" s="6" t="s">
        <v>8273</v>
      </c>
      <c r="T2816" s="6" t="s">
        <v>8274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tr">
        <f t="shared" si="129"/>
        <v>Less Than 1000</v>
      </c>
      <c r="H2817" t="s">
        <v>8227</v>
      </c>
      <c r="I2817" t="s">
        <v>8249</v>
      </c>
      <c r="J2817">
        <v>1470595109</v>
      </c>
      <c r="K2817" s="8">
        <f t="shared" si="130"/>
        <v>42589.776724537034</v>
      </c>
      <c r="L2817">
        <v>1468003109</v>
      </c>
      <c r="M2817" s="8">
        <f t="shared" si="131"/>
        <v>42559.776724537034</v>
      </c>
      <c r="N2817">
        <v>14</v>
      </c>
      <c r="O2817" t="b">
        <v>0</v>
      </c>
      <c r="P2817" s="7">
        <f>E2817/D2817</f>
        <v>2.42</v>
      </c>
      <c r="Q2817" s="6">
        <f>IF(N2817&gt;0,E2817/N2817,0)</f>
        <v>43.214285714285715</v>
      </c>
      <c r="R2817" t="b">
        <v>1</v>
      </c>
      <c r="S2817" s="6" t="s">
        <v>8273</v>
      </c>
      <c r="T2817" s="6" t="s">
        <v>8274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tr">
        <f t="shared" si="129"/>
        <v>1000 to 4999</v>
      </c>
      <c r="H2818" t="s">
        <v>8223</v>
      </c>
      <c r="I2818" t="s">
        <v>8245</v>
      </c>
      <c r="J2818">
        <v>1438531200</v>
      </c>
      <c r="K2818" s="8">
        <f t="shared" si="130"/>
        <v>42218.666666666672</v>
      </c>
      <c r="L2818">
        <v>1435921992</v>
      </c>
      <c r="M2818" s="8">
        <f t="shared" si="131"/>
        <v>42188.467499999999</v>
      </c>
      <c r="N2818">
        <v>169</v>
      </c>
      <c r="O2818" t="b">
        <v>0</v>
      </c>
      <c r="P2818" s="7">
        <f>E2818/D2818</f>
        <v>1.4156666666666666</v>
      </c>
      <c r="Q2818" s="6">
        <f>IF(N2818&gt;0,E2818/N2818,0)</f>
        <v>25.130177514792898</v>
      </c>
      <c r="R2818" t="b">
        <v>1</v>
      </c>
      <c r="S2818" s="6" t="s">
        <v>8273</v>
      </c>
      <c r="T2818" s="6" t="s">
        <v>8274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tr">
        <f t="shared" ref="G2819:G2882" si="132">IF(D2819&lt;=1000,"Less Than 1000",IF(D2819&lt;=4999,"1000 to 4999",IF(D2819&lt;=9999,"5000 to 9999",IF(D2819&lt;=14999,"10000 to 14999",IF(D2819&lt;=19999,"15000 to 19999",IF(D2819&lt;=24999,"20000 to 24999",IF(D2819&lt;=29999,"25000 to 29999",IF(D2819&lt;=34999,"30000 to 34999",IF(D2819&lt;=39999,"35000 to 39999",IF(D2819&lt;=44999,"40000 to 44999",IF(D2819&lt;=49999,"45000 to 49999",IF(D2819&gt;=50000,"Not within Scope",9999))))))))))))</f>
        <v>Less Than 1000</v>
      </c>
      <c r="H2819" t="s">
        <v>8223</v>
      </c>
      <c r="I2819" t="s">
        <v>8245</v>
      </c>
      <c r="J2819">
        <v>1425136462</v>
      </c>
      <c r="K2819" s="8">
        <f t="shared" ref="K2819:K2882" si="133">(((J2819/60)/60)/24)+DATE(1970,1,1)</f>
        <v>42063.634976851856</v>
      </c>
      <c r="L2819">
        <v>1421680462</v>
      </c>
      <c r="M2819" s="8">
        <f t="shared" ref="M2819:M2882" si="134">(((L2819/60)/60)/24)+DATE(1970,1,1)</f>
        <v>42023.634976851856</v>
      </c>
      <c r="N2819">
        <v>33</v>
      </c>
      <c r="O2819" t="b">
        <v>0</v>
      </c>
      <c r="P2819" s="7">
        <f>E2819/D2819</f>
        <v>1.3</v>
      </c>
      <c r="Q2819" s="6">
        <f>IF(N2819&gt;0,E2819/N2819,0)</f>
        <v>23.636363636363637</v>
      </c>
      <c r="R2819" t="b">
        <v>1</v>
      </c>
      <c r="S2819" s="6" t="s">
        <v>8273</v>
      </c>
      <c r="T2819" s="6" t="s">
        <v>8274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tr">
        <f t="shared" si="132"/>
        <v>10000 to 14999</v>
      </c>
      <c r="H2820" t="s">
        <v>8222</v>
      </c>
      <c r="I2820" t="s">
        <v>8244</v>
      </c>
      <c r="J2820">
        <v>1443018086</v>
      </c>
      <c r="K2820" s="8">
        <f t="shared" si="133"/>
        <v>42270.598217592589</v>
      </c>
      <c r="L2820">
        <v>1441290086</v>
      </c>
      <c r="M2820" s="8">
        <f t="shared" si="134"/>
        <v>42250.598217592589</v>
      </c>
      <c r="N2820">
        <v>102</v>
      </c>
      <c r="O2820" t="b">
        <v>0</v>
      </c>
      <c r="P2820" s="7">
        <f>E2820/D2820</f>
        <v>1.0603</v>
      </c>
      <c r="Q2820" s="6">
        <f>IF(N2820&gt;0,E2820/N2820,0)</f>
        <v>103.95098039215686</v>
      </c>
      <c r="R2820" t="b">
        <v>1</v>
      </c>
      <c r="S2820" s="6" t="s">
        <v>8273</v>
      </c>
      <c r="T2820" s="6" t="s">
        <v>8274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tr">
        <f t="shared" si="132"/>
        <v>5000 to 9999</v>
      </c>
      <c r="H2821" t="s">
        <v>8223</v>
      </c>
      <c r="I2821" t="s">
        <v>8245</v>
      </c>
      <c r="J2821">
        <v>1434285409</v>
      </c>
      <c r="K2821" s="8">
        <f t="shared" si="133"/>
        <v>42169.525567129633</v>
      </c>
      <c r="L2821">
        <v>1431693409</v>
      </c>
      <c r="M2821" s="8">
        <f t="shared" si="134"/>
        <v>42139.525567129633</v>
      </c>
      <c r="N2821">
        <v>104</v>
      </c>
      <c r="O2821" t="b">
        <v>0</v>
      </c>
      <c r="P2821" s="7">
        <f>E2821/D2821</f>
        <v>1.048</v>
      </c>
      <c r="Q2821" s="6">
        <f>IF(N2821&gt;0,E2821/N2821,0)</f>
        <v>50.384615384615387</v>
      </c>
      <c r="R2821" t="b">
        <v>1</v>
      </c>
      <c r="S2821" s="6" t="s">
        <v>8273</v>
      </c>
      <c r="T2821" s="6" t="s">
        <v>8274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tr">
        <f t="shared" si="132"/>
        <v>Less Than 1000</v>
      </c>
      <c r="H2822" t="s">
        <v>8223</v>
      </c>
      <c r="I2822" t="s">
        <v>8245</v>
      </c>
      <c r="J2822">
        <v>1456444800</v>
      </c>
      <c r="K2822" s="8">
        <f t="shared" si="133"/>
        <v>42426</v>
      </c>
      <c r="L2822">
        <v>1454337589</v>
      </c>
      <c r="M2822" s="8">
        <f t="shared" si="134"/>
        <v>42401.610983796301</v>
      </c>
      <c r="N2822">
        <v>20</v>
      </c>
      <c r="O2822" t="b">
        <v>0</v>
      </c>
      <c r="P2822" s="7">
        <f>E2822/D2822</f>
        <v>1.36</v>
      </c>
      <c r="Q2822" s="6">
        <f>IF(N2822&gt;0,E2822/N2822,0)</f>
        <v>13.6</v>
      </c>
      <c r="R2822" t="b">
        <v>1</v>
      </c>
      <c r="S2822" s="6" t="s">
        <v>8273</v>
      </c>
      <c r="T2822" s="6" t="s">
        <v>8274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tr">
        <f t="shared" si="132"/>
        <v>Less Than 1000</v>
      </c>
      <c r="H2823" t="s">
        <v>8223</v>
      </c>
      <c r="I2823" t="s">
        <v>8245</v>
      </c>
      <c r="J2823">
        <v>1411510135</v>
      </c>
      <c r="K2823" s="8">
        <f t="shared" si="133"/>
        <v>41905.922858796301</v>
      </c>
      <c r="L2823">
        <v>1408918135</v>
      </c>
      <c r="M2823" s="8">
        <f t="shared" si="134"/>
        <v>41875.922858796301</v>
      </c>
      <c r="N2823">
        <v>35</v>
      </c>
      <c r="O2823" t="b">
        <v>0</v>
      </c>
      <c r="P2823" s="7">
        <f>E2823/D2823</f>
        <v>1</v>
      </c>
      <c r="Q2823" s="6">
        <f>IF(N2823&gt;0,E2823/N2823,0)</f>
        <v>28.571428571428573</v>
      </c>
      <c r="R2823" t="b">
        <v>1</v>
      </c>
      <c r="S2823" s="6" t="s">
        <v>8273</v>
      </c>
      <c r="T2823" s="6" t="s">
        <v>8274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tr">
        <f t="shared" si="132"/>
        <v>5000 to 9999</v>
      </c>
      <c r="H2824" t="s">
        <v>8222</v>
      </c>
      <c r="I2824" t="s">
        <v>8244</v>
      </c>
      <c r="J2824">
        <v>1427469892</v>
      </c>
      <c r="K2824" s="8">
        <f t="shared" si="133"/>
        <v>42090.642268518524</v>
      </c>
      <c r="L2824">
        <v>1424881492</v>
      </c>
      <c r="M2824" s="8">
        <f t="shared" si="134"/>
        <v>42060.683935185181</v>
      </c>
      <c r="N2824">
        <v>94</v>
      </c>
      <c r="O2824" t="b">
        <v>0</v>
      </c>
      <c r="P2824" s="7">
        <f>E2824/D2824</f>
        <v>1</v>
      </c>
      <c r="Q2824" s="6">
        <f>IF(N2824&gt;0,E2824/N2824,0)</f>
        <v>63.829787234042556</v>
      </c>
      <c r="R2824" t="b">
        <v>1</v>
      </c>
      <c r="S2824" s="6" t="s">
        <v>8273</v>
      </c>
      <c r="T2824" s="6" t="s">
        <v>8274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tr">
        <f t="shared" si="132"/>
        <v>Less Than 1000</v>
      </c>
      <c r="H2825" t="s">
        <v>8223</v>
      </c>
      <c r="I2825" t="s">
        <v>8245</v>
      </c>
      <c r="J2825">
        <v>1427842740</v>
      </c>
      <c r="K2825" s="8">
        <f t="shared" si="133"/>
        <v>42094.957638888889</v>
      </c>
      <c r="L2825">
        <v>1425428206</v>
      </c>
      <c r="M2825" s="8">
        <f t="shared" si="134"/>
        <v>42067.011643518519</v>
      </c>
      <c r="N2825">
        <v>14</v>
      </c>
      <c r="O2825" t="b">
        <v>0</v>
      </c>
      <c r="P2825" s="7">
        <f>E2825/D2825</f>
        <v>1.24</v>
      </c>
      <c r="Q2825" s="6">
        <f>IF(N2825&gt;0,E2825/N2825,0)</f>
        <v>8.8571428571428577</v>
      </c>
      <c r="R2825" t="b">
        <v>1</v>
      </c>
      <c r="S2825" s="6" t="s">
        <v>8273</v>
      </c>
      <c r="T2825" s="6" t="s">
        <v>8274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tr">
        <f t="shared" si="132"/>
        <v>Less Than 1000</v>
      </c>
      <c r="H2826" t="s">
        <v>8222</v>
      </c>
      <c r="I2826" t="s">
        <v>8244</v>
      </c>
      <c r="J2826">
        <v>1434159780</v>
      </c>
      <c r="K2826" s="8">
        <f t="shared" si="133"/>
        <v>42168.071527777778</v>
      </c>
      <c r="L2826">
        <v>1431412196</v>
      </c>
      <c r="M2826" s="8">
        <f t="shared" si="134"/>
        <v>42136.270787037036</v>
      </c>
      <c r="N2826">
        <v>15</v>
      </c>
      <c r="O2826" t="b">
        <v>0</v>
      </c>
      <c r="P2826" s="7">
        <f>E2826/D2826</f>
        <v>1.1692307692307693</v>
      </c>
      <c r="Q2826" s="6">
        <f>IF(N2826&gt;0,E2826/N2826,0)</f>
        <v>50.666666666666664</v>
      </c>
      <c r="R2826" t="b">
        <v>1</v>
      </c>
      <c r="S2826" s="6" t="s">
        <v>8273</v>
      </c>
      <c r="T2826" s="6" t="s">
        <v>8274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tr">
        <f t="shared" si="132"/>
        <v>1000 to 4999</v>
      </c>
      <c r="H2827" t="s">
        <v>8223</v>
      </c>
      <c r="I2827" t="s">
        <v>8245</v>
      </c>
      <c r="J2827">
        <v>1449255686</v>
      </c>
      <c r="K2827" s="8">
        <f t="shared" si="133"/>
        <v>42342.792662037042</v>
      </c>
      <c r="L2827">
        <v>1446663686</v>
      </c>
      <c r="M2827" s="8">
        <f t="shared" si="134"/>
        <v>42312.792662037042</v>
      </c>
      <c r="N2827">
        <v>51</v>
      </c>
      <c r="O2827" t="b">
        <v>0</v>
      </c>
      <c r="P2827" s="7">
        <f>E2827/D2827</f>
        <v>1.0333333333333334</v>
      </c>
      <c r="Q2827" s="6">
        <f>IF(N2827&gt;0,E2827/N2827,0)</f>
        <v>60.784313725490193</v>
      </c>
      <c r="R2827" t="b">
        <v>1</v>
      </c>
      <c r="S2827" s="6" t="s">
        <v>8273</v>
      </c>
      <c r="T2827" s="6" t="s">
        <v>8274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tr">
        <f t="shared" si="132"/>
        <v>1000 to 4999</v>
      </c>
      <c r="H2828" t="s">
        <v>8222</v>
      </c>
      <c r="I2828" t="s">
        <v>8244</v>
      </c>
      <c r="J2828">
        <v>1436511600</v>
      </c>
      <c r="K2828" s="8">
        <f t="shared" si="133"/>
        <v>42195.291666666672</v>
      </c>
      <c r="L2828">
        <v>1434415812</v>
      </c>
      <c r="M2828" s="8">
        <f t="shared" si="134"/>
        <v>42171.034861111111</v>
      </c>
      <c r="N2828">
        <v>19</v>
      </c>
      <c r="O2828" t="b">
        <v>0</v>
      </c>
      <c r="P2828" s="7">
        <f>E2828/D2828</f>
        <v>1.0774999999999999</v>
      </c>
      <c r="Q2828" s="6">
        <f>IF(N2828&gt;0,E2828/N2828,0)</f>
        <v>113.42105263157895</v>
      </c>
      <c r="R2828" t="b">
        <v>1</v>
      </c>
      <c r="S2828" s="6" t="s">
        <v>8273</v>
      </c>
      <c r="T2828" s="6" t="s">
        <v>8274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tr">
        <f t="shared" si="132"/>
        <v>1000 to 4999</v>
      </c>
      <c r="H2829" t="s">
        <v>8222</v>
      </c>
      <c r="I2829" t="s">
        <v>8244</v>
      </c>
      <c r="J2829">
        <v>1464971400</v>
      </c>
      <c r="K2829" s="8">
        <f t="shared" si="133"/>
        <v>42524.6875</v>
      </c>
      <c r="L2829">
        <v>1462379066</v>
      </c>
      <c r="M2829" s="8">
        <f t="shared" si="134"/>
        <v>42494.683634259258</v>
      </c>
      <c r="N2829">
        <v>23</v>
      </c>
      <c r="O2829" t="b">
        <v>0</v>
      </c>
      <c r="P2829" s="7">
        <f>E2829/D2829</f>
        <v>1.2024999999999999</v>
      </c>
      <c r="Q2829" s="6">
        <f>IF(N2829&gt;0,E2829/N2829,0)</f>
        <v>104.56521739130434</v>
      </c>
      <c r="R2829" t="b">
        <v>1</v>
      </c>
      <c r="S2829" s="6" t="s">
        <v>8273</v>
      </c>
      <c r="T2829" s="6" t="s">
        <v>8274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tr">
        <f t="shared" si="132"/>
        <v>5000 to 9999</v>
      </c>
      <c r="H2830" t="s">
        <v>8223</v>
      </c>
      <c r="I2830" t="s">
        <v>8245</v>
      </c>
      <c r="J2830">
        <v>1443826800</v>
      </c>
      <c r="K2830" s="8">
        <f t="shared" si="133"/>
        <v>42279.958333333328</v>
      </c>
      <c r="L2830">
        <v>1441606869</v>
      </c>
      <c r="M2830" s="8">
        <f t="shared" si="134"/>
        <v>42254.264687499999</v>
      </c>
      <c r="N2830">
        <v>97</v>
      </c>
      <c r="O2830" t="b">
        <v>0</v>
      </c>
      <c r="P2830" s="7">
        <f>E2830/D2830</f>
        <v>1.0037894736842106</v>
      </c>
      <c r="Q2830" s="6">
        <f>IF(N2830&gt;0,E2830/N2830,0)</f>
        <v>98.30927835051547</v>
      </c>
      <c r="R2830" t="b">
        <v>1</v>
      </c>
      <c r="S2830" s="6" t="s">
        <v>8273</v>
      </c>
      <c r="T2830" s="6" t="s">
        <v>8274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tr">
        <f t="shared" si="132"/>
        <v>1000 to 4999</v>
      </c>
      <c r="H2831" t="s">
        <v>8223</v>
      </c>
      <c r="I2831" t="s">
        <v>8245</v>
      </c>
      <c r="J2831">
        <v>1464863118</v>
      </c>
      <c r="K2831" s="8">
        <f t="shared" si="133"/>
        <v>42523.434236111112</v>
      </c>
      <c r="L2831">
        <v>1462443918</v>
      </c>
      <c r="M2831" s="8">
        <f t="shared" si="134"/>
        <v>42495.434236111112</v>
      </c>
      <c r="N2831">
        <v>76</v>
      </c>
      <c r="O2831" t="b">
        <v>0</v>
      </c>
      <c r="P2831" s="7">
        <f>E2831/D2831</f>
        <v>1.0651999999999999</v>
      </c>
      <c r="Q2831" s="6">
        <f>IF(N2831&gt;0,E2831/N2831,0)</f>
        <v>35.039473684210527</v>
      </c>
      <c r="R2831" t="b">
        <v>1</v>
      </c>
      <c r="S2831" s="6" t="s">
        <v>8273</v>
      </c>
      <c r="T2831" s="6" t="s">
        <v>8274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tr">
        <f t="shared" si="132"/>
        <v>1000 to 4999</v>
      </c>
      <c r="H2832" t="s">
        <v>8222</v>
      </c>
      <c r="I2832" t="s">
        <v>8244</v>
      </c>
      <c r="J2832">
        <v>1399867140</v>
      </c>
      <c r="K2832" s="8">
        <f t="shared" si="133"/>
        <v>41771.165972222225</v>
      </c>
      <c r="L2832">
        <v>1398802148</v>
      </c>
      <c r="M2832" s="8">
        <f t="shared" si="134"/>
        <v>41758.839675925927</v>
      </c>
      <c r="N2832">
        <v>11</v>
      </c>
      <c r="O2832" t="b">
        <v>0</v>
      </c>
      <c r="P2832" s="7">
        <f>E2832/D2832</f>
        <v>1</v>
      </c>
      <c r="Q2832" s="6">
        <f>IF(N2832&gt;0,E2832/N2832,0)</f>
        <v>272.72727272727275</v>
      </c>
      <c r="R2832" t="b">
        <v>1</v>
      </c>
      <c r="S2832" s="6" t="s">
        <v>8273</v>
      </c>
      <c r="T2832" s="6" t="s">
        <v>8274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tr">
        <f t="shared" si="132"/>
        <v>1000 to 4999</v>
      </c>
      <c r="H2833" t="s">
        <v>8222</v>
      </c>
      <c r="I2833" t="s">
        <v>8244</v>
      </c>
      <c r="J2833">
        <v>1437076070</v>
      </c>
      <c r="K2833" s="8">
        <f t="shared" si="133"/>
        <v>42201.824884259258</v>
      </c>
      <c r="L2833">
        <v>1434484070</v>
      </c>
      <c r="M2833" s="8">
        <f t="shared" si="134"/>
        <v>42171.824884259258</v>
      </c>
      <c r="N2833">
        <v>52</v>
      </c>
      <c r="O2833" t="b">
        <v>0</v>
      </c>
      <c r="P2833" s="7">
        <f>E2833/D2833</f>
        <v>1.1066666666666667</v>
      </c>
      <c r="Q2833" s="6">
        <f>IF(N2833&gt;0,E2833/N2833,0)</f>
        <v>63.846153846153847</v>
      </c>
      <c r="R2833" t="b">
        <v>1</v>
      </c>
      <c r="S2833" s="6" t="s">
        <v>8273</v>
      </c>
      <c r="T2833" s="6" t="s">
        <v>8274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tr">
        <f t="shared" si="132"/>
        <v>1000 to 4999</v>
      </c>
      <c r="H2834" t="s">
        <v>8223</v>
      </c>
      <c r="I2834" t="s">
        <v>8245</v>
      </c>
      <c r="J2834">
        <v>1416780000</v>
      </c>
      <c r="K2834" s="8">
        <f t="shared" si="133"/>
        <v>41966.916666666672</v>
      </c>
      <c r="L2834">
        <v>1414342894</v>
      </c>
      <c r="M2834" s="8">
        <f t="shared" si="134"/>
        <v>41938.709421296298</v>
      </c>
      <c r="N2834">
        <v>95</v>
      </c>
      <c r="O2834" t="b">
        <v>0</v>
      </c>
      <c r="P2834" s="7">
        <f>E2834/D2834</f>
        <v>1.1471959999999999</v>
      </c>
      <c r="Q2834" s="6">
        <f>IF(N2834&gt;0,E2834/N2834,0)</f>
        <v>30.189368421052631</v>
      </c>
      <c r="R2834" t="b">
        <v>1</v>
      </c>
      <c r="S2834" s="6" t="s">
        <v>8273</v>
      </c>
      <c r="T2834" s="6" t="s">
        <v>8274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tr">
        <f t="shared" si="132"/>
        <v>1000 to 4999</v>
      </c>
      <c r="H2835" t="s">
        <v>8222</v>
      </c>
      <c r="I2835" t="s">
        <v>8244</v>
      </c>
      <c r="J2835">
        <v>1444528800</v>
      </c>
      <c r="K2835" s="8">
        <f t="shared" si="133"/>
        <v>42288.083333333328</v>
      </c>
      <c r="L2835">
        <v>1442804633</v>
      </c>
      <c r="M2835" s="8">
        <f t="shared" si="134"/>
        <v>42268.127696759257</v>
      </c>
      <c r="N2835">
        <v>35</v>
      </c>
      <c r="O2835" t="b">
        <v>0</v>
      </c>
      <c r="P2835" s="7">
        <f>E2835/D2835</f>
        <v>1.0825925925925926</v>
      </c>
      <c r="Q2835" s="6">
        <f>IF(N2835&gt;0,E2835/N2835,0)</f>
        <v>83.51428571428572</v>
      </c>
      <c r="R2835" t="b">
        <v>1</v>
      </c>
      <c r="S2835" s="6" t="s">
        <v>8273</v>
      </c>
      <c r="T2835" s="6" t="s">
        <v>8274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tr">
        <f t="shared" si="132"/>
        <v>Less Than 1000</v>
      </c>
      <c r="H2836" t="s">
        <v>8223</v>
      </c>
      <c r="I2836" t="s">
        <v>8245</v>
      </c>
      <c r="J2836">
        <v>1422658930</v>
      </c>
      <c r="K2836" s="8">
        <f t="shared" si="133"/>
        <v>42034.959837962961</v>
      </c>
      <c r="L2836">
        <v>1421362930</v>
      </c>
      <c r="M2836" s="8">
        <f t="shared" si="134"/>
        <v>42019.959837962961</v>
      </c>
      <c r="N2836">
        <v>21</v>
      </c>
      <c r="O2836" t="b">
        <v>0</v>
      </c>
      <c r="P2836" s="7">
        <f>E2836/D2836</f>
        <v>1.7</v>
      </c>
      <c r="Q2836" s="6">
        <f>IF(N2836&gt;0,E2836/N2836,0)</f>
        <v>64.761904761904759</v>
      </c>
      <c r="R2836" t="b">
        <v>1</v>
      </c>
      <c r="S2836" s="6" t="s">
        <v>8273</v>
      </c>
      <c r="T2836" s="6" t="s">
        <v>8274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tr">
        <f t="shared" si="132"/>
        <v>Less Than 1000</v>
      </c>
      <c r="H2837" t="s">
        <v>8223</v>
      </c>
      <c r="I2837" t="s">
        <v>8245</v>
      </c>
      <c r="J2837">
        <v>1449273600</v>
      </c>
      <c r="K2837" s="8">
        <f t="shared" si="133"/>
        <v>42343</v>
      </c>
      <c r="L2837">
        <v>1446742417</v>
      </c>
      <c r="M2837" s="8">
        <f t="shared" si="134"/>
        <v>42313.703900462962</v>
      </c>
      <c r="N2837">
        <v>93</v>
      </c>
      <c r="O2837" t="b">
        <v>0</v>
      </c>
      <c r="P2837" s="7">
        <f>E2837/D2837</f>
        <v>1.8709899999999999</v>
      </c>
      <c r="Q2837" s="6">
        <f>IF(N2837&gt;0,E2837/N2837,0)</f>
        <v>20.118172043010752</v>
      </c>
      <c r="R2837" t="b">
        <v>1</v>
      </c>
      <c r="S2837" s="6" t="s">
        <v>8273</v>
      </c>
      <c r="T2837" s="6" t="s">
        <v>8274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tr">
        <f t="shared" si="132"/>
        <v>Less Than 1000</v>
      </c>
      <c r="H2838" t="s">
        <v>8222</v>
      </c>
      <c r="I2838" t="s">
        <v>8244</v>
      </c>
      <c r="J2838">
        <v>1487393940</v>
      </c>
      <c r="K2838" s="8">
        <f t="shared" si="133"/>
        <v>42784.207638888889</v>
      </c>
      <c r="L2838">
        <v>1484115418</v>
      </c>
      <c r="M2838" s="8">
        <f t="shared" si="134"/>
        <v>42746.261782407411</v>
      </c>
      <c r="N2838">
        <v>11</v>
      </c>
      <c r="O2838" t="b">
        <v>0</v>
      </c>
      <c r="P2838" s="7">
        <f>E2838/D2838</f>
        <v>1.0777777777777777</v>
      </c>
      <c r="Q2838" s="6">
        <f>IF(N2838&gt;0,E2838/N2838,0)</f>
        <v>44.090909090909093</v>
      </c>
      <c r="R2838" t="b">
        <v>1</v>
      </c>
      <c r="S2838" s="6" t="s">
        <v>8273</v>
      </c>
      <c r="T2838" s="6" t="s">
        <v>8274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tr">
        <f t="shared" si="132"/>
        <v>Less Than 1000</v>
      </c>
      <c r="H2839" t="s">
        <v>8227</v>
      </c>
      <c r="I2839" t="s">
        <v>8249</v>
      </c>
      <c r="J2839">
        <v>1449701284</v>
      </c>
      <c r="K2839" s="8">
        <f t="shared" si="133"/>
        <v>42347.950046296297</v>
      </c>
      <c r="L2839">
        <v>1446241684</v>
      </c>
      <c r="M2839" s="8">
        <f t="shared" si="134"/>
        <v>42307.908379629633</v>
      </c>
      <c r="N2839">
        <v>21</v>
      </c>
      <c r="O2839" t="b">
        <v>0</v>
      </c>
      <c r="P2839" s="7">
        <f>E2839/D2839</f>
        <v>1</v>
      </c>
      <c r="Q2839" s="6">
        <f>IF(N2839&gt;0,E2839/N2839,0)</f>
        <v>40.476190476190474</v>
      </c>
      <c r="R2839" t="b">
        <v>1</v>
      </c>
      <c r="S2839" s="6" t="s">
        <v>8273</v>
      </c>
      <c r="T2839" s="6" t="s">
        <v>8274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tr">
        <f t="shared" si="132"/>
        <v>1000 to 4999</v>
      </c>
      <c r="H2840" t="s">
        <v>8222</v>
      </c>
      <c r="I2840" t="s">
        <v>8244</v>
      </c>
      <c r="J2840">
        <v>1407967200</v>
      </c>
      <c r="K2840" s="8">
        <f t="shared" si="133"/>
        <v>41864.916666666664</v>
      </c>
      <c r="L2840">
        <v>1406039696</v>
      </c>
      <c r="M2840" s="8">
        <f t="shared" si="134"/>
        <v>41842.607592592591</v>
      </c>
      <c r="N2840">
        <v>54</v>
      </c>
      <c r="O2840" t="b">
        <v>0</v>
      </c>
      <c r="P2840" s="7">
        <f>E2840/D2840</f>
        <v>1.2024999999999999</v>
      </c>
      <c r="Q2840" s="6">
        <f>IF(N2840&gt;0,E2840/N2840,0)</f>
        <v>44.537037037037038</v>
      </c>
      <c r="R2840" t="b">
        <v>1</v>
      </c>
      <c r="S2840" s="6" t="s">
        <v>8273</v>
      </c>
      <c r="T2840" s="6" t="s">
        <v>8274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tr">
        <f t="shared" si="132"/>
        <v>1000 to 4999</v>
      </c>
      <c r="H2841" t="s">
        <v>8222</v>
      </c>
      <c r="I2841" t="s">
        <v>8244</v>
      </c>
      <c r="J2841">
        <v>1408942740</v>
      </c>
      <c r="K2841" s="8">
        <f t="shared" si="133"/>
        <v>41876.207638888889</v>
      </c>
      <c r="L2841">
        <v>1406958354</v>
      </c>
      <c r="M2841" s="8">
        <f t="shared" si="134"/>
        <v>41853.240208333329</v>
      </c>
      <c r="N2841">
        <v>31</v>
      </c>
      <c r="O2841" t="b">
        <v>0</v>
      </c>
      <c r="P2841" s="7">
        <f>E2841/D2841</f>
        <v>1.1142857142857143</v>
      </c>
      <c r="Q2841" s="6">
        <f>IF(N2841&gt;0,E2841/N2841,0)</f>
        <v>125.80645161290323</v>
      </c>
      <c r="R2841" t="b">
        <v>1</v>
      </c>
      <c r="S2841" s="6" t="s">
        <v>8273</v>
      </c>
      <c r="T2841" s="6" t="s">
        <v>8274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tr">
        <f t="shared" si="132"/>
        <v>1000 to 4999</v>
      </c>
      <c r="H2842" t="s">
        <v>8223</v>
      </c>
      <c r="I2842" t="s">
        <v>8245</v>
      </c>
      <c r="J2842">
        <v>1426698000</v>
      </c>
      <c r="K2842" s="8">
        <f t="shared" si="133"/>
        <v>42081.708333333328</v>
      </c>
      <c r="L2842">
        <v>1424825479</v>
      </c>
      <c r="M2842" s="8">
        <f t="shared" si="134"/>
        <v>42060.035636574074</v>
      </c>
      <c r="N2842">
        <v>132</v>
      </c>
      <c r="O2842" t="b">
        <v>0</v>
      </c>
      <c r="P2842" s="7">
        <f>E2842/D2842</f>
        <v>1.04</v>
      </c>
      <c r="Q2842" s="6">
        <f>IF(N2842&gt;0,E2842/N2842,0)</f>
        <v>19.696969696969695</v>
      </c>
      <c r="R2842" t="b">
        <v>1</v>
      </c>
      <c r="S2842" s="6" t="s">
        <v>8273</v>
      </c>
      <c r="T2842" s="6" t="s">
        <v>8274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tr">
        <f t="shared" si="132"/>
        <v>Less Than 1000</v>
      </c>
      <c r="H2843" t="s">
        <v>8223</v>
      </c>
      <c r="I2843" t="s">
        <v>8245</v>
      </c>
      <c r="J2843">
        <v>1450032297</v>
      </c>
      <c r="K2843" s="8">
        <f t="shared" si="133"/>
        <v>42351.781215277777</v>
      </c>
      <c r="L2843">
        <v>1444844697</v>
      </c>
      <c r="M2843" s="8">
        <f t="shared" si="134"/>
        <v>42291.739548611105</v>
      </c>
      <c r="N2843">
        <v>1</v>
      </c>
      <c r="O2843" t="b">
        <v>0</v>
      </c>
      <c r="P2843" s="7">
        <f>E2843/D2843</f>
        <v>0.01</v>
      </c>
      <c r="Q2843" s="6">
        <f>IF(N2843&gt;0,E2843/N2843,0)</f>
        <v>10</v>
      </c>
      <c r="R2843" t="b">
        <v>0</v>
      </c>
      <c r="S2843" s="6" t="s">
        <v>8273</v>
      </c>
      <c r="T2843" s="6" t="s">
        <v>8274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tr">
        <f t="shared" si="132"/>
        <v>1000 to 4999</v>
      </c>
      <c r="H2844" t="s">
        <v>8223</v>
      </c>
      <c r="I2844" t="s">
        <v>8245</v>
      </c>
      <c r="J2844">
        <v>1403348400</v>
      </c>
      <c r="K2844" s="8">
        <f t="shared" si="133"/>
        <v>41811.458333333336</v>
      </c>
      <c r="L2844">
        <v>1401058295</v>
      </c>
      <c r="M2844" s="8">
        <f t="shared" si="134"/>
        <v>41784.952488425923</v>
      </c>
      <c r="N2844">
        <v>0</v>
      </c>
      <c r="O2844" t="b">
        <v>0</v>
      </c>
      <c r="P2844" s="7">
        <f>E2844/D2844</f>
        <v>0</v>
      </c>
      <c r="Q2844" s="6">
        <f>IF(N2844&gt;0,E2844/N2844,0)</f>
        <v>0</v>
      </c>
      <c r="R2844" t="b">
        <v>0</v>
      </c>
      <c r="S2844" s="6" t="s">
        <v>8273</v>
      </c>
      <c r="T2844" s="6" t="s">
        <v>8274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tr">
        <f t="shared" si="132"/>
        <v>1000 to 4999</v>
      </c>
      <c r="H2845" t="s">
        <v>8222</v>
      </c>
      <c r="I2845" t="s">
        <v>8244</v>
      </c>
      <c r="J2845">
        <v>1465790400</v>
      </c>
      <c r="K2845" s="8">
        <f t="shared" si="133"/>
        <v>42534.166666666672</v>
      </c>
      <c r="L2845">
        <v>1462210950</v>
      </c>
      <c r="M2845" s="8">
        <f t="shared" si="134"/>
        <v>42492.737847222219</v>
      </c>
      <c r="N2845">
        <v>0</v>
      </c>
      <c r="O2845" t="b">
        <v>0</v>
      </c>
      <c r="P2845" s="7">
        <f>E2845/D2845</f>
        <v>0</v>
      </c>
      <c r="Q2845" s="6">
        <f>IF(N2845&gt;0,E2845/N2845,0)</f>
        <v>0</v>
      </c>
      <c r="R2845" t="b">
        <v>0</v>
      </c>
      <c r="S2845" s="6" t="s">
        <v>8273</v>
      </c>
      <c r="T2845" s="6" t="s">
        <v>8274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tr">
        <f t="shared" si="132"/>
        <v>Less Than 1000</v>
      </c>
      <c r="H2846" t="s">
        <v>8237</v>
      </c>
      <c r="I2846" t="s">
        <v>8247</v>
      </c>
      <c r="J2846">
        <v>1483535180</v>
      </c>
      <c r="K2846" s="8">
        <f t="shared" si="133"/>
        <v>42739.546064814815</v>
      </c>
      <c r="L2846">
        <v>1480943180</v>
      </c>
      <c r="M2846" s="8">
        <f t="shared" si="134"/>
        <v>42709.546064814815</v>
      </c>
      <c r="N2846">
        <v>1</v>
      </c>
      <c r="O2846" t="b">
        <v>0</v>
      </c>
      <c r="P2846" s="7">
        <f>E2846/D2846</f>
        <v>5.4545454545454543E-2</v>
      </c>
      <c r="Q2846" s="6">
        <f>IF(N2846&gt;0,E2846/N2846,0)</f>
        <v>30</v>
      </c>
      <c r="R2846" t="b">
        <v>0</v>
      </c>
      <c r="S2846" s="6" t="s">
        <v>8273</v>
      </c>
      <c r="T2846" s="6" t="s">
        <v>8274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tr">
        <f t="shared" si="132"/>
        <v>5000 to 9999</v>
      </c>
      <c r="H2847" t="s">
        <v>8222</v>
      </c>
      <c r="I2847" t="s">
        <v>8244</v>
      </c>
      <c r="J2847">
        <v>1433723033</v>
      </c>
      <c r="K2847" s="8">
        <f t="shared" si="133"/>
        <v>42163.016585648147</v>
      </c>
      <c r="L2847">
        <v>1428539033</v>
      </c>
      <c r="M2847" s="8">
        <f t="shared" si="134"/>
        <v>42103.016585648147</v>
      </c>
      <c r="N2847">
        <v>39</v>
      </c>
      <c r="O2847" t="b">
        <v>0</v>
      </c>
      <c r="P2847" s="7">
        <f>E2847/D2847</f>
        <v>0.31546666666666667</v>
      </c>
      <c r="Q2847" s="6">
        <f>IF(N2847&gt;0,E2847/N2847,0)</f>
        <v>60.666666666666664</v>
      </c>
      <c r="R2847" t="b">
        <v>0</v>
      </c>
      <c r="S2847" s="6" t="s">
        <v>8273</v>
      </c>
      <c r="T2847" s="6" t="s">
        <v>8274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tr">
        <f t="shared" si="132"/>
        <v>5000 to 9999</v>
      </c>
      <c r="H2848" t="s">
        <v>8222</v>
      </c>
      <c r="I2848" t="s">
        <v>8244</v>
      </c>
      <c r="J2848">
        <v>1432917394</v>
      </c>
      <c r="K2848" s="8">
        <f t="shared" si="133"/>
        <v>42153.692060185189</v>
      </c>
      <c r="L2848">
        <v>1429029394</v>
      </c>
      <c r="M2848" s="8">
        <f t="shared" si="134"/>
        <v>42108.692060185189</v>
      </c>
      <c r="N2848">
        <v>0</v>
      </c>
      <c r="O2848" t="b">
        <v>0</v>
      </c>
      <c r="P2848" s="7">
        <f>E2848/D2848</f>
        <v>0</v>
      </c>
      <c r="Q2848" s="6">
        <f>IF(N2848&gt;0,E2848/N2848,0)</f>
        <v>0</v>
      </c>
      <c r="R2848" t="b">
        <v>0</v>
      </c>
      <c r="S2848" s="6" t="s">
        <v>8273</v>
      </c>
      <c r="T2848" s="6" t="s">
        <v>8274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tr">
        <f t="shared" si="132"/>
        <v>1000 to 4999</v>
      </c>
      <c r="H2849" t="s">
        <v>8222</v>
      </c>
      <c r="I2849" t="s">
        <v>8244</v>
      </c>
      <c r="J2849">
        <v>1464031265</v>
      </c>
      <c r="K2849" s="8">
        <f t="shared" si="133"/>
        <v>42513.806307870371</v>
      </c>
      <c r="L2849">
        <v>1458847265</v>
      </c>
      <c r="M2849" s="8">
        <f t="shared" si="134"/>
        <v>42453.806307870371</v>
      </c>
      <c r="N2849">
        <v>0</v>
      </c>
      <c r="O2849" t="b">
        <v>0</v>
      </c>
      <c r="P2849" s="7">
        <f>E2849/D2849</f>
        <v>0</v>
      </c>
      <c r="Q2849" s="6">
        <f>IF(N2849&gt;0,E2849/N2849,0)</f>
        <v>0</v>
      </c>
      <c r="R2849" t="b">
        <v>0</v>
      </c>
      <c r="S2849" s="6" t="s">
        <v>8273</v>
      </c>
      <c r="T2849" s="6" t="s">
        <v>8274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tr">
        <f t="shared" si="132"/>
        <v>35000 to 39999</v>
      </c>
      <c r="H2850" t="s">
        <v>8222</v>
      </c>
      <c r="I2850" t="s">
        <v>8244</v>
      </c>
      <c r="J2850">
        <v>1432913659</v>
      </c>
      <c r="K2850" s="8">
        <f t="shared" si="133"/>
        <v>42153.648831018523</v>
      </c>
      <c r="L2850">
        <v>1430321659</v>
      </c>
      <c r="M2850" s="8">
        <f t="shared" si="134"/>
        <v>42123.648831018523</v>
      </c>
      <c r="N2850">
        <v>3</v>
      </c>
      <c r="O2850" t="b">
        <v>0</v>
      </c>
      <c r="P2850" s="7">
        <f>E2850/D2850</f>
        <v>2E-3</v>
      </c>
      <c r="Q2850" s="6">
        <f>IF(N2850&gt;0,E2850/N2850,0)</f>
        <v>23.333333333333332</v>
      </c>
      <c r="R2850" t="b">
        <v>0</v>
      </c>
      <c r="S2850" s="6" t="s">
        <v>8273</v>
      </c>
      <c r="T2850" s="6" t="s">
        <v>8274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tr">
        <f t="shared" si="132"/>
        <v>Less Than 1000</v>
      </c>
      <c r="H2851" t="s">
        <v>8223</v>
      </c>
      <c r="I2851" t="s">
        <v>8245</v>
      </c>
      <c r="J2851">
        <v>1461406600</v>
      </c>
      <c r="K2851" s="8">
        <f t="shared" si="133"/>
        <v>42483.428240740745</v>
      </c>
      <c r="L2851">
        <v>1458814600</v>
      </c>
      <c r="M2851" s="8">
        <f t="shared" si="134"/>
        <v>42453.428240740745</v>
      </c>
      <c r="N2851">
        <v>1</v>
      </c>
      <c r="O2851" t="b">
        <v>0</v>
      </c>
      <c r="P2851" s="7">
        <f>E2851/D2851</f>
        <v>0.01</v>
      </c>
      <c r="Q2851" s="6">
        <f>IF(N2851&gt;0,E2851/N2851,0)</f>
        <v>5</v>
      </c>
      <c r="R2851" t="b">
        <v>0</v>
      </c>
      <c r="S2851" s="6" t="s">
        <v>8273</v>
      </c>
      <c r="T2851" s="6" t="s">
        <v>8274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tr">
        <f t="shared" si="132"/>
        <v>5000 to 9999</v>
      </c>
      <c r="H2852" t="s">
        <v>8222</v>
      </c>
      <c r="I2852" t="s">
        <v>8244</v>
      </c>
      <c r="J2852">
        <v>1409962211</v>
      </c>
      <c r="K2852" s="8">
        <f t="shared" si="133"/>
        <v>41888.007071759261</v>
      </c>
      <c r="L2852">
        <v>1407370211</v>
      </c>
      <c r="M2852" s="8">
        <f t="shared" si="134"/>
        <v>41858.007071759261</v>
      </c>
      <c r="N2852">
        <v>13</v>
      </c>
      <c r="O2852" t="b">
        <v>0</v>
      </c>
      <c r="P2852" s="7">
        <f>E2852/D2852</f>
        <v>3.8875E-2</v>
      </c>
      <c r="Q2852" s="6">
        <f>IF(N2852&gt;0,E2852/N2852,0)</f>
        <v>23.923076923076923</v>
      </c>
      <c r="R2852" t="b">
        <v>0</v>
      </c>
      <c r="S2852" s="6" t="s">
        <v>8273</v>
      </c>
      <c r="T2852" s="6" t="s">
        <v>8274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tr">
        <f t="shared" si="132"/>
        <v>1000 to 4999</v>
      </c>
      <c r="H2853" t="s">
        <v>8239</v>
      </c>
      <c r="I2853" t="s">
        <v>8247</v>
      </c>
      <c r="J2853">
        <v>1454109420</v>
      </c>
      <c r="K2853" s="8">
        <f t="shared" si="133"/>
        <v>42398.970138888893</v>
      </c>
      <c r="L2853">
        <v>1453334629</v>
      </c>
      <c r="M2853" s="8">
        <f t="shared" si="134"/>
        <v>42390.002650462964</v>
      </c>
      <c r="N2853">
        <v>0</v>
      </c>
      <c r="O2853" t="b">
        <v>0</v>
      </c>
      <c r="P2853" s="7">
        <f>E2853/D2853</f>
        <v>0</v>
      </c>
      <c r="Q2853" s="6">
        <f>IF(N2853&gt;0,E2853/N2853,0)</f>
        <v>0</v>
      </c>
      <c r="R2853" t="b">
        <v>0</v>
      </c>
      <c r="S2853" s="6" t="s">
        <v>8273</v>
      </c>
      <c r="T2853" s="6" t="s">
        <v>8274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tr">
        <f t="shared" si="132"/>
        <v>5000 to 9999</v>
      </c>
      <c r="H2854" t="s">
        <v>8222</v>
      </c>
      <c r="I2854" t="s">
        <v>8244</v>
      </c>
      <c r="J2854">
        <v>1403312703</v>
      </c>
      <c r="K2854" s="8">
        <f t="shared" si="133"/>
        <v>41811.045173611114</v>
      </c>
      <c r="L2854">
        <v>1400720703</v>
      </c>
      <c r="M2854" s="8">
        <f t="shared" si="134"/>
        <v>41781.045173611114</v>
      </c>
      <c r="N2854">
        <v>6</v>
      </c>
      <c r="O2854" t="b">
        <v>0</v>
      </c>
      <c r="P2854" s="7">
        <f>E2854/D2854</f>
        <v>1.9E-2</v>
      </c>
      <c r="Q2854" s="6">
        <f>IF(N2854&gt;0,E2854/N2854,0)</f>
        <v>15.833333333333334</v>
      </c>
      <c r="R2854" t="b">
        <v>0</v>
      </c>
      <c r="S2854" s="6" t="s">
        <v>8273</v>
      </c>
      <c r="T2854" s="6" t="s">
        <v>8274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tr">
        <f t="shared" si="132"/>
        <v>5000 to 9999</v>
      </c>
      <c r="H2855" t="s">
        <v>8227</v>
      </c>
      <c r="I2855" t="s">
        <v>8249</v>
      </c>
      <c r="J2855">
        <v>1410669297</v>
      </c>
      <c r="K2855" s="8">
        <f t="shared" si="133"/>
        <v>41896.190937499996</v>
      </c>
      <c r="L2855">
        <v>1405485297</v>
      </c>
      <c r="M2855" s="8">
        <f t="shared" si="134"/>
        <v>41836.190937499996</v>
      </c>
      <c r="N2855">
        <v>0</v>
      </c>
      <c r="O2855" t="b">
        <v>0</v>
      </c>
      <c r="P2855" s="7">
        <f>E2855/D2855</f>
        <v>0</v>
      </c>
      <c r="Q2855" s="6">
        <f>IF(N2855&gt;0,E2855/N2855,0)</f>
        <v>0</v>
      </c>
      <c r="R2855" t="b">
        <v>0</v>
      </c>
      <c r="S2855" s="6" t="s">
        <v>8273</v>
      </c>
      <c r="T2855" s="6" t="s">
        <v>8274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tr">
        <f t="shared" si="132"/>
        <v>Less Than 1000</v>
      </c>
      <c r="H2856" t="s">
        <v>8223</v>
      </c>
      <c r="I2856" t="s">
        <v>8245</v>
      </c>
      <c r="J2856">
        <v>1431018719</v>
      </c>
      <c r="K2856" s="8">
        <f t="shared" si="133"/>
        <v>42131.71665509259</v>
      </c>
      <c r="L2856">
        <v>1429290719</v>
      </c>
      <c r="M2856" s="8">
        <f t="shared" si="134"/>
        <v>42111.71665509259</v>
      </c>
      <c r="N2856">
        <v>14</v>
      </c>
      <c r="O2856" t="b">
        <v>0</v>
      </c>
      <c r="P2856" s="7">
        <f>E2856/D2856</f>
        <v>0.41699999999999998</v>
      </c>
      <c r="Q2856" s="6">
        <f>IF(N2856&gt;0,E2856/N2856,0)</f>
        <v>29.785714285714285</v>
      </c>
      <c r="R2856" t="b">
        <v>0</v>
      </c>
      <c r="S2856" s="6" t="s">
        <v>8273</v>
      </c>
      <c r="T2856" s="6" t="s">
        <v>8274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tr">
        <f t="shared" si="132"/>
        <v>Less Than 1000</v>
      </c>
      <c r="H2857" t="s">
        <v>8222</v>
      </c>
      <c r="I2857" t="s">
        <v>8244</v>
      </c>
      <c r="J2857">
        <v>1454110440</v>
      </c>
      <c r="K2857" s="8">
        <f t="shared" si="133"/>
        <v>42398.981944444444</v>
      </c>
      <c r="L2857">
        <v>1451607071</v>
      </c>
      <c r="M2857" s="8">
        <f t="shared" si="134"/>
        <v>42370.007766203707</v>
      </c>
      <c r="N2857">
        <v>5</v>
      </c>
      <c r="O2857" t="b">
        <v>0</v>
      </c>
      <c r="P2857" s="7">
        <f>E2857/D2857</f>
        <v>0.5</v>
      </c>
      <c r="Q2857" s="6">
        <f>IF(N2857&gt;0,E2857/N2857,0)</f>
        <v>60</v>
      </c>
      <c r="R2857" t="b">
        <v>0</v>
      </c>
      <c r="S2857" s="6" t="s">
        <v>8273</v>
      </c>
      <c r="T2857" s="6" t="s">
        <v>8274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tr">
        <f t="shared" si="132"/>
        <v>1000 to 4999</v>
      </c>
      <c r="H2858" t="s">
        <v>8222</v>
      </c>
      <c r="I2858" t="s">
        <v>8244</v>
      </c>
      <c r="J2858">
        <v>1439069640</v>
      </c>
      <c r="K2858" s="8">
        <f t="shared" si="133"/>
        <v>42224.898611111115</v>
      </c>
      <c r="L2858">
        <v>1433897647</v>
      </c>
      <c r="M2858" s="8">
        <f t="shared" si="134"/>
        <v>42165.037581018521</v>
      </c>
      <c r="N2858">
        <v>6</v>
      </c>
      <c r="O2858" t="b">
        <v>0</v>
      </c>
      <c r="P2858" s="7">
        <f>E2858/D2858</f>
        <v>4.8666666666666664E-2</v>
      </c>
      <c r="Q2858" s="6">
        <f>IF(N2858&gt;0,E2858/N2858,0)</f>
        <v>24.333333333333332</v>
      </c>
      <c r="R2858" t="b">
        <v>0</v>
      </c>
      <c r="S2858" s="6" t="s">
        <v>8273</v>
      </c>
      <c r="T2858" s="6" t="s">
        <v>8274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tr">
        <f t="shared" si="132"/>
        <v>35000 to 39999</v>
      </c>
      <c r="H2859" t="s">
        <v>8236</v>
      </c>
      <c r="I2859" t="s">
        <v>8254</v>
      </c>
      <c r="J2859">
        <v>1487613600</v>
      </c>
      <c r="K2859" s="8">
        <f t="shared" si="133"/>
        <v>42786.75</v>
      </c>
      <c r="L2859">
        <v>1482444295</v>
      </c>
      <c r="M2859" s="8">
        <f t="shared" si="134"/>
        <v>42726.920081018514</v>
      </c>
      <c r="N2859">
        <v>15</v>
      </c>
      <c r="O2859" t="b">
        <v>0</v>
      </c>
      <c r="P2859" s="7">
        <f>E2859/D2859</f>
        <v>0.19736842105263158</v>
      </c>
      <c r="Q2859" s="6">
        <f>IF(N2859&gt;0,E2859/N2859,0)</f>
        <v>500</v>
      </c>
      <c r="R2859" t="b">
        <v>0</v>
      </c>
      <c r="S2859" s="6" t="s">
        <v>8273</v>
      </c>
      <c r="T2859" s="6" t="s">
        <v>8274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tr">
        <f t="shared" si="132"/>
        <v>Less Than 1000</v>
      </c>
      <c r="H2860" t="s">
        <v>8231</v>
      </c>
      <c r="I2860" t="s">
        <v>8247</v>
      </c>
      <c r="J2860">
        <v>1417778880</v>
      </c>
      <c r="K2860" s="8">
        <f t="shared" si="133"/>
        <v>41978.477777777778</v>
      </c>
      <c r="L2860">
        <v>1415711095</v>
      </c>
      <c r="M2860" s="8">
        <f t="shared" si="134"/>
        <v>41954.545081018514</v>
      </c>
      <c r="N2860">
        <v>0</v>
      </c>
      <c r="O2860" t="b">
        <v>0</v>
      </c>
      <c r="P2860" s="7">
        <f>E2860/D2860</f>
        <v>0</v>
      </c>
      <c r="Q2860" s="6">
        <f>IF(N2860&gt;0,E2860/N2860,0)</f>
        <v>0</v>
      </c>
      <c r="R2860" t="b">
        <v>0</v>
      </c>
      <c r="S2860" s="6" t="s">
        <v>8273</v>
      </c>
      <c r="T2860" s="6" t="s">
        <v>8274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tr">
        <f t="shared" si="132"/>
        <v>1000 to 4999</v>
      </c>
      <c r="H2861" t="s">
        <v>8224</v>
      </c>
      <c r="I2861" t="s">
        <v>8246</v>
      </c>
      <c r="J2861">
        <v>1444984904</v>
      </c>
      <c r="K2861" s="8">
        <f t="shared" si="133"/>
        <v>42293.362314814818</v>
      </c>
      <c r="L2861">
        <v>1439800904</v>
      </c>
      <c r="M2861" s="8">
        <f t="shared" si="134"/>
        <v>42233.362314814818</v>
      </c>
      <c r="N2861">
        <v>1</v>
      </c>
      <c r="O2861" t="b">
        <v>0</v>
      </c>
      <c r="P2861" s="7">
        <f>E2861/D2861</f>
        <v>1.7500000000000002E-2</v>
      </c>
      <c r="Q2861" s="6">
        <f>IF(N2861&gt;0,E2861/N2861,0)</f>
        <v>35</v>
      </c>
      <c r="R2861" t="b">
        <v>0</v>
      </c>
      <c r="S2861" s="6" t="s">
        <v>8273</v>
      </c>
      <c r="T2861" s="6" t="s">
        <v>8274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tr">
        <f t="shared" si="132"/>
        <v>1000 to 4999</v>
      </c>
      <c r="H2862" t="s">
        <v>8222</v>
      </c>
      <c r="I2862" t="s">
        <v>8244</v>
      </c>
      <c r="J2862">
        <v>1466363576</v>
      </c>
      <c r="K2862" s="8">
        <f t="shared" si="133"/>
        <v>42540.800648148142</v>
      </c>
      <c r="L2862">
        <v>1461179576</v>
      </c>
      <c r="M2862" s="8">
        <f t="shared" si="134"/>
        <v>42480.800648148142</v>
      </c>
      <c r="N2862">
        <v>9</v>
      </c>
      <c r="O2862" t="b">
        <v>0</v>
      </c>
      <c r="P2862" s="7">
        <f>E2862/D2862</f>
        <v>6.6500000000000004E-2</v>
      </c>
      <c r="Q2862" s="6">
        <f>IF(N2862&gt;0,E2862/N2862,0)</f>
        <v>29.555555555555557</v>
      </c>
      <c r="R2862" t="b">
        <v>0</v>
      </c>
      <c r="S2862" s="6" t="s">
        <v>8273</v>
      </c>
      <c r="T2862" s="6" t="s">
        <v>8274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tr">
        <f t="shared" si="132"/>
        <v>Less Than 1000</v>
      </c>
      <c r="H2863" t="s">
        <v>8224</v>
      </c>
      <c r="I2863" t="s">
        <v>8246</v>
      </c>
      <c r="J2863">
        <v>1443103848</v>
      </c>
      <c r="K2863" s="8">
        <f t="shared" si="133"/>
        <v>42271.590833333335</v>
      </c>
      <c r="L2863">
        <v>1441894248</v>
      </c>
      <c r="M2863" s="8">
        <f t="shared" si="134"/>
        <v>42257.590833333335</v>
      </c>
      <c r="N2863">
        <v>3</v>
      </c>
      <c r="O2863" t="b">
        <v>0</v>
      </c>
      <c r="P2863" s="7">
        <f>E2863/D2863</f>
        <v>0.32</v>
      </c>
      <c r="Q2863" s="6">
        <f>IF(N2863&gt;0,E2863/N2863,0)</f>
        <v>26.666666666666668</v>
      </c>
      <c r="R2863" t="b">
        <v>0</v>
      </c>
      <c r="S2863" s="6" t="s">
        <v>8273</v>
      </c>
      <c r="T2863" s="6" t="s">
        <v>8274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tr">
        <f t="shared" si="132"/>
        <v>10000 to 14999</v>
      </c>
      <c r="H2864" t="s">
        <v>8222</v>
      </c>
      <c r="I2864" t="s">
        <v>8244</v>
      </c>
      <c r="J2864">
        <v>1403636229</v>
      </c>
      <c r="K2864" s="8">
        <f t="shared" si="133"/>
        <v>41814.789687500001</v>
      </c>
      <c r="L2864">
        <v>1401044229</v>
      </c>
      <c r="M2864" s="8">
        <f t="shared" si="134"/>
        <v>41784.789687500001</v>
      </c>
      <c r="N2864">
        <v>3</v>
      </c>
      <c r="O2864" t="b">
        <v>0</v>
      </c>
      <c r="P2864" s="7">
        <f>E2864/D2864</f>
        <v>4.3307086614173228E-3</v>
      </c>
      <c r="Q2864" s="6">
        <f>IF(N2864&gt;0,E2864/N2864,0)</f>
        <v>18.333333333333332</v>
      </c>
      <c r="R2864" t="b">
        <v>0</v>
      </c>
      <c r="S2864" s="6" t="s">
        <v>8273</v>
      </c>
      <c r="T2864" s="6" t="s">
        <v>8274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tr">
        <f t="shared" si="132"/>
        <v>Not within Scope</v>
      </c>
      <c r="H2865" t="s">
        <v>8222</v>
      </c>
      <c r="I2865" t="s">
        <v>8244</v>
      </c>
      <c r="J2865">
        <v>1410279123</v>
      </c>
      <c r="K2865" s="8">
        <f t="shared" si="133"/>
        <v>41891.675034722226</v>
      </c>
      <c r="L2865">
        <v>1405095123</v>
      </c>
      <c r="M2865" s="8">
        <f t="shared" si="134"/>
        <v>41831.675034722226</v>
      </c>
      <c r="N2865">
        <v>1</v>
      </c>
      <c r="O2865" t="b">
        <v>0</v>
      </c>
      <c r="P2865" s="7">
        <f>E2865/D2865</f>
        <v>4.0000000000000002E-4</v>
      </c>
      <c r="Q2865" s="6">
        <f>IF(N2865&gt;0,E2865/N2865,0)</f>
        <v>20</v>
      </c>
      <c r="R2865" t="b">
        <v>0</v>
      </c>
      <c r="S2865" s="6" t="s">
        <v>8273</v>
      </c>
      <c r="T2865" s="6" t="s">
        <v>8274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tr">
        <f t="shared" si="132"/>
        <v>1000 to 4999</v>
      </c>
      <c r="H2866" t="s">
        <v>8223</v>
      </c>
      <c r="I2866" t="s">
        <v>8245</v>
      </c>
      <c r="J2866">
        <v>1437139080</v>
      </c>
      <c r="K2866" s="8">
        <f t="shared" si="133"/>
        <v>42202.554166666669</v>
      </c>
      <c r="L2866">
        <v>1434552207</v>
      </c>
      <c r="M2866" s="8">
        <f t="shared" si="134"/>
        <v>42172.613506944443</v>
      </c>
      <c r="N2866">
        <v>3</v>
      </c>
      <c r="O2866" t="b">
        <v>0</v>
      </c>
      <c r="P2866" s="7">
        <f>E2866/D2866</f>
        <v>1.6E-2</v>
      </c>
      <c r="Q2866" s="6">
        <f>IF(N2866&gt;0,E2866/N2866,0)</f>
        <v>13.333333333333334</v>
      </c>
      <c r="R2866" t="b">
        <v>0</v>
      </c>
      <c r="S2866" s="6" t="s">
        <v>8273</v>
      </c>
      <c r="T2866" s="6" t="s">
        <v>8274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tr">
        <f t="shared" si="132"/>
        <v>1000 to 4999</v>
      </c>
      <c r="H2867" t="s">
        <v>8222</v>
      </c>
      <c r="I2867" t="s">
        <v>8244</v>
      </c>
      <c r="J2867">
        <v>1420512259</v>
      </c>
      <c r="K2867" s="8">
        <f t="shared" si="133"/>
        <v>42010.114108796297</v>
      </c>
      <c r="L2867">
        <v>1415328259</v>
      </c>
      <c r="M2867" s="8">
        <f t="shared" si="134"/>
        <v>41950.114108796297</v>
      </c>
      <c r="N2867">
        <v>0</v>
      </c>
      <c r="O2867" t="b">
        <v>0</v>
      </c>
      <c r="P2867" s="7">
        <f>E2867/D2867</f>
        <v>0</v>
      </c>
      <c r="Q2867" s="6">
        <f>IF(N2867&gt;0,E2867/N2867,0)</f>
        <v>0</v>
      </c>
      <c r="R2867" t="b">
        <v>0</v>
      </c>
      <c r="S2867" s="6" t="s">
        <v>8273</v>
      </c>
      <c r="T2867" s="6" t="s">
        <v>8274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tr">
        <f t="shared" si="132"/>
        <v>5000 to 9999</v>
      </c>
      <c r="H2868" t="s">
        <v>8222</v>
      </c>
      <c r="I2868" t="s">
        <v>8244</v>
      </c>
      <c r="J2868">
        <v>1476482400</v>
      </c>
      <c r="K2868" s="8">
        <f t="shared" si="133"/>
        <v>42657.916666666672</v>
      </c>
      <c r="L2868">
        <v>1473893721</v>
      </c>
      <c r="M2868" s="8">
        <f t="shared" si="134"/>
        <v>42627.955104166671</v>
      </c>
      <c r="N2868">
        <v>2</v>
      </c>
      <c r="O2868" t="b">
        <v>0</v>
      </c>
      <c r="P2868" s="7">
        <f>E2868/D2868</f>
        <v>8.9999999999999993E-3</v>
      </c>
      <c r="Q2868" s="6">
        <f>IF(N2868&gt;0,E2868/N2868,0)</f>
        <v>22.5</v>
      </c>
      <c r="R2868" t="b">
        <v>0</v>
      </c>
      <c r="S2868" s="6" t="s">
        <v>8273</v>
      </c>
      <c r="T2868" s="6" t="s">
        <v>8274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tr">
        <f t="shared" si="132"/>
        <v>1000 to 4999</v>
      </c>
      <c r="H2869" t="s">
        <v>8222</v>
      </c>
      <c r="I2869" t="s">
        <v>8244</v>
      </c>
      <c r="J2869">
        <v>1467604800</v>
      </c>
      <c r="K2869" s="8">
        <f t="shared" si="133"/>
        <v>42555.166666666672</v>
      </c>
      <c r="L2869">
        <v>1465533672</v>
      </c>
      <c r="M2869" s="8">
        <f t="shared" si="134"/>
        <v>42531.195277777777</v>
      </c>
      <c r="N2869">
        <v>10</v>
      </c>
      <c r="O2869" t="b">
        <v>0</v>
      </c>
      <c r="P2869" s="7">
        <f>E2869/D2869</f>
        <v>0.2016</v>
      </c>
      <c r="Q2869" s="6">
        <f>IF(N2869&gt;0,E2869/N2869,0)</f>
        <v>50.4</v>
      </c>
      <c r="R2869" t="b">
        <v>0</v>
      </c>
      <c r="S2869" s="6" t="s">
        <v>8273</v>
      </c>
      <c r="T2869" s="6" t="s">
        <v>8274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tr">
        <f t="shared" si="132"/>
        <v>15000 to 19999</v>
      </c>
      <c r="H2870" t="s">
        <v>8222</v>
      </c>
      <c r="I2870" t="s">
        <v>8244</v>
      </c>
      <c r="J2870">
        <v>1475697054</v>
      </c>
      <c r="K2870" s="8">
        <f t="shared" si="133"/>
        <v>42648.827013888891</v>
      </c>
      <c r="L2870">
        <v>1473105054</v>
      </c>
      <c r="M2870" s="8">
        <f t="shared" si="134"/>
        <v>42618.827013888891</v>
      </c>
      <c r="N2870">
        <v>60</v>
      </c>
      <c r="O2870" t="b">
        <v>0</v>
      </c>
      <c r="P2870" s="7">
        <f>E2870/D2870</f>
        <v>0.42011733333333334</v>
      </c>
      <c r="Q2870" s="6">
        <f>IF(N2870&gt;0,E2870/N2870,0)</f>
        <v>105.02933333333334</v>
      </c>
      <c r="R2870" t="b">
        <v>0</v>
      </c>
      <c r="S2870" s="6" t="s">
        <v>8273</v>
      </c>
      <c r="T2870" s="6" t="s">
        <v>8274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tr">
        <f t="shared" si="132"/>
        <v>20000 to 24999</v>
      </c>
      <c r="H2871" t="s">
        <v>8222</v>
      </c>
      <c r="I2871" t="s">
        <v>8244</v>
      </c>
      <c r="J2871">
        <v>1468937681</v>
      </c>
      <c r="K2871" s="8">
        <f t="shared" si="133"/>
        <v>42570.593530092592</v>
      </c>
      <c r="L2871">
        <v>1466345681</v>
      </c>
      <c r="M2871" s="8">
        <f t="shared" si="134"/>
        <v>42540.593530092592</v>
      </c>
      <c r="N2871">
        <v>5</v>
      </c>
      <c r="O2871" t="b">
        <v>0</v>
      </c>
      <c r="P2871" s="7">
        <f>E2871/D2871</f>
        <v>8.8500000000000002E-3</v>
      </c>
      <c r="Q2871" s="6">
        <f>IF(N2871&gt;0,E2871/N2871,0)</f>
        <v>35.4</v>
      </c>
      <c r="R2871" t="b">
        <v>0</v>
      </c>
      <c r="S2871" s="6" t="s">
        <v>8273</v>
      </c>
      <c r="T2871" s="6" t="s">
        <v>8274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tr">
        <f t="shared" si="132"/>
        <v>5000 to 9999</v>
      </c>
      <c r="H2872" t="s">
        <v>8222</v>
      </c>
      <c r="I2872" t="s">
        <v>8244</v>
      </c>
      <c r="J2872">
        <v>1400301165</v>
      </c>
      <c r="K2872" s="8">
        <f t="shared" si="133"/>
        <v>41776.189409722225</v>
      </c>
      <c r="L2872">
        <v>1397709165</v>
      </c>
      <c r="M2872" s="8">
        <f t="shared" si="134"/>
        <v>41746.189409722225</v>
      </c>
      <c r="N2872">
        <v>9</v>
      </c>
      <c r="O2872" t="b">
        <v>0</v>
      </c>
      <c r="P2872" s="7">
        <f>E2872/D2872</f>
        <v>0.15</v>
      </c>
      <c r="Q2872" s="6">
        <f>IF(N2872&gt;0,E2872/N2872,0)</f>
        <v>83.333333333333329</v>
      </c>
      <c r="R2872" t="b">
        <v>0</v>
      </c>
      <c r="S2872" s="6" t="s">
        <v>8273</v>
      </c>
      <c r="T2872" s="6" t="s">
        <v>8274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tr">
        <f t="shared" si="132"/>
        <v>10000 to 14999</v>
      </c>
      <c r="H2873" t="s">
        <v>8222</v>
      </c>
      <c r="I2873" t="s">
        <v>8244</v>
      </c>
      <c r="J2873">
        <v>1419183813</v>
      </c>
      <c r="K2873" s="8">
        <f t="shared" si="133"/>
        <v>41994.738576388889</v>
      </c>
      <c r="L2873">
        <v>1417455813</v>
      </c>
      <c r="M2873" s="8">
        <f t="shared" si="134"/>
        <v>41974.738576388889</v>
      </c>
      <c r="N2873">
        <v>13</v>
      </c>
      <c r="O2873" t="b">
        <v>0</v>
      </c>
      <c r="P2873" s="7">
        <f>E2873/D2873</f>
        <v>4.6699999999999998E-2</v>
      </c>
      <c r="Q2873" s="6">
        <f>IF(N2873&gt;0,E2873/N2873,0)</f>
        <v>35.92307692307692</v>
      </c>
      <c r="R2873" t="b">
        <v>0</v>
      </c>
      <c r="S2873" s="6" t="s">
        <v>8273</v>
      </c>
      <c r="T2873" s="6" t="s">
        <v>8274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tr">
        <f t="shared" si="132"/>
        <v>1000 to 4999</v>
      </c>
      <c r="H2874" t="s">
        <v>8222</v>
      </c>
      <c r="I2874" t="s">
        <v>8244</v>
      </c>
      <c r="J2874">
        <v>1434768438</v>
      </c>
      <c r="K2874" s="8">
        <f t="shared" si="133"/>
        <v>42175.11618055556</v>
      </c>
      <c r="L2874">
        <v>1429584438</v>
      </c>
      <c r="M2874" s="8">
        <f t="shared" si="134"/>
        <v>42115.11618055556</v>
      </c>
      <c r="N2874">
        <v>0</v>
      </c>
      <c r="O2874" t="b">
        <v>0</v>
      </c>
      <c r="P2874" s="7">
        <f>E2874/D2874</f>
        <v>0</v>
      </c>
      <c r="Q2874" s="6">
        <f>IF(N2874&gt;0,E2874/N2874,0)</f>
        <v>0</v>
      </c>
      <c r="R2874" t="b">
        <v>0</v>
      </c>
      <c r="S2874" s="6" t="s">
        <v>8273</v>
      </c>
      <c r="T2874" s="6" t="s">
        <v>8274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tr">
        <f t="shared" si="132"/>
        <v>1000 to 4999</v>
      </c>
      <c r="H2875" t="s">
        <v>8222</v>
      </c>
      <c r="I2875" t="s">
        <v>8244</v>
      </c>
      <c r="J2875">
        <v>1422473831</v>
      </c>
      <c r="K2875" s="8">
        <f t="shared" si="133"/>
        <v>42032.817488425921</v>
      </c>
      <c r="L2875">
        <v>1419881831</v>
      </c>
      <c r="M2875" s="8">
        <f t="shared" si="134"/>
        <v>42002.817488425921</v>
      </c>
      <c r="N2875">
        <v>8</v>
      </c>
      <c r="O2875" t="b">
        <v>0</v>
      </c>
      <c r="P2875" s="7">
        <f>E2875/D2875</f>
        <v>0.38119999999999998</v>
      </c>
      <c r="Q2875" s="6">
        <f>IF(N2875&gt;0,E2875/N2875,0)</f>
        <v>119.125</v>
      </c>
      <c r="R2875" t="b">
        <v>0</v>
      </c>
      <c r="S2875" s="6" t="s">
        <v>8273</v>
      </c>
      <c r="T2875" s="6" t="s">
        <v>8274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tr">
        <f t="shared" si="132"/>
        <v>5000 to 9999</v>
      </c>
      <c r="H2876" t="s">
        <v>8222</v>
      </c>
      <c r="I2876" t="s">
        <v>8244</v>
      </c>
      <c r="J2876">
        <v>1484684186</v>
      </c>
      <c r="K2876" s="8">
        <f t="shared" si="133"/>
        <v>42752.84474537037</v>
      </c>
      <c r="L2876">
        <v>1482092186</v>
      </c>
      <c r="M2876" s="8">
        <f t="shared" si="134"/>
        <v>42722.84474537037</v>
      </c>
      <c r="N2876">
        <v>3</v>
      </c>
      <c r="O2876" t="b">
        <v>0</v>
      </c>
      <c r="P2876" s="7">
        <f>E2876/D2876</f>
        <v>5.4199999999999998E-2</v>
      </c>
      <c r="Q2876" s="6">
        <f>IF(N2876&gt;0,E2876/N2876,0)</f>
        <v>90.333333333333329</v>
      </c>
      <c r="R2876" t="b">
        <v>0</v>
      </c>
      <c r="S2876" s="6" t="s">
        <v>8273</v>
      </c>
      <c r="T2876" s="6" t="s">
        <v>8274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tr">
        <f t="shared" si="132"/>
        <v>20000 to 24999</v>
      </c>
      <c r="H2877" t="s">
        <v>8222</v>
      </c>
      <c r="I2877" t="s">
        <v>8244</v>
      </c>
      <c r="J2877">
        <v>1462417493</v>
      </c>
      <c r="K2877" s="8">
        <f t="shared" si="133"/>
        <v>42495.128391203703</v>
      </c>
      <c r="L2877">
        <v>1459825493</v>
      </c>
      <c r="M2877" s="8">
        <f t="shared" si="134"/>
        <v>42465.128391203703</v>
      </c>
      <c r="N2877">
        <v>3</v>
      </c>
      <c r="O2877" t="b">
        <v>0</v>
      </c>
      <c r="P2877" s="7">
        <f>E2877/D2877</f>
        <v>3.5E-4</v>
      </c>
      <c r="Q2877" s="6">
        <f>IF(N2877&gt;0,E2877/N2877,0)</f>
        <v>2.3333333333333335</v>
      </c>
      <c r="R2877" t="b">
        <v>0</v>
      </c>
      <c r="S2877" s="6" t="s">
        <v>8273</v>
      </c>
      <c r="T2877" s="6" t="s">
        <v>8274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tr">
        <f t="shared" si="132"/>
        <v>Not within Scope</v>
      </c>
      <c r="H2878" t="s">
        <v>8222</v>
      </c>
      <c r="I2878" t="s">
        <v>8244</v>
      </c>
      <c r="J2878">
        <v>1437069079</v>
      </c>
      <c r="K2878" s="8">
        <f t="shared" si="133"/>
        <v>42201.743969907402</v>
      </c>
      <c r="L2878">
        <v>1434477079</v>
      </c>
      <c r="M2878" s="8">
        <f t="shared" si="134"/>
        <v>42171.743969907402</v>
      </c>
      <c r="N2878">
        <v>0</v>
      </c>
      <c r="O2878" t="b">
        <v>0</v>
      </c>
      <c r="P2878" s="7">
        <f>E2878/D2878</f>
        <v>0</v>
      </c>
      <c r="Q2878" s="6">
        <f>IF(N2878&gt;0,E2878/N2878,0)</f>
        <v>0</v>
      </c>
      <c r="R2878" t="b">
        <v>0</v>
      </c>
      <c r="S2878" s="6" t="s">
        <v>8273</v>
      </c>
      <c r="T2878" s="6" t="s">
        <v>8274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tr">
        <f t="shared" si="132"/>
        <v>5000 to 9999</v>
      </c>
      <c r="H2879" t="s">
        <v>8222</v>
      </c>
      <c r="I2879" t="s">
        <v>8244</v>
      </c>
      <c r="J2879">
        <v>1480525200</v>
      </c>
      <c r="K2879" s="8">
        <f t="shared" si="133"/>
        <v>42704.708333333328</v>
      </c>
      <c r="L2879">
        <v>1477781724</v>
      </c>
      <c r="M2879" s="8">
        <f t="shared" si="134"/>
        <v>42672.955138888887</v>
      </c>
      <c r="N2879">
        <v>6</v>
      </c>
      <c r="O2879" t="b">
        <v>0</v>
      </c>
      <c r="P2879" s="7">
        <f>E2879/D2879</f>
        <v>0.10833333333333334</v>
      </c>
      <c r="Q2879" s="6">
        <f>IF(N2879&gt;0,E2879/N2879,0)</f>
        <v>108.33333333333333</v>
      </c>
      <c r="R2879" t="b">
        <v>0</v>
      </c>
      <c r="S2879" s="6" t="s">
        <v>8273</v>
      </c>
      <c r="T2879" s="6" t="s">
        <v>8274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tr">
        <f t="shared" si="132"/>
        <v>1000 to 4999</v>
      </c>
      <c r="H2880" t="s">
        <v>8223</v>
      </c>
      <c r="I2880" t="s">
        <v>8245</v>
      </c>
      <c r="J2880">
        <v>1435934795</v>
      </c>
      <c r="K2880" s="8">
        <f t="shared" si="133"/>
        <v>42188.615682870368</v>
      </c>
      <c r="L2880">
        <v>1430750795</v>
      </c>
      <c r="M2880" s="8">
        <f t="shared" si="134"/>
        <v>42128.615682870368</v>
      </c>
      <c r="N2880">
        <v>4</v>
      </c>
      <c r="O2880" t="b">
        <v>0</v>
      </c>
      <c r="P2880" s="7">
        <f>E2880/D2880</f>
        <v>2.1000000000000001E-2</v>
      </c>
      <c r="Q2880" s="6">
        <f>IF(N2880&gt;0,E2880/N2880,0)</f>
        <v>15.75</v>
      </c>
      <c r="R2880" t="b">
        <v>0</v>
      </c>
      <c r="S2880" s="6" t="s">
        <v>8273</v>
      </c>
      <c r="T2880" s="6" t="s">
        <v>8274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tr">
        <f t="shared" si="132"/>
        <v>10000 to 14999</v>
      </c>
      <c r="H2881" t="s">
        <v>8222</v>
      </c>
      <c r="I2881" t="s">
        <v>8244</v>
      </c>
      <c r="J2881">
        <v>1453310661</v>
      </c>
      <c r="K2881" s="8">
        <f t="shared" si="133"/>
        <v>42389.725243055553</v>
      </c>
      <c r="L2881">
        <v>1450718661</v>
      </c>
      <c r="M2881" s="8">
        <f t="shared" si="134"/>
        <v>42359.725243055553</v>
      </c>
      <c r="N2881">
        <v>1</v>
      </c>
      <c r="O2881" t="b">
        <v>0</v>
      </c>
      <c r="P2881" s="7">
        <f>E2881/D2881</f>
        <v>2.5892857142857141E-3</v>
      </c>
      <c r="Q2881" s="6">
        <f>IF(N2881&gt;0,E2881/N2881,0)</f>
        <v>29</v>
      </c>
      <c r="R2881" t="b">
        <v>0</v>
      </c>
      <c r="S2881" s="6" t="s">
        <v>8273</v>
      </c>
      <c r="T2881" s="6" t="s">
        <v>8274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tr">
        <f t="shared" si="132"/>
        <v>10000 to 14999</v>
      </c>
      <c r="H2882" t="s">
        <v>8222</v>
      </c>
      <c r="I2882" t="s">
        <v>8244</v>
      </c>
      <c r="J2882">
        <v>1440090300</v>
      </c>
      <c r="K2882" s="8">
        <f t="shared" si="133"/>
        <v>42236.711805555555</v>
      </c>
      <c r="L2882">
        <v>1436305452</v>
      </c>
      <c r="M2882" s="8">
        <f t="shared" si="134"/>
        <v>42192.905694444446</v>
      </c>
      <c r="N2882">
        <v>29</v>
      </c>
      <c r="O2882" t="b">
        <v>0</v>
      </c>
      <c r="P2882" s="7">
        <f>E2882/D2882</f>
        <v>0.23333333333333334</v>
      </c>
      <c r="Q2882" s="6">
        <f>IF(N2882&gt;0,E2882/N2882,0)</f>
        <v>96.551724137931032</v>
      </c>
      <c r="R2882" t="b">
        <v>0</v>
      </c>
      <c r="S2882" s="6" t="s">
        <v>8273</v>
      </c>
      <c r="T2882" s="6" t="s">
        <v>8274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tr">
        <f t="shared" ref="G2883:G2946" si="135">IF(D2883&lt;=1000,"Less Than 1000",IF(D2883&lt;=4999,"1000 to 4999",IF(D2883&lt;=9999,"5000 to 9999",IF(D2883&lt;=14999,"10000 to 14999",IF(D2883&lt;=19999,"15000 to 19999",IF(D2883&lt;=24999,"20000 to 24999",IF(D2883&lt;=29999,"25000 to 29999",IF(D2883&lt;=34999,"30000 to 34999",IF(D2883&lt;=39999,"35000 to 39999",IF(D2883&lt;=44999,"40000 to 44999",IF(D2883&lt;=49999,"45000 to 49999",IF(D2883&gt;=50000,"Not within Scope",9999))))))))))))</f>
        <v>5000 to 9999</v>
      </c>
      <c r="H2883" t="s">
        <v>8222</v>
      </c>
      <c r="I2883" t="s">
        <v>8244</v>
      </c>
      <c r="J2883">
        <v>1417620036</v>
      </c>
      <c r="K2883" s="8">
        <f t="shared" ref="K2883:K2946" si="136">(((J2883/60)/60)/24)+DATE(1970,1,1)</f>
        <v>41976.639305555553</v>
      </c>
      <c r="L2883">
        <v>1412432436</v>
      </c>
      <c r="M2883" s="8">
        <f t="shared" ref="M2883:M2946" si="137">(((L2883/60)/60)/24)+DATE(1970,1,1)</f>
        <v>41916.597638888888</v>
      </c>
      <c r="N2883">
        <v>0</v>
      </c>
      <c r="O2883" t="b">
        <v>0</v>
      </c>
      <c r="P2883" s="7">
        <f>E2883/D2883</f>
        <v>0</v>
      </c>
      <c r="Q2883" s="6">
        <f>IF(N2883&gt;0,E2883/N2883,0)</f>
        <v>0</v>
      </c>
      <c r="R2883" t="b">
        <v>0</v>
      </c>
      <c r="S2883" s="6" t="s">
        <v>8273</v>
      </c>
      <c r="T2883" s="6" t="s">
        <v>8274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tr">
        <f t="shared" si="135"/>
        <v>Less Than 1000</v>
      </c>
      <c r="H2884" t="s">
        <v>8222</v>
      </c>
      <c r="I2884" t="s">
        <v>8244</v>
      </c>
      <c r="J2884">
        <v>1462112318</v>
      </c>
      <c r="K2884" s="8">
        <f t="shared" si="136"/>
        <v>42491.596273148149</v>
      </c>
      <c r="L2884">
        <v>1459520318</v>
      </c>
      <c r="M2884" s="8">
        <f t="shared" si="137"/>
        <v>42461.596273148149</v>
      </c>
      <c r="N2884">
        <v>4</v>
      </c>
      <c r="O2884" t="b">
        <v>0</v>
      </c>
      <c r="P2884" s="7">
        <f>E2884/D2884</f>
        <v>0.33600000000000002</v>
      </c>
      <c r="Q2884" s="6">
        <f>IF(N2884&gt;0,E2884/N2884,0)</f>
        <v>63</v>
      </c>
      <c r="R2884" t="b">
        <v>0</v>
      </c>
      <c r="S2884" s="6" t="s">
        <v>8273</v>
      </c>
      <c r="T2884" s="6" t="s">
        <v>8274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tr">
        <f t="shared" si="135"/>
        <v>10000 to 14999</v>
      </c>
      <c r="H2885" t="s">
        <v>8222</v>
      </c>
      <c r="I2885" t="s">
        <v>8244</v>
      </c>
      <c r="J2885">
        <v>1454734740</v>
      </c>
      <c r="K2885" s="8">
        <f t="shared" si="136"/>
        <v>42406.207638888889</v>
      </c>
      <c r="L2885">
        <v>1451684437</v>
      </c>
      <c r="M2885" s="8">
        <f t="shared" si="137"/>
        <v>42370.90320601852</v>
      </c>
      <c r="N2885">
        <v>5</v>
      </c>
      <c r="O2885" t="b">
        <v>0</v>
      </c>
      <c r="P2885" s="7">
        <f>E2885/D2885</f>
        <v>0.1908</v>
      </c>
      <c r="Q2885" s="6">
        <f>IF(N2885&gt;0,E2885/N2885,0)</f>
        <v>381.6</v>
      </c>
      <c r="R2885" t="b">
        <v>0</v>
      </c>
      <c r="S2885" s="6" t="s">
        <v>8273</v>
      </c>
      <c r="T2885" s="6" t="s">
        <v>8274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tr">
        <f t="shared" si="135"/>
        <v>45000 to 49999</v>
      </c>
      <c r="H2886" t="s">
        <v>8222</v>
      </c>
      <c r="I2886" t="s">
        <v>8244</v>
      </c>
      <c r="J2886">
        <v>1417800435</v>
      </c>
      <c r="K2886" s="8">
        <f t="shared" si="136"/>
        <v>41978.727256944447</v>
      </c>
      <c r="L2886">
        <v>1415208435</v>
      </c>
      <c r="M2886" s="8">
        <f t="shared" si="137"/>
        <v>41948.727256944447</v>
      </c>
      <c r="N2886">
        <v>4</v>
      </c>
      <c r="O2886" t="b">
        <v>0</v>
      </c>
      <c r="P2886" s="7">
        <f>E2886/D2886</f>
        <v>4.1111111111111114E-3</v>
      </c>
      <c r="Q2886" s="6">
        <f>IF(N2886&gt;0,E2886/N2886,0)</f>
        <v>46.25</v>
      </c>
      <c r="R2886" t="b">
        <v>0</v>
      </c>
      <c r="S2886" s="6" t="s">
        <v>8273</v>
      </c>
      <c r="T2886" s="6" t="s">
        <v>8274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tr">
        <f t="shared" si="135"/>
        <v>Less Than 1000</v>
      </c>
      <c r="H2887" t="s">
        <v>8222</v>
      </c>
      <c r="I2887" t="s">
        <v>8244</v>
      </c>
      <c r="J2887">
        <v>1426294201</v>
      </c>
      <c r="K2887" s="8">
        <f t="shared" si="136"/>
        <v>42077.034733796296</v>
      </c>
      <c r="L2887">
        <v>1423705801</v>
      </c>
      <c r="M2887" s="8">
        <f t="shared" si="137"/>
        <v>42047.07640046296</v>
      </c>
      <c r="N2887">
        <v>5</v>
      </c>
      <c r="O2887" t="b">
        <v>0</v>
      </c>
      <c r="P2887" s="7">
        <f>E2887/D2887</f>
        <v>0.32500000000000001</v>
      </c>
      <c r="Q2887" s="6">
        <f>IF(N2887&gt;0,E2887/N2887,0)</f>
        <v>26</v>
      </c>
      <c r="R2887" t="b">
        <v>0</v>
      </c>
      <c r="S2887" s="6" t="s">
        <v>8273</v>
      </c>
      <c r="T2887" s="6" t="s">
        <v>8274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tr">
        <f t="shared" si="135"/>
        <v>Less Than 1000</v>
      </c>
      <c r="H2888" t="s">
        <v>8222</v>
      </c>
      <c r="I2888" t="s">
        <v>8244</v>
      </c>
      <c r="J2888">
        <v>1442635140</v>
      </c>
      <c r="K2888" s="8">
        <f t="shared" si="136"/>
        <v>42266.165972222225</v>
      </c>
      <c r="L2888">
        <v>1442243484</v>
      </c>
      <c r="M2888" s="8">
        <f t="shared" si="137"/>
        <v>42261.632916666669</v>
      </c>
      <c r="N2888">
        <v>1</v>
      </c>
      <c r="O2888" t="b">
        <v>0</v>
      </c>
      <c r="P2888" s="7">
        <f>E2888/D2888</f>
        <v>0.05</v>
      </c>
      <c r="Q2888" s="6">
        <f>IF(N2888&gt;0,E2888/N2888,0)</f>
        <v>10</v>
      </c>
      <c r="R2888" t="b">
        <v>0</v>
      </c>
      <c r="S2888" s="6" t="s">
        <v>8273</v>
      </c>
      <c r="T2888" s="6" t="s">
        <v>8274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tr">
        <f t="shared" si="135"/>
        <v>1000 to 4999</v>
      </c>
      <c r="H2889" t="s">
        <v>8222</v>
      </c>
      <c r="I2889" t="s">
        <v>8244</v>
      </c>
      <c r="J2889">
        <v>1420971324</v>
      </c>
      <c r="K2889" s="8">
        <f t="shared" si="136"/>
        <v>42015.427361111113</v>
      </c>
      <c r="L2889">
        <v>1418379324</v>
      </c>
      <c r="M2889" s="8">
        <f t="shared" si="137"/>
        <v>41985.427361111113</v>
      </c>
      <c r="N2889">
        <v>1</v>
      </c>
      <c r="O2889" t="b">
        <v>0</v>
      </c>
      <c r="P2889" s="7">
        <f>E2889/D2889</f>
        <v>1.6666666666666668E-3</v>
      </c>
      <c r="Q2889" s="6">
        <f>IF(N2889&gt;0,E2889/N2889,0)</f>
        <v>5</v>
      </c>
      <c r="R2889" t="b">
        <v>0</v>
      </c>
      <c r="S2889" s="6" t="s">
        <v>8273</v>
      </c>
      <c r="T2889" s="6" t="s">
        <v>8274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tr">
        <f t="shared" si="135"/>
        <v>30000 to 34999</v>
      </c>
      <c r="H2890" t="s">
        <v>8222</v>
      </c>
      <c r="I2890" t="s">
        <v>8244</v>
      </c>
      <c r="J2890">
        <v>1413608340</v>
      </c>
      <c r="K2890" s="8">
        <f t="shared" si="136"/>
        <v>41930.207638888889</v>
      </c>
      <c r="L2890">
        <v>1412945440</v>
      </c>
      <c r="M2890" s="8">
        <f t="shared" si="137"/>
        <v>41922.535185185188</v>
      </c>
      <c r="N2890">
        <v>0</v>
      </c>
      <c r="O2890" t="b">
        <v>0</v>
      </c>
      <c r="P2890" s="7">
        <f>E2890/D2890</f>
        <v>0</v>
      </c>
      <c r="Q2890" s="6">
        <f>IF(N2890&gt;0,E2890/N2890,0)</f>
        <v>0</v>
      </c>
      <c r="R2890" t="b">
        <v>0</v>
      </c>
      <c r="S2890" s="6" t="s">
        <v>8273</v>
      </c>
      <c r="T2890" s="6" t="s">
        <v>8274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tr">
        <f t="shared" si="135"/>
        <v>1000 to 4999</v>
      </c>
      <c r="H2891" t="s">
        <v>8222</v>
      </c>
      <c r="I2891" t="s">
        <v>8244</v>
      </c>
      <c r="J2891">
        <v>1409344985</v>
      </c>
      <c r="K2891" s="8">
        <f t="shared" si="136"/>
        <v>41880.863252314812</v>
      </c>
      <c r="L2891">
        <v>1406752985</v>
      </c>
      <c r="M2891" s="8">
        <f t="shared" si="137"/>
        <v>41850.863252314812</v>
      </c>
      <c r="N2891">
        <v>14</v>
      </c>
      <c r="O2891" t="b">
        <v>0</v>
      </c>
      <c r="P2891" s="7">
        <f>E2891/D2891</f>
        <v>0.38066666666666665</v>
      </c>
      <c r="Q2891" s="6">
        <f>IF(N2891&gt;0,E2891/N2891,0)</f>
        <v>81.571428571428569</v>
      </c>
      <c r="R2891" t="b">
        <v>0</v>
      </c>
      <c r="S2891" s="6" t="s">
        <v>8273</v>
      </c>
      <c r="T2891" s="6" t="s">
        <v>8274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tr">
        <f t="shared" si="135"/>
        <v>1000 to 4999</v>
      </c>
      <c r="H2892" t="s">
        <v>8222</v>
      </c>
      <c r="I2892" t="s">
        <v>8244</v>
      </c>
      <c r="J2892">
        <v>1407553200</v>
      </c>
      <c r="K2892" s="8">
        <f t="shared" si="136"/>
        <v>41860.125</v>
      </c>
      <c r="L2892">
        <v>1405100992</v>
      </c>
      <c r="M2892" s="8">
        <f t="shared" si="137"/>
        <v>41831.742962962962</v>
      </c>
      <c r="N2892">
        <v>3</v>
      </c>
      <c r="O2892" t="b">
        <v>0</v>
      </c>
      <c r="P2892" s="7">
        <f>E2892/D2892</f>
        <v>1.0500000000000001E-2</v>
      </c>
      <c r="Q2892" s="6">
        <f>IF(N2892&gt;0,E2892/N2892,0)</f>
        <v>7</v>
      </c>
      <c r="R2892" t="b">
        <v>0</v>
      </c>
      <c r="S2892" s="6" t="s">
        <v>8273</v>
      </c>
      <c r="T2892" s="6" t="s">
        <v>8274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tr">
        <f t="shared" si="135"/>
        <v>10000 to 14999</v>
      </c>
      <c r="H2893" t="s">
        <v>8222</v>
      </c>
      <c r="I2893" t="s">
        <v>8244</v>
      </c>
      <c r="J2893">
        <v>1460751128</v>
      </c>
      <c r="K2893" s="8">
        <f t="shared" si="136"/>
        <v>42475.84175925926</v>
      </c>
      <c r="L2893">
        <v>1455570728</v>
      </c>
      <c r="M2893" s="8">
        <f t="shared" si="137"/>
        <v>42415.883425925931</v>
      </c>
      <c r="N2893">
        <v>10</v>
      </c>
      <c r="O2893" t="b">
        <v>0</v>
      </c>
      <c r="P2893" s="7">
        <f>E2893/D2893</f>
        <v>2.7300000000000001E-2</v>
      </c>
      <c r="Q2893" s="6">
        <f>IF(N2893&gt;0,E2893/N2893,0)</f>
        <v>27.3</v>
      </c>
      <c r="R2893" t="b">
        <v>0</v>
      </c>
      <c r="S2893" s="6" t="s">
        <v>8273</v>
      </c>
      <c r="T2893" s="6" t="s">
        <v>8274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tr">
        <f t="shared" si="135"/>
        <v>5000 to 9999</v>
      </c>
      <c r="H2894" t="s">
        <v>8222</v>
      </c>
      <c r="I2894" t="s">
        <v>8244</v>
      </c>
      <c r="J2894">
        <v>1409000400</v>
      </c>
      <c r="K2894" s="8">
        <f t="shared" si="136"/>
        <v>41876.875</v>
      </c>
      <c r="L2894">
        <v>1408381704</v>
      </c>
      <c r="M2894" s="8">
        <f t="shared" si="137"/>
        <v>41869.714166666665</v>
      </c>
      <c r="N2894">
        <v>17</v>
      </c>
      <c r="O2894" t="b">
        <v>0</v>
      </c>
      <c r="P2894" s="7">
        <f>E2894/D2894</f>
        <v>9.0909090909090912E-2</v>
      </c>
      <c r="Q2894" s="6">
        <f>IF(N2894&gt;0,E2894/N2894,0)</f>
        <v>29.411764705882351</v>
      </c>
      <c r="R2894" t="b">
        <v>0</v>
      </c>
      <c r="S2894" s="6" t="s">
        <v>8273</v>
      </c>
      <c r="T2894" s="6" t="s">
        <v>8274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tr">
        <f t="shared" si="135"/>
        <v>5000 to 9999</v>
      </c>
      <c r="H2895" t="s">
        <v>8222</v>
      </c>
      <c r="I2895" t="s">
        <v>8244</v>
      </c>
      <c r="J2895">
        <v>1420768800</v>
      </c>
      <c r="K2895" s="8">
        <f t="shared" si="136"/>
        <v>42013.083333333328</v>
      </c>
      <c r="L2895">
        <v>1415644395</v>
      </c>
      <c r="M2895" s="8">
        <f t="shared" si="137"/>
        <v>41953.773090277777</v>
      </c>
      <c r="N2895">
        <v>2</v>
      </c>
      <c r="O2895" t="b">
        <v>0</v>
      </c>
      <c r="P2895" s="7">
        <f>E2895/D2895</f>
        <v>5.0000000000000001E-3</v>
      </c>
      <c r="Q2895" s="6">
        <f>IF(N2895&gt;0,E2895/N2895,0)</f>
        <v>12.5</v>
      </c>
      <c r="R2895" t="b">
        <v>0</v>
      </c>
      <c r="S2895" s="6" t="s">
        <v>8273</v>
      </c>
      <c r="T2895" s="6" t="s">
        <v>8274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tr">
        <f t="shared" si="135"/>
        <v>Not within Scope</v>
      </c>
      <c r="H2896" t="s">
        <v>8222</v>
      </c>
      <c r="I2896" t="s">
        <v>8244</v>
      </c>
      <c r="J2896">
        <v>1428100815</v>
      </c>
      <c r="K2896" s="8">
        <f t="shared" si="136"/>
        <v>42097.944618055553</v>
      </c>
      <c r="L2896">
        <v>1422920415</v>
      </c>
      <c r="M2896" s="8">
        <f t="shared" si="137"/>
        <v>42037.986284722225</v>
      </c>
      <c r="N2896">
        <v>0</v>
      </c>
      <c r="O2896" t="b">
        <v>0</v>
      </c>
      <c r="P2896" s="7">
        <f>E2896/D2896</f>
        <v>0</v>
      </c>
      <c r="Q2896" s="6">
        <f>IF(N2896&gt;0,E2896/N2896,0)</f>
        <v>0</v>
      </c>
      <c r="R2896" t="b">
        <v>0</v>
      </c>
      <c r="S2896" s="6" t="s">
        <v>8273</v>
      </c>
      <c r="T2896" s="6" t="s">
        <v>8274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tr">
        <f t="shared" si="135"/>
        <v>Less Than 1000</v>
      </c>
      <c r="H2897" t="s">
        <v>8222</v>
      </c>
      <c r="I2897" t="s">
        <v>8244</v>
      </c>
      <c r="J2897">
        <v>1403470800</v>
      </c>
      <c r="K2897" s="8">
        <f t="shared" si="136"/>
        <v>41812.875</v>
      </c>
      <c r="L2897">
        <v>1403356792</v>
      </c>
      <c r="M2897" s="8">
        <f t="shared" si="137"/>
        <v>41811.555462962962</v>
      </c>
      <c r="N2897">
        <v>4</v>
      </c>
      <c r="O2897" t="b">
        <v>0</v>
      </c>
      <c r="P2897" s="7">
        <f>E2897/D2897</f>
        <v>4.5999999999999999E-2</v>
      </c>
      <c r="Q2897" s="6">
        <f>IF(N2897&gt;0,E2897/N2897,0)</f>
        <v>5.75</v>
      </c>
      <c r="R2897" t="b">
        <v>0</v>
      </c>
      <c r="S2897" s="6" t="s">
        <v>8273</v>
      </c>
      <c r="T2897" s="6" t="s">
        <v>8274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tr">
        <f t="shared" si="135"/>
        <v>1000 to 4999</v>
      </c>
      <c r="H2898" t="s">
        <v>8222</v>
      </c>
      <c r="I2898" t="s">
        <v>8244</v>
      </c>
      <c r="J2898">
        <v>1481522400</v>
      </c>
      <c r="K2898" s="8">
        <f t="shared" si="136"/>
        <v>42716.25</v>
      </c>
      <c r="L2898">
        <v>1480283321</v>
      </c>
      <c r="M2898" s="8">
        <f t="shared" si="137"/>
        <v>42701.908807870372</v>
      </c>
      <c r="N2898">
        <v>12</v>
      </c>
      <c r="O2898" t="b">
        <v>0</v>
      </c>
      <c r="P2898" s="7">
        <f>E2898/D2898</f>
        <v>0.20833333333333334</v>
      </c>
      <c r="Q2898" s="6">
        <f>IF(N2898&gt;0,E2898/N2898,0)</f>
        <v>52.083333333333336</v>
      </c>
      <c r="R2898" t="b">
        <v>0</v>
      </c>
      <c r="S2898" s="6" t="s">
        <v>8273</v>
      </c>
      <c r="T2898" s="6" t="s">
        <v>8274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tr">
        <f t="shared" si="135"/>
        <v>10000 to 14999</v>
      </c>
      <c r="H2899" t="s">
        <v>8222</v>
      </c>
      <c r="I2899" t="s">
        <v>8244</v>
      </c>
      <c r="J2899">
        <v>1444577345</v>
      </c>
      <c r="K2899" s="8">
        <f t="shared" si="136"/>
        <v>42288.645196759258</v>
      </c>
      <c r="L2899">
        <v>1441985458</v>
      </c>
      <c r="M2899" s="8">
        <f t="shared" si="137"/>
        <v>42258.646504629629</v>
      </c>
      <c r="N2899">
        <v>3</v>
      </c>
      <c r="O2899" t="b">
        <v>0</v>
      </c>
      <c r="P2899" s="7">
        <f>E2899/D2899</f>
        <v>4.583333333333333E-2</v>
      </c>
      <c r="Q2899" s="6">
        <f>IF(N2899&gt;0,E2899/N2899,0)</f>
        <v>183.33333333333334</v>
      </c>
      <c r="R2899" t="b">
        <v>0</v>
      </c>
      <c r="S2899" s="6" t="s">
        <v>8273</v>
      </c>
      <c r="T2899" s="6" t="s">
        <v>8274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tr">
        <f t="shared" si="135"/>
        <v>5000 to 9999</v>
      </c>
      <c r="H2900" t="s">
        <v>8222</v>
      </c>
      <c r="I2900" t="s">
        <v>8244</v>
      </c>
      <c r="J2900">
        <v>1446307053</v>
      </c>
      <c r="K2900" s="8">
        <f t="shared" si="136"/>
        <v>42308.664965277778</v>
      </c>
      <c r="L2900">
        <v>1443715053</v>
      </c>
      <c r="M2900" s="8">
        <f t="shared" si="137"/>
        <v>42278.664965277778</v>
      </c>
      <c r="N2900">
        <v>12</v>
      </c>
      <c r="O2900" t="b">
        <v>0</v>
      </c>
      <c r="P2900" s="7">
        <f>E2900/D2900</f>
        <v>4.2133333333333335E-2</v>
      </c>
      <c r="Q2900" s="6">
        <f>IF(N2900&gt;0,E2900/N2900,0)</f>
        <v>26.333333333333332</v>
      </c>
      <c r="R2900" t="b">
        <v>0</v>
      </c>
      <c r="S2900" s="6" t="s">
        <v>8273</v>
      </c>
      <c r="T2900" s="6" t="s">
        <v>8274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tr">
        <f t="shared" si="135"/>
        <v>10000 to 14999</v>
      </c>
      <c r="H2901" t="s">
        <v>8222</v>
      </c>
      <c r="I2901" t="s">
        <v>8244</v>
      </c>
      <c r="J2901">
        <v>1469325158</v>
      </c>
      <c r="K2901" s="8">
        <f t="shared" si="136"/>
        <v>42575.078217592592</v>
      </c>
      <c r="L2901">
        <v>1464141158</v>
      </c>
      <c r="M2901" s="8">
        <f t="shared" si="137"/>
        <v>42515.078217592592</v>
      </c>
      <c r="N2901">
        <v>0</v>
      </c>
      <c r="O2901" t="b">
        <v>0</v>
      </c>
      <c r="P2901" s="7">
        <f>E2901/D2901</f>
        <v>0</v>
      </c>
      <c r="Q2901" s="6">
        <f>IF(N2901&gt;0,E2901/N2901,0)</f>
        <v>0</v>
      </c>
      <c r="R2901" t="b">
        <v>0</v>
      </c>
      <c r="S2901" s="6" t="s">
        <v>8273</v>
      </c>
      <c r="T2901" s="6" t="s">
        <v>8274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tr">
        <f t="shared" si="135"/>
        <v>5000 to 9999</v>
      </c>
      <c r="H2902" t="s">
        <v>8222</v>
      </c>
      <c r="I2902" t="s">
        <v>8244</v>
      </c>
      <c r="J2902">
        <v>1407562632</v>
      </c>
      <c r="K2902" s="8">
        <f t="shared" si="136"/>
        <v>41860.234166666669</v>
      </c>
      <c r="L2902">
        <v>1404970632</v>
      </c>
      <c r="M2902" s="8">
        <f t="shared" si="137"/>
        <v>41830.234166666669</v>
      </c>
      <c r="N2902">
        <v>7</v>
      </c>
      <c r="O2902" t="b">
        <v>0</v>
      </c>
      <c r="P2902" s="7">
        <f>E2902/D2902</f>
        <v>0.61909090909090914</v>
      </c>
      <c r="Q2902" s="6">
        <f>IF(N2902&gt;0,E2902/N2902,0)</f>
        <v>486.42857142857144</v>
      </c>
      <c r="R2902" t="b">
        <v>0</v>
      </c>
      <c r="S2902" s="6" t="s">
        <v>8273</v>
      </c>
      <c r="T2902" s="6" t="s">
        <v>8274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tr">
        <f t="shared" si="135"/>
        <v>Less Than 1000</v>
      </c>
      <c r="H2903" t="s">
        <v>8222</v>
      </c>
      <c r="I2903" t="s">
        <v>8244</v>
      </c>
      <c r="J2903">
        <v>1423345339</v>
      </c>
      <c r="K2903" s="8">
        <f t="shared" si="136"/>
        <v>42042.904386574075</v>
      </c>
      <c r="L2903">
        <v>1418161339</v>
      </c>
      <c r="M2903" s="8">
        <f t="shared" si="137"/>
        <v>41982.904386574075</v>
      </c>
      <c r="N2903">
        <v>2</v>
      </c>
      <c r="O2903" t="b">
        <v>0</v>
      </c>
      <c r="P2903" s="7">
        <f>E2903/D2903</f>
        <v>8.0000000000000002E-3</v>
      </c>
      <c r="Q2903" s="6">
        <f>IF(N2903&gt;0,E2903/N2903,0)</f>
        <v>3</v>
      </c>
      <c r="R2903" t="b">
        <v>0</v>
      </c>
      <c r="S2903" s="6" t="s">
        <v>8273</v>
      </c>
      <c r="T2903" s="6" t="s">
        <v>8274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tr">
        <f t="shared" si="135"/>
        <v>Not within Scope</v>
      </c>
      <c r="H2904" t="s">
        <v>8222</v>
      </c>
      <c r="I2904" t="s">
        <v>8244</v>
      </c>
      <c r="J2904">
        <v>1440412396</v>
      </c>
      <c r="K2904" s="8">
        <f t="shared" si="136"/>
        <v>42240.439768518518</v>
      </c>
      <c r="L2904">
        <v>1437820396</v>
      </c>
      <c r="M2904" s="8">
        <f t="shared" si="137"/>
        <v>42210.439768518518</v>
      </c>
      <c r="N2904">
        <v>1</v>
      </c>
      <c r="O2904" t="b">
        <v>0</v>
      </c>
      <c r="P2904" s="7">
        <f>E2904/D2904</f>
        <v>1.6666666666666666E-4</v>
      </c>
      <c r="Q2904" s="6">
        <f>IF(N2904&gt;0,E2904/N2904,0)</f>
        <v>25</v>
      </c>
      <c r="R2904" t="b">
        <v>0</v>
      </c>
      <c r="S2904" s="6" t="s">
        <v>8273</v>
      </c>
      <c r="T2904" s="6" t="s">
        <v>8274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tr">
        <f t="shared" si="135"/>
        <v>5000 to 9999</v>
      </c>
      <c r="H2905" t="s">
        <v>8222</v>
      </c>
      <c r="I2905" t="s">
        <v>8244</v>
      </c>
      <c r="J2905">
        <v>1441771218</v>
      </c>
      <c r="K2905" s="8">
        <f t="shared" si="136"/>
        <v>42256.166874999995</v>
      </c>
      <c r="L2905">
        <v>1436587218</v>
      </c>
      <c r="M2905" s="8">
        <f t="shared" si="137"/>
        <v>42196.166874999995</v>
      </c>
      <c r="N2905">
        <v>4</v>
      </c>
      <c r="O2905" t="b">
        <v>0</v>
      </c>
      <c r="P2905" s="7">
        <f>E2905/D2905</f>
        <v>7.7999999999999996E-3</v>
      </c>
      <c r="Q2905" s="6">
        <f>IF(N2905&gt;0,E2905/N2905,0)</f>
        <v>9.75</v>
      </c>
      <c r="R2905" t="b">
        <v>0</v>
      </c>
      <c r="S2905" s="6" t="s">
        <v>8273</v>
      </c>
      <c r="T2905" s="6" t="s">
        <v>8274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tr">
        <f t="shared" si="135"/>
        <v>1000 to 4999</v>
      </c>
      <c r="H2906" t="s">
        <v>8223</v>
      </c>
      <c r="I2906" t="s">
        <v>8245</v>
      </c>
      <c r="J2906">
        <v>1415534400</v>
      </c>
      <c r="K2906" s="8">
        <f t="shared" si="136"/>
        <v>41952.5</v>
      </c>
      <c r="L2906">
        <v>1414538031</v>
      </c>
      <c r="M2906" s="8">
        <f t="shared" si="137"/>
        <v>41940.967951388891</v>
      </c>
      <c r="N2906">
        <v>4</v>
      </c>
      <c r="O2906" t="b">
        <v>0</v>
      </c>
      <c r="P2906" s="7">
        <f>E2906/D2906</f>
        <v>0.05</v>
      </c>
      <c r="Q2906" s="6">
        <f>IF(N2906&gt;0,E2906/N2906,0)</f>
        <v>18.75</v>
      </c>
      <c r="R2906" t="b">
        <v>0</v>
      </c>
      <c r="S2906" s="6" t="s">
        <v>8273</v>
      </c>
      <c r="T2906" s="6" t="s">
        <v>8274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tr">
        <f t="shared" si="135"/>
        <v>1000 to 4999</v>
      </c>
      <c r="H2907" t="s">
        <v>8222</v>
      </c>
      <c r="I2907" t="s">
        <v>8244</v>
      </c>
      <c r="J2907">
        <v>1473211313</v>
      </c>
      <c r="K2907" s="8">
        <f t="shared" si="136"/>
        <v>42620.056863425925</v>
      </c>
      <c r="L2907">
        <v>1472001713</v>
      </c>
      <c r="M2907" s="8">
        <f t="shared" si="137"/>
        <v>42606.056863425925</v>
      </c>
      <c r="N2907">
        <v>17</v>
      </c>
      <c r="O2907" t="b">
        <v>0</v>
      </c>
      <c r="P2907" s="7">
        <f>E2907/D2907</f>
        <v>0.17771428571428571</v>
      </c>
      <c r="Q2907" s="6">
        <f>IF(N2907&gt;0,E2907/N2907,0)</f>
        <v>36.588235294117645</v>
      </c>
      <c r="R2907" t="b">
        <v>0</v>
      </c>
      <c r="S2907" s="6" t="s">
        <v>8273</v>
      </c>
      <c r="T2907" s="6" t="s">
        <v>8274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tr">
        <f t="shared" si="135"/>
        <v>5000 to 9999</v>
      </c>
      <c r="H2908" t="s">
        <v>8222</v>
      </c>
      <c r="I2908" t="s">
        <v>8244</v>
      </c>
      <c r="J2908">
        <v>1438390800</v>
      </c>
      <c r="K2908" s="8">
        <f t="shared" si="136"/>
        <v>42217.041666666672</v>
      </c>
      <c r="L2908">
        <v>1436888066</v>
      </c>
      <c r="M2908" s="8">
        <f t="shared" si="137"/>
        <v>42199.648912037039</v>
      </c>
      <c r="N2908">
        <v>7</v>
      </c>
      <c r="O2908" t="b">
        <v>0</v>
      </c>
      <c r="P2908" s="7">
        <f>E2908/D2908</f>
        <v>9.4166666666666662E-2</v>
      </c>
      <c r="Q2908" s="6">
        <f>IF(N2908&gt;0,E2908/N2908,0)</f>
        <v>80.714285714285708</v>
      </c>
      <c r="R2908" t="b">
        <v>0</v>
      </c>
      <c r="S2908" s="6" t="s">
        <v>8273</v>
      </c>
      <c r="T2908" s="6" t="s">
        <v>8274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tr">
        <f t="shared" si="135"/>
        <v>1000 to 4999</v>
      </c>
      <c r="H2909" t="s">
        <v>8222</v>
      </c>
      <c r="I2909" t="s">
        <v>8244</v>
      </c>
      <c r="J2909">
        <v>1463259837</v>
      </c>
      <c r="K2909" s="8">
        <f t="shared" si="136"/>
        <v>42504.877743055549</v>
      </c>
      <c r="L2909">
        <v>1458075837</v>
      </c>
      <c r="M2909" s="8">
        <f t="shared" si="137"/>
        <v>42444.877743055549</v>
      </c>
      <c r="N2909">
        <v>2</v>
      </c>
      <c r="O2909" t="b">
        <v>0</v>
      </c>
      <c r="P2909" s="7">
        <f>E2909/D2909</f>
        <v>8.0000000000000004E-4</v>
      </c>
      <c r="Q2909" s="6">
        <f>IF(N2909&gt;0,E2909/N2909,0)</f>
        <v>1</v>
      </c>
      <c r="R2909" t="b">
        <v>0</v>
      </c>
      <c r="S2909" s="6" t="s">
        <v>8273</v>
      </c>
      <c r="T2909" s="6" t="s">
        <v>8274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tr">
        <f t="shared" si="135"/>
        <v>5000 to 9999</v>
      </c>
      <c r="H2910" t="s">
        <v>8222</v>
      </c>
      <c r="I2910" t="s">
        <v>8244</v>
      </c>
      <c r="J2910">
        <v>1465407219</v>
      </c>
      <c r="K2910" s="8">
        <f t="shared" si="136"/>
        <v>42529.731701388882</v>
      </c>
      <c r="L2910">
        <v>1462815219</v>
      </c>
      <c r="M2910" s="8">
        <f t="shared" si="137"/>
        <v>42499.731701388882</v>
      </c>
      <c r="N2910">
        <v>5</v>
      </c>
      <c r="O2910" t="b">
        <v>0</v>
      </c>
      <c r="P2910" s="7">
        <f>E2910/D2910</f>
        <v>2.75E-2</v>
      </c>
      <c r="Q2910" s="6">
        <f>IF(N2910&gt;0,E2910/N2910,0)</f>
        <v>52.8</v>
      </c>
      <c r="R2910" t="b">
        <v>0</v>
      </c>
      <c r="S2910" s="6" t="s">
        <v>8273</v>
      </c>
      <c r="T2910" s="6" t="s">
        <v>8274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tr">
        <f t="shared" si="135"/>
        <v>Not within Scope</v>
      </c>
      <c r="H2911" t="s">
        <v>8222</v>
      </c>
      <c r="I2911" t="s">
        <v>8244</v>
      </c>
      <c r="J2911">
        <v>1416944760</v>
      </c>
      <c r="K2911" s="8">
        <f t="shared" si="136"/>
        <v>41968.823611111111</v>
      </c>
      <c r="L2911">
        <v>1413527001</v>
      </c>
      <c r="M2911" s="8">
        <f t="shared" si="137"/>
        <v>41929.266215277778</v>
      </c>
      <c r="N2911">
        <v>1</v>
      </c>
      <c r="O2911" t="b">
        <v>0</v>
      </c>
      <c r="P2911" s="7">
        <f>E2911/D2911</f>
        <v>1.1111111111111112E-4</v>
      </c>
      <c r="Q2911" s="6">
        <f>IF(N2911&gt;0,E2911/N2911,0)</f>
        <v>20</v>
      </c>
      <c r="R2911" t="b">
        <v>0</v>
      </c>
      <c r="S2911" s="6" t="s">
        <v>8273</v>
      </c>
      <c r="T2911" s="6" t="s">
        <v>8274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tr">
        <f t="shared" si="135"/>
        <v>30000 to 34999</v>
      </c>
      <c r="H2912" t="s">
        <v>8223</v>
      </c>
      <c r="I2912" t="s">
        <v>8245</v>
      </c>
      <c r="J2912">
        <v>1434139887</v>
      </c>
      <c r="K2912" s="8">
        <f t="shared" si="136"/>
        <v>42167.841284722221</v>
      </c>
      <c r="L2912">
        <v>1428955887</v>
      </c>
      <c r="M2912" s="8">
        <f t="shared" si="137"/>
        <v>42107.841284722221</v>
      </c>
      <c r="N2912">
        <v>1</v>
      </c>
      <c r="O2912" t="b">
        <v>0</v>
      </c>
      <c r="P2912" s="7">
        <f>E2912/D2912</f>
        <v>3.3333333333333335E-5</v>
      </c>
      <c r="Q2912" s="6">
        <f>IF(N2912&gt;0,E2912/N2912,0)</f>
        <v>1</v>
      </c>
      <c r="R2912" t="b">
        <v>0</v>
      </c>
      <c r="S2912" s="6" t="s">
        <v>8273</v>
      </c>
      <c r="T2912" s="6" t="s">
        <v>8274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tr">
        <f t="shared" si="135"/>
        <v>1000 to 4999</v>
      </c>
      <c r="H2913" t="s">
        <v>8222</v>
      </c>
      <c r="I2913" t="s">
        <v>8244</v>
      </c>
      <c r="J2913">
        <v>1435429626</v>
      </c>
      <c r="K2913" s="8">
        <f t="shared" si="136"/>
        <v>42182.768819444449</v>
      </c>
      <c r="L2913">
        <v>1431973626</v>
      </c>
      <c r="M2913" s="8">
        <f t="shared" si="137"/>
        <v>42142.768819444449</v>
      </c>
      <c r="N2913">
        <v>14</v>
      </c>
      <c r="O2913" t="b">
        <v>0</v>
      </c>
      <c r="P2913" s="7">
        <f>E2913/D2913</f>
        <v>0.36499999999999999</v>
      </c>
      <c r="Q2913" s="6">
        <f>IF(N2913&gt;0,E2913/N2913,0)</f>
        <v>46.928571428571431</v>
      </c>
      <c r="R2913" t="b">
        <v>0</v>
      </c>
      <c r="S2913" s="6" t="s">
        <v>8273</v>
      </c>
      <c r="T2913" s="6" t="s">
        <v>8274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tr">
        <f t="shared" si="135"/>
        <v>10000 to 14999</v>
      </c>
      <c r="H2914" t="s">
        <v>8222</v>
      </c>
      <c r="I2914" t="s">
        <v>8244</v>
      </c>
      <c r="J2914">
        <v>1452827374</v>
      </c>
      <c r="K2914" s="8">
        <f t="shared" si="136"/>
        <v>42384.131643518514</v>
      </c>
      <c r="L2914">
        <v>1450235374</v>
      </c>
      <c r="M2914" s="8">
        <f t="shared" si="137"/>
        <v>42354.131643518514</v>
      </c>
      <c r="N2914">
        <v>26</v>
      </c>
      <c r="O2914" t="b">
        <v>0</v>
      </c>
      <c r="P2914" s="7">
        <f>E2914/D2914</f>
        <v>0.14058171745152354</v>
      </c>
      <c r="Q2914" s="6">
        <f>IF(N2914&gt;0,E2914/N2914,0)</f>
        <v>78.07692307692308</v>
      </c>
      <c r="R2914" t="b">
        <v>0</v>
      </c>
      <c r="S2914" s="6" t="s">
        <v>8273</v>
      </c>
      <c r="T2914" s="6" t="s">
        <v>8274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tr">
        <f t="shared" si="135"/>
        <v>10000 to 14999</v>
      </c>
      <c r="H2915" t="s">
        <v>8222</v>
      </c>
      <c r="I2915" t="s">
        <v>8244</v>
      </c>
      <c r="J2915">
        <v>1410041339</v>
      </c>
      <c r="K2915" s="8">
        <f t="shared" si="136"/>
        <v>41888.922905092593</v>
      </c>
      <c r="L2915">
        <v>1404857339</v>
      </c>
      <c r="M2915" s="8">
        <f t="shared" si="137"/>
        <v>41828.922905092593</v>
      </c>
      <c r="N2915">
        <v>2</v>
      </c>
      <c r="O2915" t="b">
        <v>0</v>
      </c>
      <c r="P2915" s="7">
        <f>E2915/D2915</f>
        <v>2.0000000000000001E-4</v>
      </c>
      <c r="Q2915" s="6">
        <f>IF(N2915&gt;0,E2915/N2915,0)</f>
        <v>1</v>
      </c>
      <c r="R2915" t="b">
        <v>0</v>
      </c>
      <c r="S2915" s="6" t="s">
        <v>8273</v>
      </c>
      <c r="T2915" s="6" t="s">
        <v>8274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tr">
        <f t="shared" si="135"/>
        <v>25000 to 29999</v>
      </c>
      <c r="H2916" t="s">
        <v>8223</v>
      </c>
      <c r="I2916" t="s">
        <v>8245</v>
      </c>
      <c r="J2916">
        <v>1426365994</v>
      </c>
      <c r="K2916" s="8">
        <f t="shared" si="136"/>
        <v>42077.865671296298</v>
      </c>
      <c r="L2916">
        <v>1421185594</v>
      </c>
      <c r="M2916" s="8">
        <f t="shared" si="137"/>
        <v>42017.907337962963</v>
      </c>
      <c r="N2916">
        <v>1</v>
      </c>
      <c r="O2916" t="b">
        <v>0</v>
      </c>
      <c r="P2916" s="7">
        <f>E2916/D2916</f>
        <v>4.0000000000000003E-5</v>
      </c>
      <c r="Q2916" s="6">
        <f>IF(N2916&gt;0,E2916/N2916,0)</f>
        <v>1</v>
      </c>
      <c r="R2916" t="b">
        <v>0</v>
      </c>
      <c r="S2916" s="6" t="s">
        <v>8273</v>
      </c>
      <c r="T2916" s="6" t="s">
        <v>8274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tr">
        <f t="shared" si="135"/>
        <v>Less Than 1000</v>
      </c>
      <c r="H2917" t="s">
        <v>8223</v>
      </c>
      <c r="I2917" t="s">
        <v>8245</v>
      </c>
      <c r="J2917">
        <v>1458117190</v>
      </c>
      <c r="K2917" s="8">
        <f t="shared" si="136"/>
        <v>42445.356365740736</v>
      </c>
      <c r="L2917">
        <v>1455528790</v>
      </c>
      <c r="M2917" s="8">
        <f t="shared" si="137"/>
        <v>42415.398032407407</v>
      </c>
      <c r="N2917">
        <v>3</v>
      </c>
      <c r="O2917" t="b">
        <v>0</v>
      </c>
      <c r="P2917" s="7">
        <f>E2917/D2917</f>
        <v>0.61099999999999999</v>
      </c>
      <c r="Q2917" s="6">
        <f>IF(N2917&gt;0,E2917/N2917,0)</f>
        <v>203.66666666666666</v>
      </c>
      <c r="R2917" t="b">
        <v>0</v>
      </c>
      <c r="S2917" s="6" t="s">
        <v>8273</v>
      </c>
      <c r="T2917" s="6" t="s">
        <v>8274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tr">
        <f t="shared" si="135"/>
        <v>1000 to 4999</v>
      </c>
      <c r="H2918" t="s">
        <v>8223</v>
      </c>
      <c r="I2918" t="s">
        <v>8245</v>
      </c>
      <c r="J2918">
        <v>1400498789</v>
      </c>
      <c r="K2918" s="8">
        <f t="shared" si="136"/>
        <v>41778.476724537039</v>
      </c>
      <c r="L2918">
        <v>1398511589</v>
      </c>
      <c r="M2918" s="8">
        <f t="shared" si="137"/>
        <v>41755.476724537039</v>
      </c>
      <c r="N2918">
        <v>7</v>
      </c>
      <c r="O2918" t="b">
        <v>0</v>
      </c>
      <c r="P2918" s="7">
        <f>E2918/D2918</f>
        <v>7.8378378378378383E-2</v>
      </c>
      <c r="Q2918" s="6">
        <f>IF(N2918&gt;0,E2918/N2918,0)</f>
        <v>20.714285714285715</v>
      </c>
      <c r="R2918" t="b">
        <v>0</v>
      </c>
      <c r="S2918" s="6" t="s">
        <v>8273</v>
      </c>
      <c r="T2918" s="6" t="s">
        <v>8274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tr">
        <f t="shared" si="135"/>
        <v>1000 to 4999</v>
      </c>
      <c r="H2919" t="s">
        <v>8222</v>
      </c>
      <c r="I2919" t="s">
        <v>8244</v>
      </c>
      <c r="J2919">
        <v>1442381847</v>
      </c>
      <c r="K2919" s="8">
        <f t="shared" si="136"/>
        <v>42263.234340277777</v>
      </c>
      <c r="L2919">
        <v>1440826647</v>
      </c>
      <c r="M2919" s="8">
        <f t="shared" si="137"/>
        <v>42245.234340277777</v>
      </c>
      <c r="N2919">
        <v>9</v>
      </c>
      <c r="O2919" t="b">
        <v>0</v>
      </c>
      <c r="P2919" s="7">
        <f>E2919/D2919</f>
        <v>0.2185</v>
      </c>
      <c r="Q2919" s="6">
        <f>IF(N2919&gt;0,E2919/N2919,0)</f>
        <v>48.555555555555557</v>
      </c>
      <c r="R2919" t="b">
        <v>0</v>
      </c>
      <c r="S2919" s="6" t="s">
        <v>8273</v>
      </c>
      <c r="T2919" s="6" t="s">
        <v>8274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tr">
        <f t="shared" si="135"/>
        <v>5000 to 9999</v>
      </c>
      <c r="H2920" t="s">
        <v>8222</v>
      </c>
      <c r="I2920" t="s">
        <v>8244</v>
      </c>
      <c r="J2920">
        <v>1446131207</v>
      </c>
      <c r="K2920" s="8">
        <f t="shared" si="136"/>
        <v>42306.629710648151</v>
      </c>
      <c r="L2920">
        <v>1443712007</v>
      </c>
      <c r="M2920" s="8">
        <f t="shared" si="137"/>
        <v>42278.629710648151</v>
      </c>
      <c r="N2920">
        <v>20</v>
      </c>
      <c r="O2920" t="b">
        <v>0</v>
      </c>
      <c r="P2920" s="7">
        <f>E2920/D2920</f>
        <v>0.27239999999999998</v>
      </c>
      <c r="Q2920" s="6">
        <f>IF(N2920&gt;0,E2920/N2920,0)</f>
        <v>68.099999999999994</v>
      </c>
      <c r="R2920" t="b">
        <v>0</v>
      </c>
      <c r="S2920" s="6" t="s">
        <v>8273</v>
      </c>
      <c r="T2920" s="6" t="s">
        <v>8274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tr">
        <f t="shared" si="135"/>
        <v>Less Than 1000</v>
      </c>
      <c r="H2921" t="s">
        <v>8222</v>
      </c>
      <c r="I2921" t="s">
        <v>8244</v>
      </c>
      <c r="J2921">
        <v>1407250329</v>
      </c>
      <c r="K2921" s="8">
        <f t="shared" si="136"/>
        <v>41856.61954861111</v>
      </c>
      <c r="L2921">
        <v>1404658329</v>
      </c>
      <c r="M2921" s="8">
        <f t="shared" si="137"/>
        <v>41826.61954861111</v>
      </c>
      <c r="N2921">
        <v>6</v>
      </c>
      <c r="O2921" t="b">
        <v>0</v>
      </c>
      <c r="P2921" s="7">
        <f>E2921/D2921</f>
        <v>8.5000000000000006E-2</v>
      </c>
      <c r="Q2921" s="6">
        <f>IF(N2921&gt;0,E2921/N2921,0)</f>
        <v>8.5</v>
      </c>
      <c r="R2921" t="b">
        <v>0</v>
      </c>
      <c r="S2921" s="6" t="s">
        <v>8273</v>
      </c>
      <c r="T2921" s="6" t="s">
        <v>8274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tr">
        <f t="shared" si="135"/>
        <v>1000 to 4999</v>
      </c>
      <c r="H2922" t="s">
        <v>8227</v>
      </c>
      <c r="I2922" t="s">
        <v>8249</v>
      </c>
      <c r="J2922">
        <v>1427306470</v>
      </c>
      <c r="K2922" s="8">
        <f t="shared" si="136"/>
        <v>42088.750810185185</v>
      </c>
      <c r="L2922">
        <v>1424718070</v>
      </c>
      <c r="M2922" s="8">
        <f t="shared" si="137"/>
        <v>42058.792476851857</v>
      </c>
      <c r="N2922">
        <v>13</v>
      </c>
      <c r="O2922" t="b">
        <v>0</v>
      </c>
      <c r="P2922" s="7">
        <f>E2922/D2922</f>
        <v>0.26840000000000003</v>
      </c>
      <c r="Q2922" s="6">
        <f>IF(N2922&gt;0,E2922/N2922,0)</f>
        <v>51.615384615384613</v>
      </c>
      <c r="R2922" t="b">
        <v>0</v>
      </c>
      <c r="S2922" s="6" t="s">
        <v>8273</v>
      </c>
      <c r="T2922" s="6" t="s">
        <v>8274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tr">
        <f t="shared" si="135"/>
        <v>Less Than 1000</v>
      </c>
      <c r="H2923" t="s">
        <v>8222</v>
      </c>
      <c r="I2923" t="s">
        <v>8244</v>
      </c>
      <c r="J2923">
        <v>1411679804</v>
      </c>
      <c r="K2923" s="8">
        <f t="shared" si="136"/>
        <v>41907.886620370373</v>
      </c>
      <c r="L2923">
        <v>1409087804</v>
      </c>
      <c r="M2923" s="8">
        <f t="shared" si="137"/>
        <v>41877.886620370373</v>
      </c>
      <c r="N2923">
        <v>3</v>
      </c>
      <c r="O2923" t="b">
        <v>0</v>
      </c>
      <c r="P2923" s="7">
        <f>E2923/D2923</f>
        <v>1.29</v>
      </c>
      <c r="Q2923" s="6">
        <f>IF(N2923&gt;0,E2923/N2923,0)</f>
        <v>43</v>
      </c>
      <c r="R2923" t="b">
        <v>1</v>
      </c>
      <c r="S2923" s="6" t="s">
        <v>8273</v>
      </c>
      <c r="T2923" s="6" t="s">
        <v>8315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tr">
        <f t="shared" si="135"/>
        <v>Less Than 1000</v>
      </c>
      <c r="H2924" t="s">
        <v>8223</v>
      </c>
      <c r="I2924" t="s">
        <v>8245</v>
      </c>
      <c r="J2924">
        <v>1431982727</v>
      </c>
      <c r="K2924" s="8">
        <f t="shared" si="136"/>
        <v>42142.874155092592</v>
      </c>
      <c r="L2924">
        <v>1428094727</v>
      </c>
      <c r="M2924" s="8">
        <f t="shared" si="137"/>
        <v>42097.874155092592</v>
      </c>
      <c r="N2924">
        <v>6</v>
      </c>
      <c r="O2924" t="b">
        <v>0</v>
      </c>
      <c r="P2924" s="7">
        <f>E2924/D2924</f>
        <v>1</v>
      </c>
      <c r="Q2924" s="6">
        <f>IF(N2924&gt;0,E2924/N2924,0)</f>
        <v>83.333333333333329</v>
      </c>
      <c r="R2924" t="b">
        <v>1</v>
      </c>
      <c r="S2924" s="6" t="s">
        <v>8273</v>
      </c>
      <c r="T2924" s="6" t="s">
        <v>8315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tr">
        <f t="shared" si="135"/>
        <v>Less Than 1000</v>
      </c>
      <c r="H2925" t="s">
        <v>8222</v>
      </c>
      <c r="I2925" t="s">
        <v>8244</v>
      </c>
      <c r="J2925">
        <v>1422068400</v>
      </c>
      <c r="K2925" s="8">
        <f t="shared" si="136"/>
        <v>42028.125</v>
      </c>
      <c r="L2925">
        <v>1420774779</v>
      </c>
      <c r="M2925" s="8">
        <f t="shared" si="137"/>
        <v>42013.15253472222</v>
      </c>
      <c r="N2925">
        <v>10</v>
      </c>
      <c r="O2925" t="b">
        <v>0</v>
      </c>
      <c r="P2925" s="7">
        <f>E2925/D2925</f>
        <v>1</v>
      </c>
      <c r="Q2925" s="6">
        <f>IF(N2925&gt;0,E2925/N2925,0)</f>
        <v>30</v>
      </c>
      <c r="R2925" t="b">
        <v>1</v>
      </c>
      <c r="S2925" s="6" t="s">
        <v>8273</v>
      </c>
      <c r="T2925" s="6" t="s">
        <v>8315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tr">
        <f t="shared" si="135"/>
        <v>25000 to 29999</v>
      </c>
      <c r="H2926" t="s">
        <v>8222</v>
      </c>
      <c r="I2926" t="s">
        <v>8244</v>
      </c>
      <c r="J2926">
        <v>1431143940</v>
      </c>
      <c r="K2926" s="8">
        <f t="shared" si="136"/>
        <v>42133.165972222225</v>
      </c>
      <c r="L2926">
        <v>1428585710</v>
      </c>
      <c r="M2926" s="8">
        <f t="shared" si="137"/>
        <v>42103.556828703702</v>
      </c>
      <c r="N2926">
        <v>147</v>
      </c>
      <c r="O2926" t="b">
        <v>0</v>
      </c>
      <c r="P2926" s="7">
        <f>E2926/D2926</f>
        <v>1.032</v>
      </c>
      <c r="Q2926" s="6">
        <f>IF(N2926&gt;0,E2926/N2926,0)</f>
        <v>175.51020408163265</v>
      </c>
      <c r="R2926" t="b">
        <v>1</v>
      </c>
      <c r="S2926" s="6" t="s">
        <v>8273</v>
      </c>
      <c r="T2926" s="6" t="s">
        <v>8315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tr">
        <f t="shared" si="135"/>
        <v>45000 to 49999</v>
      </c>
      <c r="H2927" t="s">
        <v>8222</v>
      </c>
      <c r="I2927" t="s">
        <v>8244</v>
      </c>
      <c r="J2927">
        <v>1410444068</v>
      </c>
      <c r="K2927" s="8">
        <f t="shared" si="136"/>
        <v>41893.584120370368</v>
      </c>
      <c r="L2927">
        <v>1407852068</v>
      </c>
      <c r="M2927" s="8">
        <f t="shared" si="137"/>
        <v>41863.584120370368</v>
      </c>
      <c r="N2927">
        <v>199</v>
      </c>
      <c r="O2927" t="b">
        <v>0</v>
      </c>
      <c r="P2927" s="7">
        <f>E2927/D2927</f>
        <v>1.0244597777777777</v>
      </c>
      <c r="Q2927" s="6">
        <f>IF(N2927&gt;0,E2927/N2927,0)</f>
        <v>231.66175879396985</v>
      </c>
      <c r="R2927" t="b">
        <v>1</v>
      </c>
      <c r="S2927" s="6" t="s">
        <v>8273</v>
      </c>
      <c r="T2927" s="6" t="s">
        <v>8315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tr">
        <f t="shared" si="135"/>
        <v>1000 to 4999</v>
      </c>
      <c r="H2928" t="s">
        <v>8222</v>
      </c>
      <c r="I2928" t="s">
        <v>8244</v>
      </c>
      <c r="J2928">
        <v>1424715779</v>
      </c>
      <c r="K2928" s="8">
        <f t="shared" si="136"/>
        <v>42058.765960648147</v>
      </c>
      <c r="L2928">
        <v>1423506179</v>
      </c>
      <c r="M2928" s="8">
        <f t="shared" si="137"/>
        <v>42044.765960648147</v>
      </c>
      <c r="N2928">
        <v>50</v>
      </c>
      <c r="O2928" t="b">
        <v>0</v>
      </c>
      <c r="P2928" s="7">
        <f>E2928/D2928</f>
        <v>1.25</v>
      </c>
      <c r="Q2928" s="6">
        <f>IF(N2928&gt;0,E2928/N2928,0)</f>
        <v>75</v>
      </c>
      <c r="R2928" t="b">
        <v>1</v>
      </c>
      <c r="S2928" s="6" t="s">
        <v>8273</v>
      </c>
      <c r="T2928" s="6" t="s">
        <v>8315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tr">
        <f t="shared" si="135"/>
        <v>1000 to 4999</v>
      </c>
      <c r="H2929" t="s">
        <v>8222</v>
      </c>
      <c r="I2929" t="s">
        <v>8244</v>
      </c>
      <c r="J2929">
        <v>1405400400</v>
      </c>
      <c r="K2929" s="8">
        <f t="shared" si="136"/>
        <v>41835.208333333336</v>
      </c>
      <c r="L2929">
        <v>1402934629</v>
      </c>
      <c r="M2929" s="8">
        <f t="shared" si="137"/>
        <v>41806.669317129628</v>
      </c>
      <c r="N2929">
        <v>21</v>
      </c>
      <c r="O2929" t="b">
        <v>0</v>
      </c>
      <c r="P2929" s="7">
        <f>E2929/D2929</f>
        <v>1.3083333333333333</v>
      </c>
      <c r="Q2929" s="6">
        <f>IF(N2929&gt;0,E2929/N2929,0)</f>
        <v>112.14285714285714</v>
      </c>
      <c r="R2929" t="b">
        <v>1</v>
      </c>
      <c r="S2929" s="6" t="s">
        <v>8273</v>
      </c>
      <c r="T2929" s="6" t="s">
        <v>8315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tr">
        <f t="shared" si="135"/>
        <v>Less Than 1000</v>
      </c>
      <c r="H2930" t="s">
        <v>8222</v>
      </c>
      <c r="I2930" t="s">
        <v>8244</v>
      </c>
      <c r="J2930">
        <v>1457135846</v>
      </c>
      <c r="K2930" s="8">
        <f t="shared" si="136"/>
        <v>42433.998217592598</v>
      </c>
      <c r="L2930">
        <v>1454543846</v>
      </c>
      <c r="M2930" s="8">
        <f t="shared" si="137"/>
        <v>42403.998217592598</v>
      </c>
      <c r="N2930">
        <v>24</v>
      </c>
      <c r="O2930" t="b">
        <v>0</v>
      </c>
      <c r="P2930" s="7">
        <f>E2930/D2930</f>
        <v>1</v>
      </c>
      <c r="Q2930" s="6">
        <f>IF(N2930&gt;0,E2930/N2930,0)</f>
        <v>41.666666666666664</v>
      </c>
      <c r="R2930" t="b">
        <v>1</v>
      </c>
      <c r="S2930" s="6" t="s">
        <v>8273</v>
      </c>
      <c r="T2930" s="6" t="s">
        <v>8315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tr">
        <f t="shared" si="135"/>
        <v>5000 to 9999</v>
      </c>
      <c r="H2931" t="s">
        <v>8222</v>
      </c>
      <c r="I2931" t="s">
        <v>8244</v>
      </c>
      <c r="J2931">
        <v>1401024758</v>
      </c>
      <c r="K2931" s="8">
        <f t="shared" si="136"/>
        <v>41784.564328703702</v>
      </c>
      <c r="L2931">
        <v>1398432758</v>
      </c>
      <c r="M2931" s="8">
        <f t="shared" si="137"/>
        <v>41754.564328703702</v>
      </c>
      <c r="N2931">
        <v>32</v>
      </c>
      <c r="O2931" t="b">
        <v>0</v>
      </c>
      <c r="P2931" s="7">
        <f>E2931/D2931</f>
        <v>1.02069375</v>
      </c>
      <c r="Q2931" s="6">
        <f>IF(N2931&gt;0,E2931/N2931,0)</f>
        <v>255.17343750000001</v>
      </c>
      <c r="R2931" t="b">
        <v>1</v>
      </c>
      <c r="S2931" s="6" t="s">
        <v>8273</v>
      </c>
      <c r="T2931" s="6" t="s">
        <v>8315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tr">
        <f t="shared" si="135"/>
        <v>10000 to 14999</v>
      </c>
      <c r="H2932" t="s">
        <v>8223</v>
      </c>
      <c r="I2932" t="s">
        <v>8245</v>
      </c>
      <c r="J2932">
        <v>1431007264</v>
      </c>
      <c r="K2932" s="8">
        <f t="shared" si="136"/>
        <v>42131.584074074075</v>
      </c>
      <c r="L2932">
        <v>1428415264</v>
      </c>
      <c r="M2932" s="8">
        <f t="shared" si="137"/>
        <v>42101.584074074075</v>
      </c>
      <c r="N2932">
        <v>62</v>
      </c>
      <c r="O2932" t="b">
        <v>0</v>
      </c>
      <c r="P2932" s="7">
        <f>E2932/D2932</f>
        <v>1.0092000000000001</v>
      </c>
      <c r="Q2932" s="6">
        <f>IF(N2932&gt;0,E2932/N2932,0)</f>
        <v>162.7741935483871</v>
      </c>
      <c r="R2932" t="b">
        <v>1</v>
      </c>
      <c r="S2932" s="6" t="s">
        <v>8273</v>
      </c>
      <c r="T2932" s="6" t="s">
        <v>8315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tr">
        <f t="shared" si="135"/>
        <v>Less Than 1000</v>
      </c>
      <c r="H2933" t="s">
        <v>8227</v>
      </c>
      <c r="I2933" t="s">
        <v>8249</v>
      </c>
      <c r="J2933">
        <v>1410761280</v>
      </c>
      <c r="K2933" s="8">
        <f t="shared" si="136"/>
        <v>41897.255555555559</v>
      </c>
      <c r="L2933">
        <v>1408604363</v>
      </c>
      <c r="M2933" s="8">
        <f t="shared" si="137"/>
        <v>41872.291238425925</v>
      </c>
      <c r="N2933">
        <v>9</v>
      </c>
      <c r="O2933" t="b">
        <v>0</v>
      </c>
      <c r="P2933" s="7">
        <f>E2933/D2933</f>
        <v>1.06</v>
      </c>
      <c r="Q2933" s="6">
        <f>IF(N2933&gt;0,E2933/N2933,0)</f>
        <v>88.333333333333329</v>
      </c>
      <c r="R2933" t="b">
        <v>1</v>
      </c>
      <c r="S2933" s="6" t="s">
        <v>8273</v>
      </c>
      <c r="T2933" s="6" t="s">
        <v>8315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tr">
        <f t="shared" si="135"/>
        <v>1000 to 4999</v>
      </c>
      <c r="H2934" t="s">
        <v>8224</v>
      </c>
      <c r="I2934" t="s">
        <v>8246</v>
      </c>
      <c r="J2934">
        <v>1424516400</v>
      </c>
      <c r="K2934" s="8">
        <f t="shared" si="136"/>
        <v>42056.458333333328</v>
      </c>
      <c r="L2934">
        <v>1421812637</v>
      </c>
      <c r="M2934" s="8">
        <f t="shared" si="137"/>
        <v>42025.164780092593</v>
      </c>
      <c r="N2934">
        <v>38</v>
      </c>
      <c r="O2934" t="b">
        <v>0</v>
      </c>
      <c r="P2934" s="7">
        <f>E2934/D2934</f>
        <v>1.0509677419354839</v>
      </c>
      <c r="Q2934" s="6">
        <f>IF(N2934&gt;0,E2934/N2934,0)</f>
        <v>85.736842105263165</v>
      </c>
      <c r="R2934" t="b">
        <v>1</v>
      </c>
      <c r="S2934" s="6" t="s">
        <v>8273</v>
      </c>
      <c r="T2934" s="6" t="s">
        <v>8315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tr">
        <f t="shared" si="135"/>
        <v>1000 to 4999</v>
      </c>
      <c r="H2935" t="s">
        <v>8222</v>
      </c>
      <c r="I2935" t="s">
        <v>8244</v>
      </c>
      <c r="J2935">
        <v>1465081053</v>
      </c>
      <c r="K2935" s="8">
        <f t="shared" si="136"/>
        <v>42525.956631944442</v>
      </c>
      <c r="L2935">
        <v>1462489053</v>
      </c>
      <c r="M2935" s="8">
        <f t="shared" si="137"/>
        <v>42495.956631944442</v>
      </c>
      <c r="N2935">
        <v>54</v>
      </c>
      <c r="O2935" t="b">
        <v>0</v>
      </c>
      <c r="P2935" s="7">
        <f>E2935/D2935</f>
        <v>1.0276000000000001</v>
      </c>
      <c r="Q2935" s="6">
        <f>IF(N2935&gt;0,E2935/N2935,0)</f>
        <v>47.574074074074076</v>
      </c>
      <c r="R2935" t="b">
        <v>1</v>
      </c>
      <c r="S2935" s="6" t="s">
        <v>8273</v>
      </c>
      <c r="T2935" s="6" t="s">
        <v>8315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tr">
        <f t="shared" si="135"/>
        <v>1000 to 4999</v>
      </c>
      <c r="H2936" t="s">
        <v>8227</v>
      </c>
      <c r="I2936" t="s">
        <v>8249</v>
      </c>
      <c r="J2936">
        <v>1402845364</v>
      </c>
      <c r="K2936" s="8">
        <f t="shared" si="136"/>
        <v>41805.636157407411</v>
      </c>
      <c r="L2936">
        <v>1400253364</v>
      </c>
      <c r="M2936" s="8">
        <f t="shared" si="137"/>
        <v>41775.636157407411</v>
      </c>
      <c r="N2936">
        <v>37</v>
      </c>
      <c r="O2936" t="b">
        <v>0</v>
      </c>
      <c r="P2936" s="7">
        <f>E2936/D2936</f>
        <v>1.08</v>
      </c>
      <c r="Q2936" s="6">
        <f>IF(N2936&gt;0,E2936/N2936,0)</f>
        <v>72.972972972972968</v>
      </c>
      <c r="R2936" t="b">
        <v>1</v>
      </c>
      <c r="S2936" s="6" t="s">
        <v>8273</v>
      </c>
      <c r="T2936" s="6" t="s">
        <v>8315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tr">
        <f t="shared" si="135"/>
        <v>1000 to 4999</v>
      </c>
      <c r="H2937" t="s">
        <v>8222</v>
      </c>
      <c r="I2937" t="s">
        <v>8244</v>
      </c>
      <c r="J2937">
        <v>1472490000</v>
      </c>
      <c r="K2937" s="8">
        <f t="shared" si="136"/>
        <v>42611.708333333328</v>
      </c>
      <c r="L2937">
        <v>1467468008</v>
      </c>
      <c r="M2937" s="8">
        <f t="shared" si="137"/>
        <v>42553.583425925928</v>
      </c>
      <c r="N2937">
        <v>39</v>
      </c>
      <c r="O2937" t="b">
        <v>0</v>
      </c>
      <c r="P2937" s="7">
        <f>E2937/D2937</f>
        <v>1.0088571428571429</v>
      </c>
      <c r="Q2937" s="6">
        <f>IF(N2937&gt;0,E2937/N2937,0)</f>
        <v>90.538461538461533</v>
      </c>
      <c r="R2937" t="b">
        <v>1</v>
      </c>
      <c r="S2937" s="6" t="s">
        <v>8273</v>
      </c>
      <c r="T2937" s="6" t="s">
        <v>8315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tr">
        <f t="shared" si="135"/>
        <v>Less Than 1000</v>
      </c>
      <c r="H2938" t="s">
        <v>8222</v>
      </c>
      <c r="I2938" t="s">
        <v>8244</v>
      </c>
      <c r="J2938">
        <v>1413176340</v>
      </c>
      <c r="K2938" s="8">
        <f t="shared" si="136"/>
        <v>41925.207638888889</v>
      </c>
      <c r="L2938">
        <v>1412091423</v>
      </c>
      <c r="M2938" s="8">
        <f t="shared" si="137"/>
        <v>41912.650729166664</v>
      </c>
      <c r="N2938">
        <v>34</v>
      </c>
      <c r="O2938" t="b">
        <v>0</v>
      </c>
      <c r="P2938" s="7">
        <f>E2938/D2938</f>
        <v>1.28</v>
      </c>
      <c r="Q2938" s="6">
        <f>IF(N2938&gt;0,E2938/N2938,0)</f>
        <v>37.647058823529413</v>
      </c>
      <c r="R2938" t="b">
        <v>1</v>
      </c>
      <c r="S2938" s="6" t="s">
        <v>8273</v>
      </c>
      <c r="T2938" s="6" t="s">
        <v>8315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tr">
        <f t="shared" si="135"/>
        <v>1000 to 4999</v>
      </c>
      <c r="H2939" t="s">
        <v>8223</v>
      </c>
      <c r="I2939" t="s">
        <v>8245</v>
      </c>
      <c r="J2939">
        <v>1405249113</v>
      </c>
      <c r="K2939" s="8">
        <f t="shared" si="136"/>
        <v>41833.457326388889</v>
      </c>
      <c r="L2939">
        <v>1402657113</v>
      </c>
      <c r="M2939" s="8">
        <f t="shared" si="137"/>
        <v>41803.457326388889</v>
      </c>
      <c r="N2939">
        <v>55</v>
      </c>
      <c r="O2939" t="b">
        <v>0</v>
      </c>
      <c r="P2939" s="7">
        <f>E2939/D2939</f>
        <v>1.3333333333333333</v>
      </c>
      <c r="Q2939" s="6">
        <f>IF(N2939&gt;0,E2939/N2939,0)</f>
        <v>36.363636363636367</v>
      </c>
      <c r="R2939" t="b">
        <v>1</v>
      </c>
      <c r="S2939" s="6" t="s">
        <v>8273</v>
      </c>
      <c r="T2939" s="6" t="s">
        <v>8315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tr">
        <f t="shared" si="135"/>
        <v>1000 to 4999</v>
      </c>
      <c r="H2940" t="s">
        <v>8222</v>
      </c>
      <c r="I2940" t="s">
        <v>8244</v>
      </c>
      <c r="J2940">
        <v>1422636814</v>
      </c>
      <c r="K2940" s="8">
        <f t="shared" si="136"/>
        <v>42034.703865740739</v>
      </c>
      <c r="L2940">
        <v>1420044814</v>
      </c>
      <c r="M2940" s="8">
        <f t="shared" si="137"/>
        <v>42004.703865740739</v>
      </c>
      <c r="N2940">
        <v>32</v>
      </c>
      <c r="O2940" t="b">
        <v>0</v>
      </c>
      <c r="P2940" s="7">
        <f>E2940/D2940</f>
        <v>1.0137499999999999</v>
      </c>
      <c r="Q2940" s="6">
        <f>IF(N2940&gt;0,E2940/N2940,0)</f>
        <v>126.71875</v>
      </c>
      <c r="R2940" t="b">
        <v>1</v>
      </c>
      <c r="S2940" s="6" t="s">
        <v>8273</v>
      </c>
      <c r="T2940" s="6" t="s">
        <v>8315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tr">
        <f t="shared" si="135"/>
        <v>5000 to 9999</v>
      </c>
      <c r="H2941" t="s">
        <v>8222</v>
      </c>
      <c r="I2941" t="s">
        <v>8244</v>
      </c>
      <c r="J2941">
        <v>1409187600</v>
      </c>
      <c r="K2941" s="8">
        <f t="shared" si="136"/>
        <v>41879.041666666664</v>
      </c>
      <c r="L2941">
        <v>1406316312</v>
      </c>
      <c r="M2941" s="8">
        <f t="shared" si="137"/>
        <v>41845.809166666666</v>
      </c>
      <c r="N2941">
        <v>25</v>
      </c>
      <c r="O2941" t="b">
        <v>0</v>
      </c>
      <c r="P2941" s="7">
        <f>E2941/D2941</f>
        <v>1.0287500000000001</v>
      </c>
      <c r="Q2941" s="6">
        <f>IF(N2941&gt;0,E2941/N2941,0)</f>
        <v>329.2</v>
      </c>
      <c r="R2941" t="b">
        <v>1</v>
      </c>
      <c r="S2941" s="6" t="s">
        <v>8273</v>
      </c>
      <c r="T2941" s="6" t="s">
        <v>8315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tr">
        <f t="shared" si="135"/>
        <v>1000 to 4999</v>
      </c>
      <c r="H2942" t="s">
        <v>8222</v>
      </c>
      <c r="I2942" t="s">
        <v>8244</v>
      </c>
      <c r="J2942">
        <v>1421606018</v>
      </c>
      <c r="K2942" s="8">
        <f t="shared" si="136"/>
        <v>42022.773356481484</v>
      </c>
      <c r="L2942">
        <v>1418150018</v>
      </c>
      <c r="M2942" s="8">
        <f t="shared" si="137"/>
        <v>41982.773356481484</v>
      </c>
      <c r="N2942">
        <v>33</v>
      </c>
      <c r="O2942" t="b">
        <v>0</v>
      </c>
      <c r="P2942" s="7">
        <f>E2942/D2942</f>
        <v>1.0724</v>
      </c>
      <c r="Q2942" s="6">
        <f>IF(N2942&gt;0,E2942/N2942,0)</f>
        <v>81.242424242424249</v>
      </c>
      <c r="R2942" t="b">
        <v>1</v>
      </c>
      <c r="S2942" s="6" t="s">
        <v>8273</v>
      </c>
      <c r="T2942" s="6" t="s">
        <v>8315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tr">
        <f t="shared" si="135"/>
        <v>25000 to 29999</v>
      </c>
      <c r="H2943" t="s">
        <v>8222</v>
      </c>
      <c r="I2943" t="s">
        <v>8244</v>
      </c>
      <c r="J2943">
        <v>1425250955</v>
      </c>
      <c r="K2943" s="8">
        <f t="shared" si="136"/>
        <v>42064.960127314815</v>
      </c>
      <c r="L2943">
        <v>1422658955</v>
      </c>
      <c r="M2943" s="8">
        <f t="shared" si="137"/>
        <v>42034.960127314815</v>
      </c>
      <c r="N2943">
        <v>1</v>
      </c>
      <c r="O2943" t="b">
        <v>0</v>
      </c>
      <c r="P2943" s="7">
        <f>E2943/D2943</f>
        <v>4.0000000000000003E-5</v>
      </c>
      <c r="Q2943" s="6">
        <f>IF(N2943&gt;0,E2943/N2943,0)</f>
        <v>1</v>
      </c>
      <c r="R2943" t="b">
        <v>0</v>
      </c>
      <c r="S2943" s="6" t="s">
        <v>8273</v>
      </c>
      <c r="T2943" s="6" t="s">
        <v>8313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tr">
        <f t="shared" si="135"/>
        <v>Not within Scope</v>
      </c>
      <c r="H2944" t="s">
        <v>8227</v>
      </c>
      <c r="I2944" t="s">
        <v>8249</v>
      </c>
      <c r="J2944">
        <v>1450297080</v>
      </c>
      <c r="K2944" s="8">
        <f t="shared" si="136"/>
        <v>42354.845833333333</v>
      </c>
      <c r="L2944">
        <v>1448565459</v>
      </c>
      <c r="M2944" s="8">
        <f t="shared" si="137"/>
        <v>42334.803923611107</v>
      </c>
      <c r="N2944">
        <v>202</v>
      </c>
      <c r="O2944" t="b">
        <v>0</v>
      </c>
      <c r="P2944" s="7">
        <f>E2944/D2944</f>
        <v>0.20424999999999999</v>
      </c>
      <c r="Q2944" s="6">
        <f>IF(N2944&gt;0,E2944/N2944,0)</f>
        <v>202.22772277227722</v>
      </c>
      <c r="R2944" t="b">
        <v>0</v>
      </c>
      <c r="S2944" s="6" t="s">
        <v>8273</v>
      </c>
      <c r="T2944" s="6" t="s">
        <v>8313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tr">
        <f t="shared" si="135"/>
        <v>1000 to 4999</v>
      </c>
      <c r="H2945" t="s">
        <v>8222</v>
      </c>
      <c r="I2945" t="s">
        <v>8244</v>
      </c>
      <c r="J2945">
        <v>1428894380</v>
      </c>
      <c r="K2945" s="8">
        <f t="shared" si="136"/>
        <v>42107.129398148143</v>
      </c>
      <c r="L2945">
        <v>1426302380</v>
      </c>
      <c r="M2945" s="8">
        <f t="shared" si="137"/>
        <v>42077.129398148143</v>
      </c>
      <c r="N2945">
        <v>0</v>
      </c>
      <c r="O2945" t="b">
        <v>0</v>
      </c>
      <c r="P2945" s="7">
        <f>E2945/D2945</f>
        <v>0</v>
      </c>
      <c r="Q2945" s="6">
        <f>IF(N2945&gt;0,E2945/N2945,0)</f>
        <v>0</v>
      </c>
      <c r="R2945" t="b">
        <v>0</v>
      </c>
      <c r="S2945" s="6" t="s">
        <v>8273</v>
      </c>
      <c r="T2945" s="6" t="s">
        <v>8313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tr">
        <f t="shared" si="135"/>
        <v>10000 to 14999</v>
      </c>
      <c r="H2946" t="s">
        <v>8222</v>
      </c>
      <c r="I2946" t="s">
        <v>8244</v>
      </c>
      <c r="J2946">
        <v>1433714198</v>
      </c>
      <c r="K2946" s="8">
        <f t="shared" si="136"/>
        <v>42162.9143287037</v>
      </c>
      <c r="L2946">
        <v>1431122198</v>
      </c>
      <c r="M2946" s="8">
        <f t="shared" si="137"/>
        <v>42132.9143287037</v>
      </c>
      <c r="N2946">
        <v>1</v>
      </c>
      <c r="O2946" t="b">
        <v>0</v>
      </c>
      <c r="P2946" s="7">
        <f>E2946/D2946</f>
        <v>0.01</v>
      </c>
      <c r="Q2946" s="6">
        <f>IF(N2946&gt;0,E2946/N2946,0)</f>
        <v>100</v>
      </c>
      <c r="R2946" t="b">
        <v>0</v>
      </c>
      <c r="S2946" s="6" t="s">
        <v>8273</v>
      </c>
      <c r="T2946" s="6" t="s">
        <v>8313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tr">
        <f t="shared" ref="G2947:G3010" si="138">IF(D2947&lt;=1000,"Less Than 1000",IF(D2947&lt;=4999,"1000 to 4999",IF(D2947&lt;=9999,"5000 to 9999",IF(D2947&lt;=14999,"10000 to 14999",IF(D2947&lt;=19999,"15000 to 19999",IF(D2947&lt;=24999,"20000 to 24999",IF(D2947&lt;=29999,"25000 to 29999",IF(D2947&lt;=34999,"30000 to 34999",IF(D2947&lt;=39999,"35000 to 39999",IF(D2947&lt;=44999,"40000 to 44999",IF(D2947&lt;=49999,"45000 to 49999",IF(D2947&gt;=50000,"Not within Scope",9999))))))))))))</f>
        <v>Not within Scope</v>
      </c>
      <c r="H2947" t="s">
        <v>8222</v>
      </c>
      <c r="I2947" t="s">
        <v>8244</v>
      </c>
      <c r="J2947">
        <v>1432437660</v>
      </c>
      <c r="K2947" s="8">
        <f t="shared" ref="K2947:K3010" si="139">(((J2947/60)/60)/24)+DATE(1970,1,1)</f>
        <v>42148.139583333337</v>
      </c>
      <c r="L2947">
        <v>1429845660</v>
      </c>
      <c r="M2947" s="8">
        <f t="shared" ref="M2947:M3010" si="140">(((L2947/60)/60)/24)+DATE(1970,1,1)</f>
        <v>42118.139583333337</v>
      </c>
      <c r="N2947">
        <v>0</v>
      </c>
      <c r="O2947" t="b">
        <v>0</v>
      </c>
      <c r="P2947" s="7">
        <f>E2947/D2947</f>
        <v>0</v>
      </c>
      <c r="Q2947" s="6">
        <f>IF(N2947&gt;0,E2947/N2947,0)</f>
        <v>0</v>
      </c>
      <c r="R2947" t="b">
        <v>0</v>
      </c>
      <c r="S2947" s="6" t="s">
        <v>8273</v>
      </c>
      <c r="T2947" s="6" t="s">
        <v>8313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tr">
        <f t="shared" si="138"/>
        <v>1000 to 4999</v>
      </c>
      <c r="H2948" t="s">
        <v>8223</v>
      </c>
      <c r="I2948" t="s">
        <v>8245</v>
      </c>
      <c r="J2948">
        <v>1471265092</v>
      </c>
      <c r="K2948" s="8">
        <f t="shared" si="139"/>
        <v>42597.531157407408</v>
      </c>
      <c r="L2948">
        <v>1468673092</v>
      </c>
      <c r="M2948" s="8">
        <f t="shared" si="140"/>
        <v>42567.531157407408</v>
      </c>
      <c r="N2948">
        <v>2</v>
      </c>
      <c r="O2948" t="b">
        <v>0</v>
      </c>
      <c r="P2948" s="7">
        <f>E2948/D2948</f>
        <v>1E-3</v>
      </c>
      <c r="Q2948" s="6">
        <f>IF(N2948&gt;0,E2948/N2948,0)</f>
        <v>1</v>
      </c>
      <c r="R2948" t="b">
        <v>0</v>
      </c>
      <c r="S2948" s="6" t="s">
        <v>8273</v>
      </c>
      <c r="T2948" s="6" t="s">
        <v>8313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tr">
        <f t="shared" si="138"/>
        <v>25000 to 29999</v>
      </c>
      <c r="H2949" t="s">
        <v>8222</v>
      </c>
      <c r="I2949" t="s">
        <v>8244</v>
      </c>
      <c r="J2949">
        <v>1480007460</v>
      </c>
      <c r="K2949" s="8">
        <f t="shared" si="139"/>
        <v>42698.715972222228</v>
      </c>
      <c r="L2949">
        <v>1475760567</v>
      </c>
      <c r="M2949" s="8">
        <f t="shared" si="140"/>
        <v>42649.562118055561</v>
      </c>
      <c r="N2949">
        <v>13</v>
      </c>
      <c r="O2949" t="b">
        <v>0</v>
      </c>
      <c r="P2949" s="7">
        <f>E2949/D2949</f>
        <v>4.2880000000000001E-2</v>
      </c>
      <c r="Q2949" s="6">
        <f>IF(N2949&gt;0,E2949/N2949,0)</f>
        <v>82.461538461538467</v>
      </c>
      <c r="R2949" t="b">
        <v>0</v>
      </c>
      <c r="S2949" s="6" t="s">
        <v>8273</v>
      </c>
      <c r="T2949" s="6" t="s">
        <v>8313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tr">
        <f t="shared" si="138"/>
        <v>Not within Scope</v>
      </c>
      <c r="H2950" t="s">
        <v>8222</v>
      </c>
      <c r="I2950" t="s">
        <v>8244</v>
      </c>
      <c r="J2950">
        <v>1433259293</v>
      </c>
      <c r="K2950" s="8">
        <f t="shared" si="139"/>
        <v>42157.649224537032</v>
      </c>
      <c r="L2950">
        <v>1428075293</v>
      </c>
      <c r="M2950" s="8">
        <f t="shared" si="140"/>
        <v>42097.649224537032</v>
      </c>
      <c r="N2950">
        <v>9</v>
      </c>
      <c r="O2950" t="b">
        <v>0</v>
      </c>
      <c r="P2950" s="7">
        <f>E2950/D2950</f>
        <v>4.8000000000000001E-5</v>
      </c>
      <c r="Q2950" s="6">
        <f>IF(N2950&gt;0,E2950/N2950,0)</f>
        <v>2.6666666666666665</v>
      </c>
      <c r="R2950" t="b">
        <v>0</v>
      </c>
      <c r="S2950" s="6" t="s">
        <v>8273</v>
      </c>
      <c r="T2950" s="6" t="s">
        <v>8313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tr">
        <f t="shared" si="138"/>
        <v>Less Than 1000</v>
      </c>
      <c r="H2951" t="s">
        <v>8222</v>
      </c>
      <c r="I2951" t="s">
        <v>8244</v>
      </c>
      <c r="J2951">
        <v>1447965917</v>
      </c>
      <c r="K2951" s="8">
        <f t="shared" si="139"/>
        <v>42327.864780092597</v>
      </c>
      <c r="L2951">
        <v>1445370317</v>
      </c>
      <c r="M2951" s="8">
        <f t="shared" si="140"/>
        <v>42297.823113425926</v>
      </c>
      <c r="N2951">
        <v>2</v>
      </c>
      <c r="O2951" t="b">
        <v>0</v>
      </c>
      <c r="P2951" s="7">
        <f>E2951/D2951</f>
        <v>2.5000000000000001E-2</v>
      </c>
      <c r="Q2951" s="6">
        <f>IF(N2951&gt;0,E2951/N2951,0)</f>
        <v>12.5</v>
      </c>
      <c r="R2951" t="b">
        <v>0</v>
      </c>
      <c r="S2951" s="6" t="s">
        <v>8273</v>
      </c>
      <c r="T2951" s="6" t="s">
        <v>8313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tr">
        <f t="shared" si="138"/>
        <v>Not within Scope</v>
      </c>
      <c r="H2952" t="s">
        <v>8222</v>
      </c>
      <c r="I2952" t="s">
        <v>8244</v>
      </c>
      <c r="J2952">
        <v>1453538752</v>
      </c>
      <c r="K2952" s="8">
        <f t="shared" si="139"/>
        <v>42392.36518518519</v>
      </c>
      <c r="L2952">
        <v>1450946752</v>
      </c>
      <c r="M2952" s="8">
        <f t="shared" si="140"/>
        <v>42362.36518518519</v>
      </c>
      <c r="N2952">
        <v>0</v>
      </c>
      <c r="O2952" t="b">
        <v>0</v>
      </c>
      <c r="P2952" s="7">
        <f>E2952/D2952</f>
        <v>0</v>
      </c>
      <c r="Q2952" s="6">
        <f>IF(N2952&gt;0,E2952/N2952,0)</f>
        <v>0</v>
      </c>
      <c r="R2952" t="b">
        <v>0</v>
      </c>
      <c r="S2952" s="6" t="s">
        <v>8273</v>
      </c>
      <c r="T2952" s="6" t="s">
        <v>8313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8263</v>
      </c>
      <c r="G2953" t="str">
        <f t="shared" si="138"/>
        <v>Not within Scope</v>
      </c>
      <c r="H2953" t="s">
        <v>8222</v>
      </c>
      <c r="I2953" t="s">
        <v>8244</v>
      </c>
      <c r="J2953">
        <v>1412536573</v>
      </c>
      <c r="K2953" s="8">
        <f t="shared" si="139"/>
        <v>41917.802928240737</v>
      </c>
      <c r="L2953">
        <v>1408648573</v>
      </c>
      <c r="M2953" s="8">
        <f t="shared" si="140"/>
        <v>41872.802928240737</v>
      </c>
      <c r="N2953">
        <v>58</v>
      </c>
      <c r="O2953" t="b">
        <v>0</v>
      </c>
      <c r="P2953" s="7">
        <f>E2953/D2953</f>
        <v>2.1919999999999999E-2</v>
      </c>
      <c r="Q2953" s="6">
        <f>IF(N2953&gt;0,E2953/N2953,0)</f>
        <v>18.896551724137932</v>
      </c>
      <c r="R2953" t="b">
        <v>0</v>
      </c>
      <c r="S2953" s="6" t="s">
        <v>8273</v>
      </c>
      <c r="T2953" s="6" t="s">
        <v>8313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8263</v>
      </c>
      <c r="G2954" t="str">
        <f t="shared" si="138"/>
        <v>20000 to 24999</v>
      </c>
      <c r="H2954" t="s">
        <v>8222</v>
      </c>
      <c r="I2954" t="s">
        <v>8244</v>
      </c>
      <c r="J2954">
        <v>1476676800</v>
      </c>
      <c r="K2954" s="8">
        <f t="shared" si="139"/>
        <v>42660.166666666672</v>
      </c>
      <c r="L2954">
        <v>1473957239</v>
      </c>
      <c r="M2954" s="8">
        <f t="shared" si="140"/>
        <v>42628.690266203703</v>
      </c>
      <c r="N2954">
        <v>8</v>
      </c>
      <c r="O2954" t="b">
        <v>0</v>
      </c>
      <c r="P2954" s="7">
        <f>E2954/D2954</f>
        <v>8.0250000000000002E-2</v>
      </c>
      <c r="Q2954" s="6">
        <f>IF(N2954&gt;0,E2954/N2954,0)</f>
        <v>200.625</v>
      </c>
      <c r="R2954" t="b">
        <v>0</v>
      </c>
      <c r="S2954" s="6" t="s">
        <v>8273</v>
      </c>
      <c r="T2954" s="6" t="s">
        <v>8313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8263</v>
      </c>
      <c r="G2955" t="str">
        <f t="shared" si="138"/>
        <v>Not within Scope</v>
      </c>
      <c r="H2955" t="s">
        <v>8222</v>
      </c>
      <c r="I2955" t="s">
        <v>8244</v>
      </c>
      <c r="J2955">
        <v>1444330821</v>
      </c>
      <c r="K2955" s="8">
        <f t="shared" si="139"/>
        <v>42285.791909722218</v>
      </c>
      <c r="L2955">
        <v>1441738821</v>
      </c>
      <c r="M2955" s="8">
        <f t="shared" si="140"/>
        <v>42255.791909722218</v>
      </c>
      <c r="N2955">
        <v>3</v>
      </c>
      <c r="O2955" t="b">
        <v>0</v>
      </c>
      <c r="P2955" s="7">
        <f>E2955/D2955</f>
        <v>1.5125E-3</v>
      </c>
      <c r="Q2955" s="6">
        <f>IF(N2955&gt;0,E2955/N2955,0)</f>
        <v>201.66666666666666</v>
      </c>
      <c r="R2955" t="b">
        <v>0</v>
      </c>
      <c r="S2955" s="6" t="s">
        <v>8273</v>
      </c>
      <c r="T2955" s="6" t="s">
        <v>8313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8263</v>
      </c>
      <c r="G2956" t="str">
        <f t="shared" si="138"/>
        <v>15000 to 19999</v>
      </c>
      <c r="H2956" t="s">
        <v>8222</v>
      </c>
      <c r="I2956" t="s">
        <v>8244</v>
      </c>
      <c r="J2956">
        <v>1489669203</v>
      </c>
      <c r="K2956" s="8">
        <f t="shared" si="139"/>
        <v>42810.541701388895</v>
      </c>
      <c r="L2956">
        <v>1487944803</v>
      </c>
      <c r="M2956" s="8">
        <f t="shared" si="140"/>
        <v>42790.583368055552</v>
      </c>
      <c r="N2956">
        <v>0</v>
      </c>
      <c r="O2956" t="b">
        <v>0</v>
      </c>
      <c r="P2956" s="7">
        <f>E2956/D2956</f>
        <v>0</v>
      </c>
      <c r="Q2956" s="6">
        <f>IF(N2956&gt;0,E2956/N2956,0)</f>
        <v>0</v>
      </c>
      <c r="R2956" t="b">
        <v>0</v>
      </c>
      <c r="S2956" s="6" t="s">
        <v>8273</v>
      </c>
      <c r="T2956" s="6" t="s">
        <v>8313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8263</v>
      </c>
      <c r="G2957" t="str">
        <f t="shared" si="138"/>
        <v>1000 to 4999</v>
      </c>
      <c r="H2957" t="s">
        <v>8222</v>
      </c>
      <c r="I2957" t="s">
        <v>8244</v>
      </c>
      <c r="J2957">
        <v>1434476849</v>
      </c>
      <c r="K2957" s="8">
        <f t="shared" si="139"/>
        <v>42171.741307870368</v>
      </c>
      <c r="L2957">
        <v>1431884849</v>
      </c>
      <c r="M2957" s="8">
        <f t="shared" si="140"/>
        <v>42141.741307870368</v>
      </c>
      <c r="N2957">
        <v>11</v>
      </c>
      <c r="O2957" t="b">
        <v>0</v>
      </c>
      <c r="P2957" s="7">
        <f>E2957/D2957</f>
        <v>0.59583333333333333</v>
      </c>
      <c r="Q2957" s="6">
        <f>IF(N2957&gt;0,E2957/N2957,0)</f>
        <v>65</v>
      </c>
      <c r="R2957" t="b">
        <v>0</v>
      </c>
      <c r="S2957" s="6" t="s">
        <v>8273</v>
      </c>
      <c r="T2957" s="6" t="s">
        <v>8313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8263</v>
      </c>
      <c r="G2958" t="str">
        <f t="shared" si="138"/>
        <v>5000 to 9999</v>
      </c>
      <c r="H2958" t="s">
        <v>8222</v>
      </c>
      <c r="I2958" t="s">
        <v>8244</v>
      </c>
      <c r="J2958">
        <v>1462402850</v>
      </c>
      <c r="K2958" s="8">
        <f t="shared" si="139"/>
        <v>42494.958912037036</v>
      </c>
      <c r="L2958">
        <v>1459810850</v>
      </c>
      <c r="M2958" s="8">
        <f t="shared" si="140"/>
        <v>42464.958912037036</v>
      </c>
      <c r="N2958">
        <v>20</v>
      </c>
      <c r="O2958" t="b">
        <v>0</v>
      </c>
      <c r="P2958" s="7">
        <f>E2958/D2958</f>
        <v>0.16734177215189874</v>
      </c>
      <c r="Q2958" s="6">
        <f>IF(N2958&gt;0,E2958/N2958,0)</f>
        <v>66.099999999999994</v>
      </c>
      <c r="R2958" t="b">
        <v>0</v>
      </c>
      <c r="S2958" s="6" t="s">
        <v>8273</v>
      </c>
      <c r="T2958" s="6" t="s">
        <v>8313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8263</v>
      </c>
      <c r="G2959" t="str">
        <f t="shared" si="138"/>
        <v>15000 to 19999</v>
      </c>
      <c r="H2959" t="s">
        <v>8222</v>
      </c>
      <c r="I2959" t="s">
        <v>8244</v>
      </c>
      <c r="J2959">
        <v>1427498172</v>
      </c>
      <c r="K2959" s="8">
        <f t="shared" si="139"/>
        <v>42090.969583333332</v>
      </c>
      <c r="L2959">
        <v>1422317772</v>
      </c>
      <c r="M2959" s="8">
        <f t="shared" si="140"/>
        <v>42031.011249999996</v>
      </c>
      <c r="N2959">
        <v>3</v>
      </c>
      <c r="O2959" t="b">
        <v>0</v>
      </c>
      <c r="P2959" s="7">
        <f>E2959/D2959</f>
        <v>1.8666666666666668E-2</v>
      </c>
      <c r="Q2959" s="6">
        <f>IF(N2959&gt;0,E2959/N2959,0)</f>
        <v>93.333333333333329</v>
      </c>
      <c r="R2959" t="b">
        <v>0</v>
      </c>
      <c r="S2959" s="6" t="s">
        <v>8273</v>
      </c>
      <c r="T2959" s="6" t="s">
        <v>8313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8263</v>
      </c>
      <c r="G2960" t="str">
        <f t="shared" si="138"/>
        <v>Not within Scope</v>
      </c>
      <c r="H2960" t="s">
        <v>8222</v>
      </c>
      <c r="I2960" t="s">
        <v>8244</v>
      </c>
      <c r="J2960">
        <v>1462729317</v>
      </c>
      <c r="K2960" s="8">
        <f t="shared" si="139"/>
        <v>42498.73746527778</v>
      </c>
      <c r="L2960">
        <v>1457548917</v>
      </c>
      <c r="M2960" s="8">
        <f t="shared" si="140"/>
        <v>42438.779131944444</v>
      </c>
      <c r="N2960">
        <v>0</v>
      </c>
      <c r="O2960" t="b">
        <v>0</v>
      </c>
      <c r="P2960" s="7">
        <f>E2960/D2960</f>
        <v>0</v>
      </c>
      <c r="Q2960" s="6">
        <f>IF(N2960&gt;0,E2960/N2960,0)</f>
        <v>0</v>
      </c>
      <c r="R2960" t="b">
        <v>0</v>
      </c>
      <c r="S2960" s="6" t="s">
        <v>8273</v>
      </c>
      <c r="T2960" s="6" t="s">
        <v>8313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8263</v>
      </c>
      <c r="G2961" t="str">
        <f t="shared" si="138"/>
        <v>10000 to 14999</v>
      </c>
      <c r="H2961" t="s">
        <v>8223</v>
      </c>
      <c r="I2961" t="s">
        <v>8245</v>
      </c>
      <c r="J2961">
        <v>1465258325</v>
      </c>
      <c r="K2961" s="8">
        <f t="shared" si="139"/>
        <v>42528.008391203708</v>
      </c>
      <c r="L2961">
        <v>1462666325</v>
      </c>
      <c r="M2961" s="8">
        <f t="shared" si="140"/>
        <v>42498.008391203708</v>
      </c>
      <c r="N2961">
        <v>0</v>
      </c>
      <c r="O2961" t="b">
        <v>0</v>
      </c>
      <c r="P2961" s="7">
        <f>E2961/D2961</f>
        <v>0</v>
      </c>
      <c r="Q2961" s="6">
        <f>IF(N2961&gt;0,E2961/N2961,0)</f>
        <v>0</v>
      </c>
      <c r="R2961" t="b">
        <v>0</v>
      </c>
      <c r="S2961" s="6" t="s">
        <v>8273</v>
      </c>
      <c r="T2961" s="6" t="s">
        <v>8313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8263</v>
      </c>
      <c r="G2962" t="str">
        <f t="shared" si="138"/>
        <v>Not within Scope</v>
      </c>
      <c r="H2962" t="s">
        <v>8222</v>
      </c>
      <c r="I2962" t="s">
        <v>8244</v>
      </c>
      <c r="J2962">
        <v>1410459023</v>
      </c>
      <c r="K2962" s="8">
        <f t="shared" si="139"/>
        <v>41893.757210648146</v>
      </c>
      <c r="L2962">
        <v>1407867023</v>
      </c>
      <c r="M2962" s="8">
        <f t="shared" si="140"/>
        <v>41863.757210648146</v>
      </c>
      <c r="N2962">
        <v>0</v>
      </c>
      <c r="O2962" t="b">
        <v>0</v>
      </c>
      <c r="P2962" s="7">
        <f>E2962/D2962</f>
        <v>0</v>
      </c>
      <c r="Q2962" s="6">
        <f>IF(N2962&gt;0,E2962/N2962,0)</f>
        <v>0</v>
      </c>
      <c r="R2962" t="b">
        <v>0</v>
      </c>
      <c r="S2962" s="6" t="s">
        <v>8273</v>
      </c>
      <c r="T2962" s="6" t="s">
        <v>8313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tr">
        <f t="shared" si="138"/>
        <v>5000 to 9999</v>
      </c>
      <c r="H2963" t="s">
        <v>8222</v>
      </c>
      <c r="I2963" t="s">
        <v>8244</v>
      </c>
      <c r="J2963">
        <v>1427342400</v>
      </c>
      <c r="K2963" s="8">
        <f t="shared" si="139"/>
        <v>42089.166666666672</v>
      </c>
      <c r="L2963">
        <v>1424927159</v>
      </c>
      <c r="M2963" s="8">
        <f t="shared" si="140"/>
        <v>42061.212488425925</v>
      </c>
      <c r="N2963">
        <v>108</v>
      </c>
      <c r="O2963" t="b">
        <v>0</v>
      </c>
      <c r="P2963" s="7">
        <f>E2963/D2963</f>
        <v>1.0962000000000001</v>
      </c>
      <c r="Q2963" s="6">
        <f>IF(N2963&gt;0,E2963/N2963,0)</f>
        <v>50.75</v>
      </c>
      <c r="R2963" t="b">
        <v>1</v>
      </c>
      <c r="S2963" s="6" t="s">
        <v>8273</v>
      </c>
      <c r="T2963" s="6" t="s">
        <v>8274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tr">
        <f t="shared" si="138"/>
        <v>Less Than 1000</v>
      </c>
      <c r="H2964" t="s">
        <v>8222</v>
      </c>
      <c r="I2964" t="s">
        <v>8244</v>
      </c>
      <c r="J2964">
        <v>1425193140</v>
      </c>
      <c r="K2964" s="8">
        <f t="shared" si="139"/>
        <v>42064.290972222225</v>
      </c>
      <c r="L2964">
        <v>1422769906</v>
      </c>
      <c r="M2964" s="8">
        <f t="shared" si="140"/>
        <v>42036.24428240741</v>
      </c>
      <c r="N2964">
        <v>20</v>
      </c>
      <c r="O2964" t="b">
        <v>0</v>
      </c>
      <c r="P2964" s="7">
        <f>E2964/D2964</f>
        <v>1.218</v>
      </c>
      <c r="Q2964" s="6">
        <f>IF(N2964&gt;0,E2964/N2964,0)</f>
        <v>60.9</v>
      </c>
      <c r="R2964" t="b">
        <v>1</v>
      </c>
      <c r="S2964" s="6" t="s">
        <v>8273</v>
      </c>
      <c r="T2964" s="6" t="s">
        <v>8274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tr">
        <f t="shared" si="138"/>
        <v>10000 to 14999</v>
      </c>
      <c r="H2965" t="s">
        <v>8222</v>
      </c>
      <c r="I2965" t="s">
        <v>8244</v>
      </c>
      <c r="J2965">
        <v>1435835824</v>
      </c>
      <c r="K2965" s="8">
        <f t="shared" si="139"/>
        <v>42187.470185185186</v>
      </c>
      <c r="L2965">
        <v>1433243824</v>
      </c>
      <c r="M2965" s="8">
        <f t="shared" si="140"/>
        <v>42157.470185185186</v>
      </c>
      <c r="N2965">
        <v>98</v>
      </c>
      <c r="O2965" t="b">
        <v>0</v>
      </c>
      <c r="P2965" s="7">
        <f>E2965/D2965</f>
        <v>1.0685</v>
      </c>
      <c r="Q2965" s="6">
        <f>IF(N2965&gt;0,E2965/N2965,0)</f>
        <v>109.03061224489795</v>
      </c>
      <c r="R2965" t="b">
        <v>1</v>
      </c>
      <c r="S2965" s="6" t="s">
        <v>8273</v>
      </c>
      <c r="T2965" s="6" t="s">
        <v>8274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tr">
        <f t="shared" si="138"/>
        <v>5000 to 9999</v>
      </c>
      <c r="H2966" t="s">
        <v>8222</v>
      </c>
      <c r="I2966" t="s">
        <v>8244</v>
      </c>
      <c r="J2966">
        <v>1407360720</v>
      </c>
      <c r="K2966" s="8">
        <f t="shared" si="139"/>
        <v>41857.897222222222</v>
      </c>
      <c r="L2966">
        <v>1404769819</v>
      </c>
      <c r="M2966" s="8">
        <f t="shared" si="140"/>
        <v>41827.909942129627</v>
      </c>
      <c r="N2966">
        <v>196</v>
      </c>
      <c r="O2966" t="b">
        <v>0</v>
      </c>
      <c r="P2966" s="7">
        <f>E2966/D2966</f>
        <v>1.0071379999999999</v>
      </c>
      <c r="Q2966" s="6">
        <f>IF(N2966&gt;0,E2966/N2966,0)</f>
        <v>25.692295918367346</v>
      </c>
      <c r="R2966" t="b">
        <v>1</v>
      </c>
      <c r="S2966" s="6" t="s">
        <v>8273</v>
      </c>
      <c r="T2966" s="6" t="s">
        <v>8274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tr">
        <f t="shared" si="138"/>
        <v>1000 to 4999</v>
      </c>
      <c r="H2967" t="s">
        <v>8222</v>
      </c>
      <c r="I2967" t="s">
        <v>8244</v>
      </c>
      <c r="J2967">
        <v>1436290233</v>
      </c>
      <c r="K2967" s="8">
        <f t="shared" si="139"/>
        <v>42192.729548611111</v>
      </c>
      <c r="L2967">
        <v>1433698233</v>
      </c>
      <c r="M2967" s="8">
        <f t="shared" si="140"/>
        <v>42162.729548611111</v>
      </c>
      <c r="N2967">
        <v>39</v>
      </c>
      <c r="O2967" t="b">
        <v>0</v>
      </c>
      <c r="P2967" s="7">
        <f>E2967/D2967</f>
        <v>1.0900000000000001</v>
      </c>
      <c r="Q2967" s="6">
        <f>IF(N2967&gt;0,E2967/N2967,0)</f>
        <v>41.92307692307692</v>
      </c>
      <c r="R2967" t="b">
        <v>1</v>
      </c>
      <c r="S2967" s="6" t="s">
        <v>8273</v>
      </c>
      <c r="T2967" s="6" t="s">
        <v>8274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tr">
        <f t="shared" si="138"/>
        <v>10000 to 14999</v>
      </c>
      <c r="H2968" t="s">
        <v>8222</v>
      </c>
      <c r="I2968" t="s">
        <v>8244</v>
      </c>
      <c r="J2968">
        <v>1442425412</v>
      </c>
      <c r="K2968" s="8">
        <f t="shared" si="139"/>
        <v>42263.738564814819</v>
      </c>
      <c r="L2968">
        <v>1439833412</v>
      </c>
      <c r="M2968" s="8">
        <f t="shared" si="140"/>
        <v>42233.738564814819</v>
      </c>
      <c r="N2968">
        <v>128</v>
      </c>
      <c r="O2968" t="b">
        <v>0</v>
      </c>
      <c r="P2968" s="7">
        <f>E2968/D2968</f>
        <v>1.1363000000000001</v>
      </c>
      <c r="Q2968" s="6">
        <f>IF(N2968&gt;0,E2968/N2968,0)</f>
        <v>88.7734375</v>
      </c>
      <c r="R2968" t="b">
        <v>1</v>
      </c>
      <c r="S2968" s="6" t="s">
        <v>8273</v>
      </c>
      <c r="T2968" s="6" t="s">
        <v>8274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tr">
        <f t="shared" si="138"/>
        <v>5000 to 9999</v>
      </c>
      <c r="H2969" t="s">
        <v>8222</v>
      </c>
      <c r="I2969" t="s">
        <v>8244</v>
      </c>
      <c r="J2969">
        <v>1425872692</v>
      </c>
      <c r="K2969" s="8">
        <f t="shared" si="139"/>
        <v>42072.156157407408</v>
      </c>
      <c r="L2969">
        <v>1423284292</v>
      </c>
      <c r="M2969" s="8">
        <f t="shared" si="140"/>
        <v>42042.197824074072</v>
      </c>
      <c r="N2969">
        <v>71</v>
      </c>
      <c r="O2969" t="b">
        <v>0</v>
      </c>
      <c r="P2969" s="7">
        <f>E2969/D2969</f>
        <v>1.1392</v>
      </c>
      <c r="Q2969" s="6">
        <f>IF(N2969&gt;0,E2969/N2969,0)</f>
        <v>80.225352112676063</v>
      </c>
      <c r="R2969" t="b">
        <v>1</v>
      </c>
      <c r="S2969" s="6" t="s">
        <v>8273</v>
      </c>
      <c r="T2969" s="6" t="s">
        <v>8274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tr">
        <f t="shared" si="138"/>
        <v>1000 to 4999</v>
      </c>
      <c r="H2970" t="s">
        <v>8222</v>
      </c>
      <c r="I2970" t="s">
        <v>8244</v>
      </c>
      <c r="J2970">
        <v>1471406340</v>
      </c>
      <c r="K2970" s="8">
        <f t="shared" si="139"/>
        <v>42599.165972222225</v>
      </c>
      <c r="L2970">
        <v>1470227660</v>
      </c>
      <c r="M2970" s="8">
        <f t="shared" si="140"/>
        <v>42585.523842592593</v>
      </c>
      <c r="N2970">
        <v>47</v>
      </c>
      <c r="O2970" t="b">
        <v>0</v>
      </c>
      <c r="P2970" s="7">
        <f>E2970/D2970</f>
        <v>1.06</v>
      </c>
      <c r="Q2970" s="6">
        <f>IF(N2970&gt;0,E2970/N2970,0)</f>
        <v>78.936170212765958</v>
      </c>
      <c r="R2970" t="b">
        <v>1</v>
      </c>
      <c r="S2970" s="6" t="s">
        <v>8273</v>
      </c>
      <c r="T2970" s="6" t="s">
        <v>8274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tr">
        <f t="shared" si="138"/>
        <v>Less Than 1000</v>
      </c>
      <c r="H2971" t="s">
        <v>8227</v>
      </c>
      <c r="I2971" t="s">
        <v>8249</v>
      </c>
      <c r="J2971">
        <v>1430693460</v>
      </c>
      <c r="K2971" s="8">
        <f t="shared" si="139"/>
        <v>42127.952083333337</v>
      </c>
      <c r="L2971">
        <v>1428087153</v>
      </c>
      <c r="M2971" s="8">
        <f t="shared" si="140"/>
        <v>42097.786493055552</v>
      </c>
      <c r="N2971">
        <v>17</v>
      </c>
      <c r="O2971" t="b">
        <v>0</v>
      </c>
      <c r="P2971" s="7">
        <f>E2971/D2971</f>
        <v>1.625</v>
      </c>
      <c r="Q2971" s="6">
        <f>IF(N2971&gt;0,E2971/N2971,0)</f>
        <v>95.588235294117652</v>
      </c>
      <c r="R2971" t="b">
        <v>1</v>
      </c>
      <c r="S2971" s="6" t="s">
        <v>8273</v>
      </c>
      <c r="T2971" s="6" t="s">
        <v>8274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tr">
        <f t="shared" si="138"/>
        <v>5000 to 9999</v>
      </c>
      <c r="H2972" t="s">
        <v>8222</v>
      </c>
      <c r="I2972" t="s">
        <v>8244</v>
      </c>
      <c r="J2972">
        <v>1405699451</v>
      </c>
      <c r="K2972" s="8">
        <f t="shared" si="139"/>
        <v>41838.669571759259</v>
      </c>
      <c r="L2972">
        <v>1403107451</v>
      </c>
      <c r="M2972" s="8">
        <f t="shared" si="140"/>
        <v>41808.669571759259</v>
      </c>
      <c r="N2972">
        <v>91</v>
      </c>
      <c r="O2972" t="b">
        <v>0</v>
      </c>
      <c r="P2972" s="7">
        <f>E2972/D2972</f>
        <v>1.06</v>
      </c>
      <c r="Q2972" s="6">
        <f>IF(N2972&gt;0,E2972/N2972,0)</f>
        <v>69.890109890109883</v>
      </c>
      <c r="R2972" t="b">
        <v>1</v>
      </c>
      <c r="S2972" s="6" t="s">
        <v>8273</v>
      </c>
      <c r="T2972" s="6" t="s">
        <v>8274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tr">
        <f t="shared" si="138"/>
        <v>1000 to 4999</v>
      </c>
      <c r="H2973" t="s">
        <v>8222</v>
      </c>
      <c r="I2973" t="s">
        <v>8244</v>
      </c>
      <c r="J2973">
        <v>1409500078</v>
      </c>
      <c r="K2973" s="8">
        <f t="shared" si="139"/>
        <v>41882.658310185187</v>
      </c>
      <c r="L2973">
        <v>1406908078</v>
      </c>
      <c r="M2973" s="8">
        <f t="shared" si="140"/>
        <v>41852.658310185187</v>
      </c>
      <c r="N2973">
        <v>43</v>
      </c>
      <c r="O2973" t="b">
        <v>0</v>
      </c>
      <c r="P2973" s="7">
        <f>E2973/D2973</f>
        <v>1.0015624999999999</v>
      </c>
      <c r="Q2973" s="6">
        <f>IF(N2973&gt;0,E2973/N2973,0)</f>
        <v>74.534883720930239</v>
      </c>
      <c r="R2973" t="b">
        <v>1</v>
      </c>
      <c r="S2973" s="6" t="s">
        <v>8273</v>
      </c>
      <c r="T2973" s="6" t="s">
        <v>8274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tr">
        <f t="shared" si="138"/>
        <v>1000 to 4999</v>
      </c>
      <c r="H2974" t="s">
        <v>8222</v>
      </c>
      <c r="I2974" t="s">
        <v>8244</v>
      </c>
      <c r="J2974">
        <v>1480899600</v>
      </c>
      <c r="K2974" s="8">
        <f t="shared" si="139"/>
        <v>42709.041666666672</v>
      </c>
      <c r="L2974">
        <v>1479609520</v>
      </c>
      <c r="M2974" s="8">
        <f t="shared" si="140"/>
        <v>42694.110185185185</v>
      </c>
      <c r="N2974">
        <v>17</v>
      </c>
      <c r="O2974" t="b">
        <v>0</v>
      </c>
      <c r="P2974" s="7">
        <f>E2974/D2974</f>
        <v>1.0535000000000001</v>
      </c>
      <c r="Q2974" s="6">
        <f>IF(N2974&gt;0,E2974/N2974,0)</f>
        <v>123.94117647058823</v>
      </c>
      <c r="R2974" t="b">
        <v>1</v>
      </c>
      <c r="S2974" s="6" t="s">
        <v>8273</v>
      </c>
      <c r="T2974" s="6" t="s">
        <v>8274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tr">
        <f t="shared" si="138"/>
        <v>5000 to 9999</v>
      </c>
      <c r="H2975" t="s">
        <v>8222</v>
      </c>
      <c r="I2975" t="s">
        <v>8244</v>
      </c>
      <c r="J2975">
        <v>1451620800</v>
      </c>
      <c r="K2975" s="8">
        <f t="shared" si="139"/>
        <v>42370.166666666672</v>
      </c>
      <c r="L2975">
        <v>1449171508</v>
      </c>
      <c r="M2975" s="8">
        <f t="shared" si="140"/>
        <v>42341.818379629629</v>
      </c>
      <c r="N2975">
        <v>33</v>
      </c>
      <c r="O2975" t="b">
        <v>0</v>
      </c>
      <c r="P2975" s="7">
        <f>E2975/D2975</f>
        <v>1.748</v>
      </c>
      <c r="Q2975" s="6">
        <f>IF(N2975&gt;0,E2975/N2975,0)</f>
        <v>264.84848484848487</v>
      </c>
      <c r="R2975" t="b">
        <v>1</v>
      </c>
      <c r="S2975" s="6" t="s">
        <v>8273</v>
      </c>
      <c r="T2975" s="6" t="s">
        <v>8274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tr">
        <f t="shared" si="138"/>
        <v>5000 to 9999</v>
      </c>
      <c r="H2976" t="s">
        <v>8222</v>
      </c>
      <c r="I2976" t="s">
        <v>8244</v>
      </c>
      <c r="J2976">
        <v>1411695300</v>
      </c>
      <c r="K2976" s="8">
        <f t="shared" si="139"/>
        <v>41908.065972222219</v>
      </c>
      <c r="L2976">
        <v>1409275671</v>
      </c>
      <c r="M2976" s="8">
        <f t="shared" si="140"/>
        <v>41880.061006944445</v>
      </c>
      <c r="N2976">
        <v>87</v>
      </c>
      <c r="O2976" t="b">
        <v>0</v>
      </c>
      <c r="P2976" s="7">
        <f>E2976/D2976</f>
        <v>1.02</v>
      </c>
      <c r="Q2976" s="6">
        <f>IF(N2976&gt;0,E2976/N2976,0)</f>
        <v>58.620689655172413</v>
      </c>
      <c r="R2976" t="b">
        <v>1</v>
      </c>
      <c r="S2976" s="6" t="s">
        <v>8273</v>
      </c>
      <c r="T2976" s="6" t="s">
        <v>8274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tr">
        <f t="shared" si="138"/>
        <v>5000 to 9999</v>
      </c>
      <c r="H2977" t="s">
        <v>8222</v>
      </c>
      <c r="I2977" t="s">
        <v>8244</v>
      </c>
      <c r="J2977">
        <v>1417057200</v>
      </c>
      <c r="K2977" s="8">
        <f t="shared" si="139"/>
        <v>41970.125</v>
      </c>
      <c r="L2977">
        <v>1414599886</v>
      </c>
      <c r="M2977" s="8">
        <f t="shared" si="140"/>
        <v>41941.683865740742</v>
      </c>
      <c r="N2977">
        <v>113</v>
      </c>
      <c r="O2977" t="b">
        <v>0</v>
      </c>
      <c r="P2977" s="7">
        <f>E2977/D2977</f>
        <v>1.00125</v>
      </c>
      <c r="Q2977" s="6">
        <f>IF(N2977&gt;0,E2977/N2977,0)</f>
        <v>70.884955752212392</v>
      </c>
      <c r="R2977" t="b">
        <v>1</v>
      </c>
      <c r="S2977" s="6" t="s">
        <v>8273</v>
      </c>
      <c r="T2977" s="6" t="s">
        <v>8274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tr">
        <f t="shared" si="138"/>
        <v>Less Than 1000</v>
      </c>
      <c r="H2978" t="s">
        <v>8223</v>
      </c>
      <c r="I2978" t="s">
        <v>8245</v>
      </c>
      <c r="J2978">
        <v>1457870400</v>
      </c>
      <c r="K2978" s="8">
        <f t="shared" si="139"/>
        <v>42442.5</v>
      </c>
      <c r="L2978">
        <v>1456421530</v>
      </c>
      <c r="M2978" s="8">
        <f t="shared" si="140"/>
        <v>42425.730671296296</v>
      </c>
      <c r="N2978">
        <v>14</v>
      </c>
      <c r="O2978" t="b">
        <v>0</v>
      </c>
      <c r="P2978" s="7">
        <f>E2978/D2978</f>
        <v>1.7142857142857142</v>
      </c>
      <c r="Q2978" s="6">
        <f>IF(N2978&gt;0,E2978/N2978,0)</f>
        <v>8.5714285714285712</v>
      </c>
      <c r="R2978" t="b">
        <v>1</v>
      </c>
      <c r="S2978" s="6" t="s">
        <v>8273</v>
      </c>
      <c r="T2978" s="6" t="s">
        <v>8274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tr">
        <f t="shared" si="138"/>
        <v>1000 to 4999</v>
      </c>
      <c r="H2979" t="s">
        <v>8222</v>
      </c>
      <c r="I2979" t="s">
        <v>8244</v>
      </c>
      <c r="J2979">
        <v>1427076840</v>
      </c>
      <c r="K2979" s="8">
        <f t="shared" si="139"/>
        <v>42086.093055555553</v>
      </c>
      <c r="L2979">
        <v>1421960934</v>
      </c>
      <c r="M2979" s="8">
        <f t="shared" si="140"/>
        <v>42026.88118055556</v>
      </c>
      <c r="N2979">
        <v>30</v>
      </c>
      <c r="O2979" t="b">
        <v>0</v>
      </c>
      <c r="P2979" s="7">
        <f>E2979/D2979</f>
        <v>1.1356666666666666</v>
      </c>
      <c r="Q2979" s="6">
        <f>IF(N2979&gt;0,E2979/N2979,0)</f>
        <v>113.56666666666666</v>
      </c>
      <c r="R2979" t="b">
        <v>1</v>
      </c>
      <c r="S2979" s="6" t="s">
        <v>8273</v>
      </c>
      <c r="T2979" s="6" t="s">
        <v>8274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tr">
        <f t="shared" si="138"/>
        <v>Less Than 1000</v>
      </c>
      <c r="H2980" t="s">
        <v>8222</v>
      </c>
      <c r="I2980" t="s">
        <v>8244</v>
      </c>
      <c r="J2980">
        <v>1413784740</v>
      </c>
      <c r="K2980" s="8">
        <f t="shared" si="139"/>
        <v>41932.249305555553</v>
      </c>
      <c r="L2980">
        <v>1412954547</v>
      </c>
      <c r="M2980" s="8">
        <f t="shared" si="140"/>
        <v>41922.640590277777</v>
      </c>
      <c r="N2980">
        <v>16</v>
      </c>
      <c r="O2980" t="b">
        <v>0</v>
      </c>
      <c r="P2980" s="7">
        <f>E2980/D2980</f>
        <v>1.2946666666666666</v>
      </c>
      <c r="Q2980" s="6">
        <f>IF(N2980&gt;0,E2980/N2980,0)</f>
        <v>60.6875</v>
      </c>
      <c r="R2980" t="b">
        <v>1</v>
      </c>
      <c r="S2980" s="6" t="s">
        <v>8273</v>
      </c>
      <c r="T2980" s="6" t="s">
        <v>8274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tr">
        <f t="shared" si="138"/>
        <v>5000 to 9999</v>
      </c>
      <c r="H2981" t="s">
        <v>8222</v>
      </c>
      <c r="I2981" t="s">
        <v>8244</v>
      </c>
      <c r="J2981">
        <v>1420524000</v>
      </c>
      <c r="K2981" s="8">
        <f t="shared" si="139"/>
        <v>42010.25</v>
      </c>
      <c r="L2981">
        <v>1419104823</v>
      </c>
      <c r="M2981" s="8">
        <f t="shared" si="140"/>
        <v>41993.824340277773</v>
      </c>
      <c r="N2981">
        <v>46</v>
      </c>
      <c r="O2981" t="b">
        <v>0</v>
      </c>
      <c r="P2981" s="7">
        <f>E2981/D2981</f>
        <v>1.014</v>
      </c>
      <c r="Q2981" s="6">
        <f>IF(N2981&gt;0,E2981/N2981,0)</f>
        <v>110.21739130434783</v>
      </c>
      <c r="R2981" t="b">
        <v>1</v>
      </c>
      <c r="S2981" s="6" t="s">
        <v>8273</v>
      </c>
      <c r="T2981" s="6" t="s">
        <v>8274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tr">
        <f t="shared" si="138"/>
        <v>1000 to 4999</v>
      </c>
      <c r="H2982" t="s">
        <v>8222</v>
      </c>
      <c r="I2982" t="s">
        <v>8244</v>
      </c>
      <c r="J2982">
        <v>1440381600</v>
      </c>
      <c r="K2982" s="8">
        <f t="shared" si="139"/>
        <v>42240.083333333328</v>
      </c>
      <c r="L2982">
        <v>1438639130</v>
      </c>
      <c r="M2982" s="8">
        <f t="shared" si="140"/>
        <v>42219.915856481486</v>
      </c>
      <c r="N2982">
        <v>24</v>
      </c>
      <c r="O2982" t="b">
        <v>0</v>
      </c>
      <c r="P2982" s="7">
        <f>E2982/D2982</f>
        <v>1.0916666666666666</v>
      </c>
      <c r="Q2982" s="6">
        <f>IF(N2982&gt;0,E2982/N2982,0)</f>
        <v>136.45833333333334</v>
      </c>
      <c r="R2982" t="b">
        <v>1</v>
      </c>
      <c r="S2982" s="6" t="s">
        <v>8273</v>
      </c>
      <c r="T2982" s="6" t="s">
        <v>8274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tr">
        <f t="shared" si="138"/>
        <v>1000 to 4999</v>
      </c>
      <c r="H2983" t="s">
        <v>8239</v>
      </c>
      <c r="I2983" t="s">
        <v>8247</v>
      </c>
      <c r="J2983">
        <v>1443014756</v>
      </c>
      <c r="K2983" s="8">
        <f t="shared" si="139"/>
        <v>42270.559675925921</v>
      </c>
      <c r="L2983">
        <v>1439126756</v>
      </c>
      <c r="M2983" s="8">
        <f t="shared" si="140"/>
        <v>42225.559675925921</v>
      </c>
      <c r="N2983">
        <v>97</v>
      </c>
      <c r="O2983" t="b">
        <v>1</v>
      </c>
      <c r="P2983" s="7">
        <f>E2983/D2983</f>
        <v>1.28925</v>
      </c>
      <c r="Q2983" s="6">
        <f>IF(N2983&gt;0,E2983/N2983,0)</f>
        <v>53.164948453608247</v>
      </c>
      <c r="R2983" t="b">
        <v>1</v>
      </c>
      <c r="S2983" s="6" t="s">
        <v>8273</v>
      </c>
      <c r="T2983" s="6" t="s">
        <v>8313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tr">
        <f t="shared" si="138"/>
        <v>5000 to 9999</v>
      </c>
      <c r="H2984" t="s">
        <v>8223</v>
      </c>
      <c r="I2984" t="s">
        <v>8245</v>
      </c>
      <c r="J2984">
        <v>1455208143</v>
      </c>
      <c r="K2984" s="8">
        <f t="shared" si="139"/>
        <v>42411.686840277776</v>
      </c>
      <c r="L2984">
        <v>1452616143</v>
      </c>
      <c r="M2984" s="8">
        <f t="shared" si="140"/>
        <v>42381.686840277776</v>
      </c>
      <c r="N2984">
        <v>59</v>
      </c>
      <c r="O2984" t="b">
        <v>1</v>
      </c>
      <c r="P2984" s="7">
        <f>E2984/D2984</f>
        <v>1.0206</v>
      </c>
      <c r="Q2984" s="6">
        <f>IF(N2984&gt;0,E2984/N2984,0)</f>
        <v>86.491525423728817</v>
      </c>
      <c r="R2984" t="b">
        <v>1</v>
      </c>
      <c r="S2984" s="6" t="s">
        <v>8273</v>
      </c>
      <c r="T2984" s="6" t="s">
        <v>8313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tr">
        <f t="shared" si="138"/>
        <v>Not within Scope</v>
      </c>
      <c r="H2985" t="s">
        <v>8222</v>
      </c>
      <c r="I2985" t="s">
        <v>8244</v>
      </c>
      <c r="J2985">
        <v>1415722236</v>
      </c>
      <c r="K2985" s="8">
        <f t="shared" si="139"/>
        <v>41954.674027777779</v>
      </c>
      <c r="L2985">
        <v>1410534636</v>
      </c>
      <c r="M2985" s="8">
        <f t="shared" si="140"/>
        <v>41894.632361111115</v>
      </c>
      <c r="N2985">
        <v>1095</v>
      </c>
      <c r="O2985" t="b">
        <v>1</v>
      </c>
      <c r="P2985" s="7">
        <f>E2985/D2985</f>
        <v>1.465395775862069</v>
      </c>
      <c r="Q2985" s="6">
        <f>IF(N2985&gt;0,E2985/N2985,0)</f>
        <v>155.23827397260274</v>
      </c>
      <c r="R2985" t="b">
        <v>1</v>
      </c>
      <c r="S2985" s="6" t="s">
        <v>8273</v>
      </c>
      <c r="T2985" s="6" t="s">
        <v>8313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tr">
        <f t="shared" si="138"/>
        <v>25000 to 29999</v>
      </c>
      <c r="H2986" t="s">
        <v>8222</v>
      </c>
      <c r="I2986" t="s">
        <v>8244</v>
      </c>
      <c r="J2986">
        <v>1472020881</v>
      </c>
      <c r="K2986" s="8">
        <f t="shared" si="139"/>
        <v>42606.278715277775</v>
      </c>
      <c r="L2986">
        <v>1469428881</v>
      </c>
      <c r="M2986" s="8">
        <f t="shared" si="140"/>
        <v>42576.278715277775</v>
      </c>
      <c r="N2986">
        <v>218</v>
      </c>
      <c r="O2986" t="b">
        <v>1</v>
      </c>
      <c r="P2986" s="7">
        <f>E2986/D2986</f>
        <v>1.00352</v>
      </c>
      <c r="Q2986" s="6">
        <f>IF(N2986&gt;0,E2986/N2986,0)</f>
        <v>115.08256880733946</v>
      </c>
      <c r="R2986" t="b">
        <v>1</v>
      </c>
      <c r="S2986" s="6" t="s">
        <v>8273</v>
      </c>
      <c r="T2986" s="6" t="s">
        <v>8313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tr">
        <f t="shared" si="138"/>
        <v>10000 to 14999</v>
      </c>
      <c r="H2987" t="s">
        <v>8226</v>
      </c>
      <c r="I2987" t="s">
        <v>8248</v>
      </c>
      <c r="J2987">
        <v>1477886400</v>
      </c>
      <c r="K2987" s="8">
        <f t="shared" si="139"/>
        <v>42674.166666666672</v>
      </c>
      <c r="L2987">
        <v>1476228128</v>
      </c>
      <c r="M2987" s="8">
        <f t="shared" si="140"/>
        <v>42654.973703703698</v>
      </c>
      <c r="N2987">
        <v>111</v>
      </c>
      <c r="O2987" t="b">
        <v>0</v>
      </c>
      <c r="P2987" s="7">
        <f>E2987/D2987</f>
        <v>1.2164999999999999</v>
      </c>
      <c r="Q2987" s="6">
        <f>IF(N2987&gt;0,E2987/N2987,0)</f>
        <v>109.5945945945946</v>
      </c>
      <c r="R2987" t="b">
        <v>1</v>
      </c>
      <c r="S2987" s="6" t="s">
        <v>8273</v>
      </c>
      <c r="T2987" s="6" t="s">
        <v>8313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tr">
        <f t="shared" si="138"/>
        <v>1000 to 4999</v>
      </c>
      <c r="H2988" t="s">
        <v>8223</v>
      </c>
      <c r="I2988" t="s">
        <v>8245</v>
      </c>
      <c r="J2988">
        <v>1462100406</v>
      </c>
      <c r="K2988" s="8">
        <f t="shared" si="139"/>
        <v>42491.458402777775</v>
      </c>
      <c r="L2988">
        <v>1456920006</v>
      </c>
      <c r="M2988" s="8">
        <f t="shared" si="140"/>
        <v>42431.500069444446</v>
      </c>
      <c r="N2988">
        <v>56</v>
      </c>
      <c r="O2988" t="b">
        <v>0</v>
      </c>
      <c r="P2988" s="7">
        <f>E2988/D2988</f>
        <v>1.0549999999999999</v>
      </c>
      <c r="Q2988" s="6">
        <f>IF(N2988&gt;0,E2988/N2988,0)</f>
        <v>45.214285714285715</v>
      </c>
      <c r="R2988" t="b">
        <v>1</v>
      </c>
      <c r="S2988" s="6" t="s">
        <v>8273</v>
      </c>
      <c r="T2988" s="6" t="s">
        <v>8313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tr">
        <f t="shared" si="138"/>
        <v>25000 to 29999</v>
      </c>
      <c r="H2989" t="s">
        <v>8222</v>
      </c>
      <c r="I2989" t="s">
        <v>8244</v>
      </c>
      <c r="J2989">
        <v>1476316800</v>
      </c>
      <c r="K2989" s="8">
        <f t="shared" si="139"/>
        <v>42656</v>
      </c>
      <c r="L2989">
        <v>1473837751</v>
      </c>
      <c r="M2989" s="8">
        <f t="shared" si="140"/>
        <v>42627.307303240741</v>
      </c>
      <c r="N2989">
        <v>265</v>
      </c>
      <c r="O2989" t="b">
        <v>0</v>
      </c>
      <c r="P2989" s="7">
        <f>E2989/D2989</f>
        <v>1.1040080000000001</v>
      </c>
      <c r="Q2989" s="6">
        <f>IF(N2989&gt;0,E2989/N2989,0)</f>
        <v>104.15169811320754</v>
      </c>
      <c r="R2989" t="b">
        <v>1</v>
      </c>
      <c r="S2989" s="6" t="s">
        <v>8273</v>
      </c>
      <c r="T2989" s="6" t="s">
        <v>8313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tr">
        <f t="shared" si="138"/>
        <v>Less Than 1000</v>
      </c>
      <c r="H2990" t="s">
        <v>8223</v>
      </c>
      <c r="I2990" t="s">
        <v>8245</v>
      </c>
      <c r="J2990">
        <v>1466412081</v>
      </c>
      <c r="K2990" s="8">
        <f t="shared" si="139"/>
        <v>42541.362048611118</v>
      </c>
      <c r="L2990">
        <v>1463820081</v>
      </c>
      <c r="M2990" s="8">
        <f t="shared" si="140"/>
        <v>42511.362048611118</v>
      </c>
      <c r="N2990">
        <v>28</v>
      </c>
      <c r="O2990" t="b">
        <v>0</v>
      </c>
      <c r="P2990" s="7">
        <f>E2990/D2990</f>
        <v>1</v>
      </c>
      <c r="Q2990" s="6">
        <f>IF(N2990&gt;0,E2990/N2990,0)</f>
        <v>35.714285714285715</v>
      </c>
      <c r="R2990" t="b">
        <v>1</v>
      </c>
      <c r="S2990" s="6" t="s">
        <v>8273</v>
      </c>
      <c r="T2990" s="6" t="s">
        <v>8313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tr">
        <f t="shared" si="138"/>
        <v>20000 to 24999</v>
      </c>
      <c r="H2991" t="s">
        <v>8222</v>
      </c>
      <c r="I2991" t="s">
        <v>8244</v>
      </c>
      <c r="J2991">
        <v>1450673940</v>
      </c>
      <c r="K2991" s="8">
        <f t="shared" si="139"/>
        <v>42359.207638888889</v>
      </c>
      <c r="L2991">
        <v>1448756962</v>
      </c>
      <c r="M2991" s="8">
        <f t="shared" si="140"/>
        <v>42337.02039351852</v>
      </c>
      <c r="N2991">
        <v>364</v>
      </c>
      <c r="O2991" t="b">
        <v>0</v>
      </c>
      <c r="P2991" s="7">
        <f>E2991/D2991</f>
        <v>1.76535</v>
      </c>
      <c r="Q2991" s="6">
        <f>IF(N2991&gt;0,E2991/N2991,0)</f>
        <v>96.997252747252745</v>
      </c>
      <c r="R2991" t="b">
        <v>1</v>
      </c>
      <c r="S2991" s="6" t="s">
        <v>8273</v>
      </c>
      <c r="T2991" s="6" t="s">
        <v>8313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tr">
        <f t="shared" si="138"/>
        <v>10000 to 14999</v>
      </c>
      <c r="H2992" t="s">
        <v>8222</v>
      </c>
      <c r="I2992" t="s">
        <v>8244</v>
      </c>
      <c r="J2992">
        <v>1452174420</v>
      </c>
      <c r="K2992" s="8">
        <f t="shared" si="139"/>
        <v>42376.57430555555</v>
      </c>
      <c r="L2992">
        <v>1449150420</v>
      </c>
      <c r="M2992" s="8">
        <f t="shared" si="140"/>
        <v>42341.57430555555</v>
      </c>
      <c r="N2992">
        <v>27</v>
      </c>
      <c r="O2992" t="b">
        <v>0</v>
      </c>
      <c r="P2992" s="7">
        <f>E2992/D2992</f>
        <v>1</v>
      </c>
      <c r="Q2992" s="6">
        <f>IF(N2992&gt;0,E2992/N2992,0)</f>
        <v>370.37037037037038</v>
      </c>
      <c r="R2992" t="b">
        <v>1</v>
      </c>
      <c r="S2992" s="6" t="s">
        <v>8273</v>
      </c>
      <c r="T2992" s="6" t="s">
        <v>8313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tr">
        <f t="shared" si="138"/>
        <v>5000 to 9999</v>
      </c>
      <c r="H2993" t="s">
        <v>8222</v>
      </c>
      <c r="I2993" t="s">
        <v>8244</v>
      </c>
      <c r="J2993">
        <v>1485547530</v>
      </c>
      <c r="K2993" s="8">
        <f t="shared" si="139"/>
        <v>42762.837152777778</v>
      </c>
      <c r="L2993">
        <v>1483646730</v>
      </c>
      <c r="M2993" s="8">
        <f t="shared" si="140"/>
        <v>42740.837152777778</v>
      </c>
      <c r="N2993">
        <v>93</v>
      </c>
      <c r="O2993" t="b">
        <v>0</v>
      </c>
      <c r="P2993" s="7">
        <f>E2993/D2993</f>
        <v>1.0329411764705883</v>
      </c>
      <c r="Q2993" s="6">
        <f>IF(N2993&gt;0,E2993/N2993,0)</f>
        <v>94.408602150537632</v>
      </c>
      <c r="R2993" t="b">
        <v>1</v>
      </c>
      <c r="S2993" s="6" t="s">
        <v>8273</v>
      </c>
      <c r="T2993" s="6" t="s">
        <v>8313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tr">
        <f t="shared" si="138"/>
        <v>1000 to 4999</v>
      </c>
      <c r="H2994" t="s">
        <v>8222</v>
      </c>
      <c r="I2994" t="s">
        <v>8244</v>
      </c>
      <c r="J2994">
        <v>1476037510</v>
      </c>
      <c r="K2994" s="8">
        <f t="shared" si="139"/>
        <v>42652.767476851848</v>
      </c>
      <c r="L2994">
        <v>1473445510</v>
      </c>
      <c r="M2994" s="8">
        <f t="shared" si="140"/>
        <v>42622.767476851848</v>
      </c>
      <c r="N2994">
        <v>64</v>
      </c>
      <c r="O2994" t="b">
        <v>0</v>
      </c>
      <c r="P2994" s="7">
        <f>E2994/D2994</f>
        <v>1.0449999999999999</v>
      </c>
      <c r="Q2994" s="6">
        <f>IF(N2994&gt;0,E2994/N2994,0)</f>
        <v>48.984375</v>
      </c>
      <c r="R2994" t="b">
        <v>1</v>
      </c>
      <c r="S2994" s="6" t="s">
        <v>8273</v>
      </c>
      <c r="T2994" s="6" t="s">
        <v>8313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tr">
        <f t="shared" si="138"/>
        <v>Less Than 1000</v>
      </c>
      <c r="H2995" t="s">
        <v>8222</v>
      </c>
      <c r="I2995" t="s">
        <v>8244</v>
      </c>
      <c r="J2995">
        <v>1455998867</v>
      </c>
      <c r="K2995" s="8">
        <f t="shared" si="139"/>
        <v>42420.838738425926</v>
      </c>
      <c r="L2995">
        <v>1453406867</v>
      </c>
      <c r="M2995" s="8">
        <f t="shared" si="140"/>
        <v>42390.838738425926</v>
      </c>
      <c r="N2995">
        <v>22</v>
      </c>
      <c r="O2995" t="b">
        <v>0</v>
      </c>
      <c r="P2995" s="7">
        <f>E2995/D2995</f>
        <v>1.0029999999999999</v>
      </c>
      <c r="Q2995" s="6">
        <f>IF(N2995&gt;0,E2995/N2995,0)</f>
        <v>45.590909090909093</v>
      </c>
      <c r="R2995" t="b">
        <v>1</v>
      </c>
      <c r="S2995" s="6" t="s">
        <v>8273</v>
      </c>
      <c r="T2995" s="6" t="s">
        <v>8313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tr">
        <f t="shared" si="138"/>
        <v>Less Than 1000</v>
      </c>
      <c r="H2996" t="s">
        <v>8223</v>
      </c>
      <c r="I2996" t="s">
        <v>8245</v>
      </c>
      <c r="J2996">
        <v>1412335772</v>
      </c>
      <c r="K2996" s="8">
        <f t="shared" si="139"/>
        <v>41915.478842592594</v>
      </c>
      <c r="L2996">
        <v>1409743772</v>
      </c>
      <c r="M2996" s="8">
        <f t="shared" si="140"/>
        <v>41885.478842592594</v>
      </c>
      <c r="N2996">
        <v>59</v>
      </c>
      <c r="O2996" t="b">
        <v>0</v>
      </c>
      <c r="P2996" s="7">
        <f>E2996/D2996</f>
        <v>4.577466666666667</v>
      </c>
      <c r="Q2996" s="6">
        <f>IF(N2996&gt;0,E2996/N2996,0)</f>
        <v>23.275254237288134</v>
      </c>
      <c r="R2996" t="b">
        <v>1</v>
      </c>
      <c r="S2996" s="6" t="s">
        <v>8273</v>
      </c>
      <c r="T2996" s="6" t="s">
        <v>8313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tr">
        <f t="shared" si="138"/>
        <v>15000 to 19999</v>
      </c>
      <c r="H2997" t="s">
        <v>8222</v>
      </c>
      <c r="I2997" t="s">
        <v>8244</v>
      </c>
      <c r="J2997">
        <v>1484841471</v>
      </c>
      <c r="K2997" s="8">
        <f t="shared" si="139"/>
        <v>42754.665173611109</v>
      </c>
      <c r="L2997">
        <v>1482249471</v>
      </c>
      <c r="M2997" s="8">
        <f t="shared" si="140"/>
        <v>42724.665173611109</v>
      </c>
      <c r="N2997">
        <v>249</v>
      </c>
      <c r="O2997" t="b">
        <v>0</v>
      </c>
      <c r="P2997" s="7">
        <f>E2997/D2997</f>
        <v>1.0496000000000001</v>
      </c>
      <c r="Q2997" s="6">
        <f>IF(N2997&gt;0,E2997/N2997,0)</f>
        <v>63.2289156626506</v>
      </c>
      <c r="R2997" t="b">
        <v>1</v>
      </c>
      <c r="S2997" s="6" t="s">
        <v>8273</v>
      </c>
      <c r="T2997" s="6" t="s">
        <v>8313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tr">
        <f t="shared" si="138"/>
        <v>35000 to 39999</v>
      </c>
      <c r="H2998" t="s">
        <v>8222</v>
      </c>
      <c r="I2998" t="s">
        <v>8244</v>
      </c>
      <c r="J2998">
        <v>1432677240</v>
      </c>
      <c r="K2998" s="8">
        <f t="shared" si="139"/>
        <v>42150.912500000006</v>
      </c>
      <c r="L2998">
        <v>1427493240</v>
      </c>
      <c r="M2998" s="8">
        <f t="shared" si="140"/>
        <v>42090.912500000006</v>
      </c>
      <c r="N2998">
        <v>392</v>
      </c>
      <c r="O2998" t="b">
        <v>0</v>
      </c>
      <c r="P2998" s="7">
        <f>E2998/D2998</f>
        <v>1.7194285714285715</v>
      </c>
      <c r="Q2998" s="6">
        <f>IF(N2998&gt;0,E2998/N2998,0)</f>
        <v>153.5204081632653</v>
      </c>
      <c r="R2998" t="b">
        <v>1</v>
      </c>
      <c r="S2998" s="6" t="s">
        <v>8273</v>
      </c>
      <c r="T2998" s="6" t="s">
        <v>8313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tr">
        <f t="shared" si="138"/>
        <v>10000 to 14999</v>
      </c>
      <c r="H2999" t="s">
        <v>8222</v>
      </c>
      <c r="I2999" t="s">
        <v>8244</v>
      </c>
      <c r="J2999">
        <v>1488171540</v>
      </c>
      <c r="K2999" s="8">
        <f t="shared" si="139"/>
        <v>42793.207638888889</v>
      </c>
      <c r="L2999">
        <v>1486661793</v>
      </c>
      <c r="M2999" s="8">
        <f t="shared" si="140"/>
        <v>42775.733715277776</v>
      </c>
      <c r="N2999">
        <v>115</v>
      </c>
      <c r="O2999" t="b">
        <v>0</v>
      </c>
      <c r="P2999" s="7">
        <f>E2999/D2999</f>
        <v>1.0373000000000001</v>
      </c>
      <c r="Q2999" s="6">
        <f>IF(N2999&gt;0,E2999/N2999,0)</f>
        <v>90.2</v>
      </c>
      <c r="R2999" t="b">
        <v>1</v>
      </c>
      <c r="S2999" s="6" t="s">
        <v>8273</v>
      </c>
      <c r="T2999" s="6" t="s">
        <v>8313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tr">
        <f t="shared" si="138"/>
        <v>Not within Scope</v>
      </c>
      <c r="H3000" t="s">
        <v>8222</v>
      </c>
      <c r="I3000" t="s">
        <v>8244</v>
      </c>
      <c r="J3000">
        <v>1402892700</v>
      </c>
      <c r="K3000" s="8">
        <f t="shared" si="139"/>
        <v>41806.184027777781</v>
      </c>
      <c r="L3000">
        <v>1400474329</v>
      </c>
      <c r="M3000" s="8">
        <f t="shared" si="140"/>
        <v>41778.193622685183</v>
      </c>
      <c r="N3000">
        <v>433</v>
      </c>
      <c r="O3000" t="b">
        <v>0</v>
      </c>
      <c r="P3000" s="7">
        <f>E3000/D3000</f>
        <v>1.0302899999999999</v>
      </c>
      <c r="Q3000" s="6">
        <f>IF(N3000&gt;0,E3000/N3000,0)</f>
        <v>118.97113163972287</v>
      </c>
      <c r="R3000" t="b">
        <v>1</v>
      </c>
      <c r="S3000" s="6" t="s">
        <v>8273</v>
      </c>
      <c r="T3000" s="6" t="s">
        <v>8313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tr">
        <f t="shared" si="138"/>
        <v>1000 to 4999</v>
      </c>
      <c r="H3001" t="s">
        <v>8222</v>
      </c>
      <c r="I3001" t="s">
        <v>8244</v>
      </c>
      <c r="J3001">
        <v>1488333600</v>
      </c>
      <c r="K3001" s="8">
        <f t="shared" si="139"/>
        <v>42795.083333333328</v>
      </c>
      <c r="L3001">
        <v>1487094360</v>
      </c>
      <c r="M3001" s="8">
        <f t="shared" si="140"/>
        <v>42780.740277777775</v>
      </c>
      <c r="N3001">
        <v>20</v>
      </c>
      <c r="O3001" t="b">
        <v>0</v>
      </c>
      <c r="P3001" s="7">
        <f>E3001/D3001</f>
        <v>1.1888888888888889</v>
      </c>
      <c r="Q3001" s="6">
        <f>IF(N3001&gt;0,E3001/N3001,0)</f>
        <v>80.25</v>
      </c>
      <c r="R3001" t="b">
        <v>1</v>
      </c>
      <c r="S3001" s="6" t="s">
        <v>8273</v>
      </c>
      <c r="T3001" s="6" t="s">
        <v>8313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tr">
        <f t="shared" si="138"/>
        <v>Less Than 1000</v>
      </c>
      <c r="H3002" t="s">
        <v>8222</v>
      </c>
      <c r="I3002" t="s">
        <v>8244</v>
      </c>
      <c r="J3002">
        <v>1485885600</v>
      </c>
      <c r="K3002" s="8">
        <f t="shared" si="139"/>
        <v>42766.75</v>
      </c>
      <c r="L3002">
        <v>1484682670</v>
      </c>
      <c r="M3002" s="8">
        <f t="shared" si="140"/>
        <v>42752.827199074076</v>
      </c>
      <c r="N3002">
        <v>8</v>
      </c>
      <c r="O3002" t="b">
        <v>0</v>
      </c>
      <c r="P3002" s="7">
        <f>E3002/D3002</f>
        <v>1</v>
      </c>
      <c r="Q3002" s="6">
        <f>IF(N3002&gt;0,E3002/N3002,0)</f>
        <v>62.5</v>
      </c>
      <c r="R3002" t="b">
        <v>1</v>
      </c>
      <c r="S3002" s="6" t="s">
        <v>8273</v>
      </c>
      <c r="T3002" s="6" t="s">
        <v>8313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tr">
        <f t="shared" si="138"/>
        <v>5000 to 9999</v>
      </c>
      <c r="H3003" t="s">
        <v>8222</v>
      </c>
      <c r="I3003" t="s">
        <v>8244</v>
      </c>
      <c r="J3003">
        <v>1468445382</v>
      </c>
      <c r="K3003" s="8">
        <f t="shared" si="139"/>
        <v>42564.895625000005</v>
      </c>
      <c r="L3003">
        <v>1465853382</v>
      </c>
      <c r="M3003" s="8">
        <f t="shared" si="140"/>
        <v>42534.895625000005</v>
      </c>
      <c r="N3003">
        <v>175</v>
      </c>
      <c r="O3003" t="b">
        <v>0</v>
      </c>
      <c r="P3003" s="7">
        <f>E3003/D3003</f>
        <v>3.1869988910451896</v>
      </c>
      <c r="Q3003" s="6">
        <f>IF(N3003&gt;0,E3003/N3003,0)</f>
        <v>131.37719999999999</v>
      </c>
      <c r="R3003" t="b">
        <v>1</v>
      </c>
      <c r="S3003" s="6" t="s">
        <v>8273</v>
      </c>
      <c r="T3003" s="6" t="s">
        <v>8313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tr">
        <f t="shared" si="138"/>
        <v>5000 to 9999</v>
      </c>
      <c r="H3004" t="s">
        <v>8222</v>
      </c>
      <c r="I3004" t="s">
        <v>8244</v>
      </c>
      <c r="J3004">
        <v>1356552252</v>
      </c>
      <c r="K3004" s="8">
        <f t="shared" si="139"/>
        <v>41269.83625</v>
      </c>
      <c r="L3004">
        <v>1353960252</v>
      </c>
      <c r="M3004" s="8">
        <f t="shared" si="140"/>
        <v>41239.83625</v>
      </c>
      <c r="N3004">
        <v>104</v>
      </c>
      <c r="O3004" t="b">
        <v>0</v>
      </c>
      <c r="P3004" s="7">
        <f>E3004/D3004</f>
        <v>1.0850614285714286</v>
      </c>
      <c r="Q3004" s="6">
        <f>IF(N3004&gt;0,E3004/N3004,0)</f>
        <v>73.032980769230775</v>
      </c>
      <c r="R3004" t="b">
        <v>1</v>
      </c>
      <c r="S3004" s="6" t="s">
        <v>8273</v>
      </c>
      <c r="T3004" s="6" t="s">
        <v>8313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tr">
        <f t="shared" si="138"/>
        <v>1000 to 4999</v>
      </c>
      <c r="H3005" t="s">
        <v>8222</v>
      </c>
      <c r="I3005" t="s">
        <v>8244</v>
      </c>
      <c r="J3005">
        <v>1456811940</v>
      </c>
      <c r="K3005" s="8">
        <f t="shared" si="139"/>
        <v>42430.249305555553</v>
      </c>
      <c r="L3005">
        <v>1454098976</v>
      </c>
      <c r="M3005" s="8">
        <f t="shared" si="140"/>
        <v>42398.849259259259</v>
      </c>
      <c r="N3005">
        <v>17</v>
      </c>
      <c r="O3005" t="b">
        <v>0</v>
      </c>
      <c r="P3005" s="7">
        <f>E3005/D3005</f>
        <v>1.0116666666666667</v>
      </c>
      <c r="Q3005" s="6">
        <f>IF(N3005&gt;0,E3005/N3005,0)</f>
        <v>178.52941176470588</v>
      </c>
      <c r="R3005" t="b">
        <v>1</v>
      </c>
      <c r="S3005" s="6" t="s">
        <v>8273</v>
      </c>
      <c r="T3005" s="6" t="s">
        <v>8313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tr">
        <f t="shared" si="138"/>
        <v>40000 to 44999</v>
      </c>
      <c r="H3006" t="s">
        <v>8222</v>
      </c>
      <c r="I3006" t="s">
        <v>8244</v>
      </c>
      <c r="J3006">
        <v>1416089324</v>
      </c>
      <c r="K3006" s="8">
        <f t="shared" si="139"/>
        <v>41958.922731481478</v>
      </c>
      <c r="L3006">
        <v>1413493724</v>
      </c>
      <c r="M3006" s="8">
        <f t="shared" si="140"/>
        <v>41928.881064814814</v>
      </c>
      <c r="N3006">
        <v>277</v>
      </c>
      <c r="O3006" t="b">
        <v>0</v>
      </c>
      <c r="P3006" s="7">
        <f>E3006/D3006</f>
        <v>1.12815</v>
      </c>
      <c r="Q3006" s="6">
        <f>IF(N3006&gt;0,E3006/N3006,0)</f>
        <v>162.90974729241879</v>
      </c>
      <c r="R3006" t="b">
        <v>1</v>
      </c>
      <c r="S3006" s="6" t="s">
        <v>8273</v>
      </c>
      <c r="T3006" s="6" t="s">
        <v>8313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tr">
        <f t="shared" si="138"/>
        <v>10000 to 14999</v>
      </c>
      <c r="H3007" t="s">
        <v>8222</v>
      </c>
      <c r="I3007" t="s">
        <v>8244</v>
      </c>
      <c r="J3007">
        <v>1412611905</v>
      </c>
      <c r="K3007" s="8">
        <f t="shared" si="139"/>
        <v>41918.674826388888</v>
      </c>
      <c r="L3007">
        <v>1410019905</v>
      </c>
      <c r="M3007" s="8">
        <f t="shared" si="140"/>
        <v>41888.674826388888</v>
      </c>
      <c r="N3007">
        <v>118</v>
      </c>
      <c r="O3007" t="b">
        <v>0</v>
      </c>
      <c r="P3007" s="7">
        <f>E3007/D3007</f>
        <v>1.2049622641509434</v>
      </c>
      <c r="Q3007" s="6">
        <f>IF(N3007&gt;0,E3007/N3007,0)</f>
        <v>108.24237288135593</v>
      </c>
      <c r="R3007" t="b">
        <v>1</v>
      </c>
      <c r="S3007" s="6" t="s">
        <v>8273</v>
      </c>
      <c r="T3007" s="6" t="s">
        <v>8313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tr">
        <f t="shared" si="138"/>
        <v>5000 to 9999</v>
      </c>
      <c r="H3008" t="s">
        <v>8227</v>
      </c>
      <c r="I3008" t="s">
        <v>8249</v>
      </c>
      <c r="J3008">
        <v>1418580591</v>
      </c>
      <c r="K3008" s="8">
        <f t="shared" si="139"/>
        <v>41987.756840277783</v>
      </c>
      <c r="L3008">
        <v>1415988591</v>
      </c>
      <c r="M3008" s="8">
        <f t="shared" si="140"/>
        <v>41957.756840277783</v>
      </c>
      <c r="N3008">
        <v>97</v>
      </c>
      <c r="O3008" t="b">
        <v>0</v>
      </c>
      <c r="P3008" s="7">
        <f>E3008/D3008</f>
        <v>1.0774999999999999</v>
      </c>
      <c r="Q3008" s="6">
        <f>IF(N3008&gt;0,E3008/N3008,0)</f>
        <v>88.865979381443296</v>
      </c>
      <c r="R3008" t="b">
        <v>1</v>
      </c>
      <c r="S3008" s="6" t="s">
        <v>8273</v>
      </c>
      <c r="T3008" s="6" t="s">
        <v>8313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tr">
        <f t="shared" si="138"/>
        <v>Less Than 1000</v>
      </c>
      <c r="H3009" t="s">
        <v>8222</v>
      </c>
      <c r="I3009" t="s">
        <v>8244</v>
      </c>
      <c r="J3009">
        <v>1429938683</v>
      </c>
      <c r="K3009" s="8">
        <f t="shared" si="139"/>
        <v>42119.216238425928</v>
      </c>
      <c r="L3009">
        <v>1428124283</v>
      </c>
      <c r="M3009" s="8">
        <f t="shared" si="140"/>
        <v>42098.216238425928</v>
      </c>
      <c r="N3009">
        <v>20</v>
      </c>
      <c r="O3009" t="b">
        <v>0</v>
      </c>
      <c r="P3009" s="7">
        <f>E3009/D3009</f>
        <v>1.8</v>
      </c>
      <c r="Q3009" s="6">
        <f>IF(N3009&gt;0,E3009/N3009,0)</f>
        <v>54</v>
      </c>
      <c r="R3009" t="b">
        <v>1</v>
      </c>
      <c r="S3009" s="6" t="s">
        <v>8273</v>
      </c>
      <c r="T3009" s="6" t="s">
        <v>8313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tr">
        <f t="shared" si="138"/>
        <v>1000 to 4999</v>
      </c>
      <c r="H3010" t="s">
        <v>8222</v>
      </c>
      <c r="I3010" t="s">
        <v>8244</v>
      </c>
      <c r="J3010">
        <v>1453352719</v>
      </c>
      <c r="K3010" s="8">
        <f t="shared" si="139"/>
        <v>42390.212025462963</v>
      </c>
      <c r="L3010">
        <v>1450760719</v>
      </c>
      <c r="M3010" s="8">
        <f t="shared" si="140"/>
        <v>42360.212025462963</v>
      </c>
      <c r="N3010">
        <v>26</v>
      </c>
      <c r="O3010" t="b">
        <v>0</v>
      </c>
      <c r="P3010" s="7">
        <f>E3010/D3010</f>
        <v>1.0116666666666667</v>
      </c>
      <c r="Q3010" s="6">
        <f>IF(N3010&gt;0,E3010/N3010,0)</f>
        <v>116.73076923076923</v>
      </c>
      <c r="R3010" t="b">
        <v>1</v>
      </c>
      <c r="S3010" s="6" t="s">
        <v>8273</v>
      </c>
      <c r="T3010" s="6" t="s">
        <v>8313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tr">
        <f t="shared" ref="G3011:G3074" si="141">IF(D3011&lt;=1000,"Less Than 1000",IF(D3011&lt;=4999,"1000 to 4999",IF(D3011&lt;=9999,"5000 to 9999",IF(D3011&lt;=14999,"10000 to 14999",IF(D3011&lt;=19999,"15000 to 19999",IF(D3011&lt;=24999,"20000 to 24999",IF(D3011&lt;=29999,"25000 to 29999",IF(D3011&lt;=34999,"30000 to 34999",IF(D3011&lt;=39999,"35000 to 39999",IF(D3011&lt;=44999,"40000 to 44999",IF(D3011&lt;=49999,"45000 to 49999",IF(D3011&gt;=50000,"Not within Scope",9999))))))))))))</f>
        <v>25000 to 29999</v>
      </c>
      <c r="H3011" t="s">
        <v>8222</v>
      </c>
      <c r="I3011" t="s">
        <v>8244</v>
      </c>
      <c r="J3011">
        <v>1417012840</v>
      </c>
      <c r="K3011" s="8">
        <f t="shared" ref="K3011:K3074" si="142">(((J3011/60)/60)/24)+DATE(1970,1,1)</f>
        <v>41969.611574074079</v>
      </c>
      <c r="L3011">
        <v>1414417240</v>
      </c>
      <c r="M3011" s="8">
        <f t="shared" ref="M3011:M3074" si="143">(((L3011/60)/60)/24)+DATE(1970,1,1)</f>
        <v>41939.569907407407</v>
      </c>
      <c r="N3011">
        <v>128</v>
      </c>
      <c r="O3011" t="b">
        <v>0</v>
      </c>
      <c r="P3011" s="7">
        <f>E3011/D3011</f>
        <v>1.19756</v>
      </c>
      <c r="Q3011" s="6">
        <f>IF(N3011&gt;0,E3011/N3011,0)</f>
        <v>233.8984375</v>
      </c>
      <c r="R3011" t="b">
        <v>1</v>
      </c>
      <c r="S3011" s="6" t="s">
        <v>8273</v>
      </c>
      <c r="T3011" s="6" t="s">
        <v>8313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tr">
        <f t="shared" si="141"/>
        <v>1000 to 4999</v>
      </c>
      <c r="H3012" t="s">
        <v>8222</v>
      </c>
      <c r="I3012" t="s">
        <v>8244</v>
      </c>
      <c r="J3012">
        <v>1424548719</v>
      </c>
      <c r="K3012" s="8">
        <f t="shared" si="142"/>
        <v>42056.832395833335</v>
      </c>
      <c r="L3012">
        <v>1419364719</v>
      </c>
      <c r="M3012" s="8">
        <f t="shared" si="143"/>
        <v>41996.832395833335</v>
      </c>
      <c r="N3012">
        <v>15</v>
      </c>
      <c r="O3012" t="b">
        <v>0</v>
      </c>
      <c r="P3012" s="7">
        <f>E3012/D3012</f>
        <v>1.58</v>
      </c>
      <c r="Q3012" s="6">
        <f>IF(N3012&gt;0,E3012/N3012,0)</f>
        <v>158</v>
      </c>
      <c r="R3012" t="b">
        <v>1</v>
      </c>
      <c r="S3012" s="6" t="s">
        <v>8273</v>
      </c>
      <c r="T3012" s="6" t="s">
        <v>8313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tr">
        <f t="shared" si="141"/>
        <v>Less Than 1000</v>
      </c>
      <c r="H3013" t="s">
        <v>8225</v>
      </c>
      <c r="I3013" t="s">
        <v>8247</v>
      </c>
      <c r="J3013">
        <v>1450911540</v>
      </c>
      <c r="K3013" s="8">
        <f t="shared" si="142"/>
        <v>42361.957638888889</v>
      </c>
      <c r="L3013">
        <v>1448536516</v>
      </c>
      <c r="M3013" s="8">
        <f t="shared" si="143"/>
        <v>42334.468935185185</v>
      </c>
      <c r="N3013">
        <v>25</v>
      </c>
      <c r="O3013" t="b">
        <v>0</v>
      </c>
      <c r="P3013" s="7">
        <f>E3013/D3013</f>
        <v>1.2366666666666666</v>
      </c>
      <c r="Q3013" s="6">
        <f>IF(N3013&gt;0,E3013/N3013,0)</f>
        <v>14.84</v>
      </c>
      <c r="R3013" t="b">
        <v>1</v>
      </c>
      <c r="S3013" s="6" t="s">
        <v>8273</v>
      </c>
      <c r="T3013" s="6" t="s">
        <v>8313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tr">
        <f t="shared" si="141"/>
        <v>1000 to 4999</v>
      </c>
      <c r="H3014" t="s">
        <v>8222</v>
      </c>
      <c r="I3014" t="s">
        <v>8244</v>
      </c>
      <c r="J3014">
        <v>1423587130</v>
      </c>
      <c r="K3014" s="8">
        <f t="shared" si="142"/>
        <v>42045.702893518523</v>
      </c>
      <c r="L3014">
        <v>1421772730</v>
      </c>
      <c r="M3014" s="8">
        <f t="shared" si="143"/>
        <v>42024.702893518523</v>
      </c>
      <c r="N3014">
        <v>55</v>
      </c>
      <c r="O3014" t="b">
        <v>0</v>
      </c>
      <c r="P3014" s="7">
        <f>E3014/D3014</f>
        <v>1.1712499999999999</v>
      </c>
      <c r="Q3014" s="6">
        <f>IF(N3014&gt;0,E3014/N3014,0)</f>
        <v>85.181818181818187</v>
      </c>
      <c r="R3014" t="b">
        <v>1</v>
      </c>
      <c r="S3014" s="6" t="s">
        <v>8273</v>
      </c>
      <c r="T3014" s="6" t="s">
        <v>8313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tr">
        <f t="shared" si="141"/>
        <v>10000 to 14999</v>
      </c>
      <c r="H3015" t="s">
        <v>8222</v>
      </c>
      <c r="I3015" t="s">
        <v>8244</v>
      </c>
      <c r="J3015">
        <v>1434917049</v>
      </c>
      <c r="K3015" s="8">
        <f t="shared" si="142"/>
        <v>42176.836215277777</v>
      </c>
      <c r="L3015">
        <v>1432325049</v>
      </c>
      <c r="M3015" s="8">
        <f t="shared" si="143"/>
        <v>42146.836215277777</v>
      </c>
      <c r="N3015">
        <v>107</v>
      </c>
      <c r="O3015" t="b">
        <v>0</v>
      </c>
      <c r="P3015" s="7">
        <f>E3015/D3015</f>
        <v>1.5696000000000001</v>
      </c>
      <c r="Q3015" s="6">
        <f>IF(N3015&gt;0,E3015/N3015,0)</f>
        <v>146.69158878504672</v>
      </c>
      <c r="R3015" t="b">
        <v>1</v>
      </c>
      <c r="S3015" s="6" t="s">
        <v>8273</v>
      </c>
      <c r="T3015" s="6" t="s">
        <v>8313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tr">
        <f t="shared" si="141"/>
        <v>25000 to 29999</v>
      </c>
      <c r="H3016" t="s">
        <v>8222</v>
      </c>
      <c r="I3016" t="s">
        <v>8244</v>
      </c>
      <c r="J3016">
        <v>1415163600</v>
      </c>
      <c r="K3016" s="8">
        <f t="shared" si="142"/>
        <v>41948.208333333336</v>
      </c>
      <c r="L3016">
        <v>1412737080</v>
      </c>
      <c r="M3016" s="8">
        <f t="shared" si="143"/>
        <v>41920.123611111114</v>
      </c>
      <c r="N3016">
        <v>557</v>
      </c>
      <c r="O3016" t="b">
        <v>0</v>
      </c>
      <c r="P3016" s="7">
        <f>E3016/D3016</f>
        <v>1.13104</v>
      </c>
      <c r="Q3016" s="6">
        <f>IF(N3016&gt;0,E3016/N3016,0)</f>
        <v>50.764811490125673</v>
      </c>
      <c r="R3016" t="b">
        <v>1</v>
      </c>
      <c r="S3016" s="6" t="s">
        <v>8273</v>
      </c>
      <c r="T3016" s="6" t="s">
        <v>8313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tr">
        <f t="shared" si="141"/>
        <v>1000 to 4999</v>
      </c>
      <c r="H3017" t="s">
        <v>8222</v>
      </c>
      <c r="I3017" t="s">
        <v>8244</v>
      </c>
      <c r="J3017">
        <v>1402459200</v>
      </c>
      <c r="K3017" s="8">
        <f t="shared" si="142"/>
        <v>41801.166666666664</v>
      </c>
      <c r="L3017">
        <v>1401125238</v>
      </c>
      <c r="M3017" s="8">
        <f t="shared" si="143"/>
        <v>41785.72729166667</v>
      </c>
      <c r="N3017">
        <v>40</v>
      </c>
      <c r="O3017" t="b">
        <v>0</v>
      </c>
      <c r="P3017" s="7">
        <f>E3017/D3017</f>
        <v>1.0317647058823529</v>
      </c>
      <c r="Q3017" s="6">
        <f>IF(N3017&gt;0,E3017/N3017,0)</f>
        <v>87.7</v>
      </c>
      <c r="R3017" t="b">
        <v>1</v>
      </c>
      <c r="S3017" s="6" t="s">
        <v>8273</v>
      </c>
      <c r="T3017" s="6" t="s">
        <v>8313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tr">
        <f t="shared" si="141"/>
        <v>5000 to 9999</v>
      </c>
      <c r="H3018" t="s">
        <v>8222</v>
      </c>
      <c r="I3018" t="s">
        <v>8244</v>
      </c>
      <c r="J3018">
        <v>1405688952</v>
      </c>
      <c r="K3018" s="8">
        <f t="shared" si="142"/>
        <v>41838.548055555555</v>
      </c>
      <c r="L3018">
        <v>1400504952</v>
      </c>
      <c r="M3018" s="8">
        <f t="shared" si="143"/>
        <v>41778.548055555555</v>
      </c>
      <c r="N3018">
        <v>36</v>
      </c>
      <c r="O3018" t="b">
        <v>0</v>
      </c>
      <c r="P3018" s="7">
        <f>E3018/D3018</f>
        <v>1.0261176470588236</v>
      </c>
      <c r="Q3018" s="6">
        <f>IF(N3018&gt;0,E3018/N3018,0)</f>
        <v>242.27777777777777</v>
      </c>
      <c r="R3018" t="b">
        <v>1</v>
      </c>
      <c r="S3018" s="6" t="s">
        <v>8273</v>
      </c>
      <c r="T3018" s="6" t="s">
        <v>8313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tr">
        <f t="shared" si="141"/>
        <v>20000 to 24999</v>
      </c>
      <c r="H3019" t="s">
        <v>8222</v>
      </c>
      <c r="I3019" t="s">
        <v>8244</v>
      </c>
      <c r="J3019">
        <v>1408566243</v>
      </c>
      <c r="K3019" s="8">
        <f t="shared" si="142"/>
        <v>41871.850034722222</v>
      </c>
      <c r="L3019">
        <v>1405974243</v>
      </c>
      <c r="M3019" s="8">
        <f t="shared" si="143"/>
        <v>41841.850034722222</v>
      </c>
      <c r="N3019">
        <v>159</v>
      </c>
      <c r="O3019" t="b">
        <v>0</v>
      </c>
      <c r="P3019" s="7">
        <f>E3019/D3019</f>
        <v>1.0584090909090909</v>
      </c>
      <c r="Q3019" s="6">
        <f>IF(N3019&gt;0,E3019/N3019,0)</f>
        <v>146.44654088050314</v>
      </c>
      <c r="R3019" t="b">
        <v>1</v>
      </c>
      <c r="S3019" s="6" t="s">
        <v>8273</v>
      </c>
      <c r="T3019" s="6" t="s">
        <v>8313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tr">
        <f t="shared" si="141"/>
        <v>1000 to 4999</v>
      </c>
      <c r="H3020" t="s">
        <v>8228</v>
      </c>
      <c r="I3020" t="s">
        <v>8247</v>
      </c>
      <c r="J3020">
        <v>1437429600</v>
      </c>
      <c r="K3020" s="8">
        <f t="shared" si="142"/>
        <v>42205.916666666672</v>
      </c>
      <c r="L3020">
        <v>1433747376</v>
      </c>
      <c r="M3020" s="8">
        <f t="shared" si="143"/>
        <v>42163.29833333334</v>
      </c>
      <c r="N3020">
        <v>41</v>
      </c>
      <c r="O3020" t="b">
        <v>0</v>
      </c>
      <c r="P3020" s="7">
        <f>E3020/D3020</f>
        <v>1.0071428571428571</v>
      </c>
      <c r="Q3020" s="6">
        <f>IF(N3020&gt;0,E3020/N3020,0)</f>
        <v>103.17073170731707</v>
      </c>
      <c r="R3020" t="b">
        <v>1</v>
      </c>
      <c r="S3020" s="6" t="s">
        <v>8273</v>
      </c>
      <c r="T3020" s="6" t="s">
        <v>8313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tr">
        <f t="shared" si="141"/>
        <v>15000 to 19999</v>
      </c>
      <c r="H3021" t="s">
        <v>8222</v>
      </c>
      <c r="I3021" t="s">
        <v>8244</v>
      </c>
      <c r="J3021">
        <v>1401159600</v>
      </c>
      <c r="K3021" s="8">
        <f t="shared" si="142"/>
        <v>41786.125</v>
      </c>
      <c r="L3021">
        <v>1398801620</v>
      </c>
      <c r="M3021" s="8">
        <f t="shared" si="143"/>
        <v>41758.833564814813</v>
      </c>
      <c r="N3021">
        <v>226</v>
      </c>
      <c r="O3021" t="b">
        <v>0</v>
      </c>
      <c r="P3021" s="7">
        <f>E3021/D3021</f>
        <v>1.2123333333333333</v>
      </c>
      <c r="Q3021" s="6">
        <f>IF(N3021&gt;0,E3021/N3021,0)</f>
        <v>80.464601769911511</v>
      </c>
      <c r="R3021" t="b">
        <v>1</v>
      </c>
      <c r="S3021" s="6" t="s">
        <v>8273</v>
      </c>
      <c r="T3021" s="6" t="s">
        <v>8313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tr">
        <f t="shared" si="141"/>
        <v>5000 to 9999</v>
      </c>
      <c r="H3022" t="s">
        <v>8222</v>
      </c>
      <c r="I3022" t="s">
        <v>8244</v>
      </c>
      <c r="J3022">
        <v>1439583533</v>
      </c>
      <c r="K3022" s="8">
        <f t="shared" si="142"/>
        <v>42230.846446759257</v>
      </c>
      <c r="L3022">
        <v>1434399533</v>
      </c>
      <c r="M3022" s="8">
        <f t="shared" si="143"/>
        <v>42170.846446759257</v>
      </c>
      <c r="N3022">
        <v>30</v>
      </c>
      <c r="O3022" t="b">
        <v>0</v>
      </c>
      <c r="P3022" s="7">
        <f>E3022/D3022</f>
        <v>1.0057142857142858</v>
      </c>
      <c r="Q3022" s="6">
        <f>IF(N3022&gt;0,E3022/N3022,0)</f>
        <v>234.66666666666666</v>
      </c>
      <c r="R3022" t="b">
        <v>1</v>
      </c>
      <c r="S3022" s="6" t="s">
        <v>8273</v>
      </c>
      <c r="T3022" s="6" t="s">
        <v>8313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tr">
        <f t="shared" si="141"/>
        <v>1000 to 4999</v>
      </c>
      <c r="H3023" t="s">
        <v>8222</v>
      </c>
      <c r="I3023" t="s">
        <v>8244</v>
      </c>
      <c r="J3023">
        <v>1479794340</v>
      </c>
      <c r="K3023" s="8">
        <f t="shared" si="142"/>
        <v>42696.249305555553</v>
      </c>
      <c r="L3023">
        <v>1476715869</v>
      </c>
      <c r="M3023" s="8">
        <f t="shared" si="143"/>
        <v>42660.618854166663</v>
      </c>
      <c r="N3023">
        <v>103</v>
      </c>
      <c r="O3023" t="b">
        <v>0</v>
      </c>
      <c r="P3023" s="7">
        <f>E3023/D3023</f>
        <v>1.1602222222222223</v>
      </c>
      <c r="Q3023" s="6">
        <f>IF(N3023&gt;0,E3023/N3023,0)</f>
        <v>50.689320388349515</v>
      </c>
      <c r="R3023" t="b">
        <v>1</v>
      </c>
      <c r="S3023" s="6" t="s">
        <v>8273</v>
      </c>
      <c r="T3023" s="6" t="s">
        <v>8313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tr">
        <f t="shared" si="141"/>
        <v>10000 to 14999</v>
      </c>
      <c r="H3024" t="s">
        <v>8222</v>
      </c>
      <c r="I3024" t="s">
        <v>8244</v>
      </c>
      <c r="J3024">
        <v>1472338409</v>
      </c>
      <c r="K3024" s="8">
        <f t="shared" si="142"/>
        <v>42609.95380787037</v>
      </c>
      <c r="L3024">
        <v>1468450409</v>
      </c>
      <c r="M3024" s="8">
        <f t="shared" si="143"/>
        <v>42564.95380787037</v>
      </c>
      <c r="N3024">
        <v>62</v>
      </c>
      <c r="O3024" t="b">
        <v>0</v>
      </c>
      <c r="P3024" s="7">
        <f>E3024/D3024</f>
        <v>1.0087999999999999</v>
      </c>
      <c r="Q3024" s="6">
        <f>IF(N3024&gt;0,E3024/N3024,0)</f>
        <v>162.70967741935485</v>
      </c>
      <c r="R3024" t="b">
        <v>1</v>
      </c>
      <c r="S3024" s="6" t="s">
        <v>8273</v>
      </c>
      <c r="T3024" s="6" t="s">
        <v>8313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tr">
        <f t="shared" si="141"/>
        <v>Less Than 1000</v>
      </c>
      <c r="H3025" t="s">
        <v>8223</v>
      </c>
      <c r="I3025" t="s">
        <v>8245</v>
      </c>
      <c r="J3025">
        <v>1434039186</v>
      </c>
      <c r="K3025" s="8">
        <f t="shared" si="142"/>
        <v>42166.675763888896</v>
      </c>
      <c r="L3025">
        <v>1430151186</v>
      </c>
      <c r="M3025" s="8">
        <f t="shared" si="143"/>
        <v>42121.675763888896</v>
      </c>
      <c r="N3025">
        <v>6</v>
      </c>
      <c r="O3025" t="b">
        <v>0</v>
      </c>
      <c r="P3025" s="7">
        <f>E3025/D3025</f>
        <v>1.03</v>
      </c>
      <c r="Q3025" s="6">
        <f>IF(N3025&gt;0,E3025/N3025,0)</f>
        <v>120.16666666666667</v>
      </c>
      <c r="R3025" t="b">
        <v>1</v>
      </c>
      <c r="S3025" s="6" t="s">
        <v>8273</v>
      </c>
      <c r="T3025" s="6" t="s">
        <v>8313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tr">
        <f t="shared" si="141"/>
        <v>5000 to 9999</v>
      </c>
      <c r="H3026" t="s">
        <v>8222</v>
      </c>
      <c r="I3026" t="s">
        <v>8244</v>
      </c>
      <c r="J3026">
        <v>1349567475</v>
      </c>
      <c r="K3026" s="8">
        <f t="shared" si="142"/>
        <v>41188.993923611109</v>
      </c>
      <c r="L3026">
        <v>1346975475</v>
      </c>
      <c r="M3026" s="8">
        <f t="shared" si="143"/>
        <v>41158.993923611109</v>
      </c>
      <c r="N3026">
        <v>182</v>
      </c>
      <c r="O3026" t="b">
        <v>0</v>
      </c>
      <c r="P3026" s="7">
        <f>E3026/D3026</f>
        <v>2.4641999999999999</v>
      </c>
      <c r="Q3026" s="6">
        <f>IF(N3026&gt;0,E3026/N3026,0)</f>
        <v>67.697802197802204</v>
      </c>
      <c r="R3026" t="b">
        <v>1</v>
      </c>
      <c r="S3026" s="6" t="s">
        <v>8273</v>
      </c>
      <c r="T3026" s="6" t="s">
        <v>8313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tr">
        <f t="shared" si="141"/>
        <v>1000 to 4999</v>
      </c>
      <c r="H3027" t="s">
        <v>8223</v>
      </c>
      <c r="I3027" t="s">
        <v>8245</v>
      </c>
      <c r="J3027">
        <v>1401465600</v>
      </c>
      <c r="K3027" s="8">
        <f t="shared" si="142"/>
        <v>41789.666666666664</v>
      </c>
      <c r="L3027">
        <v>1399032813</v>
      </c>
      <c r="M3027" s="8">
        <f t="shared" si="143"/>
        <v>41761.509409722225</v>
      </c>
      <c r="N3027">
        <v>145</v>
      </c>
      <c r="O3027" t="b">
        <v>0</v>
      </c>
      <c r="P3027" s="7">
        <f>E3027/D3027</f>
        <v>3.0219999999999998</v>
      </c>
      <c r="Q3027" s="6">
        <f>IF(N3027&gt;0,E3027/N3027,0)</f>
        <v>52.103448275862071</v>
      </c>
      <c r="R3027" t="b">
        <v>1</v>
      </c>
      <c r="S3027" s="6" t="s">
        <v>8273</v>
      </c>
      <c r="T3027" s="6" t="s">
        <v>8313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tr">
        <f t="shared" si="141"/>
        <v>Less Than 1000</v>
      </c>
      <c r="H3028" t="s">
        <v>8223</v>
      </c>
      <c r="I3028" t="s">
        <v>8245</v>
      </c>
      <c r="J3028">
        <v>1488538892</v>
      </c>
      <c r="K3028" s="8">
        <f t="shared" si="142"/>
        <v>42797.459398148145</v>
      </c>
      <c r="L3028">
        <v>1487329292</v>
      </c>
      <c r="M3028" s="8">
        <f t="shared" si="143"/>
        <v>42783.459398148145</v>
      </c>
      <c r="N3028">
        <v>25</v>
      </c>
      <c r="O3028" t="b">
        <v>0</v>
      </c>
      <c r="P3028" s="7">
        <f>E3028/D3028</f>
        <v>1.4333333333333333</v>
      </c>
      <c r="Q3028" s="6">
        <f>IF(N3028&gt;0,E3028/N3028,0)</f>
        <v>51.6</v>
      </c>
      <c r="R3028" t="b">
        <v>1</v>
      </c>
      <c r="S3028" s="6" t="s">
        <v>8273</v>
      </c>
      <c r="T3028" s="6" t="s">
        <v>8313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tr">
        <f t="shared" si="141"/>
        <v>40000 to 44999</v>
      </c>
      <c r="H3029" t="s">
        <v>8222</v>
      </c>
      <c r="I3029" t="s">
        <v>8244</v>
      </c>
      <c r="J3029">
        <v>1426866851</v>
      </c>
      <c r="K3029" s="8">
        <f t="shared" si="142"/>
        <v>42083.662627314814</v>
      </c>
      <c r="L3029">
        <v>1424278451</v>
      </c>
      <c r="M3029" s="8">
        <f t="shared" si="143"/>
        <v>42053.704293981486</v>
      </c>
      <c r="N3029">
        <v>320</v>
      </c>
      <c r="O3029" t="b">
        <v>0</v>
      </c>
      <c r="P3029" s="7">
        <f>E3029/D3029</f>
        <v>1.3144</v>
      </c>
      <c r="Q3029" s="6">
        <f>IF(N3029&gt;0,E3029/N3029,0)</f>
        <v>164.3</v>
      </c>
      <c r="R3029" t="b">
        <v>1</v>
      </c>
      <c r="S3029" s="6" t="s">
        <v>8273</v>
      </c>
      <c r="T3029" s="6" t="s">
        <v>8313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tr">
        <f t="shared" si="141"/>
        <v>5000 to 9999</v>
      </c>
      <c r="H3030" t="s">
        <v>8222</v>
      </c>
      <c r="I3030" t="s">
        <v>8244</v>
      </c>
      <c r="J3030">
        <v>1471242025</v>
      </c>
      <c r="K3030" s="8">
        <f t="shared" si="142"/>
        <v>42597.264178240745</v>
      </c>
      <c r="L3030">
        <v>1468650025</v>
      </c>
      <c r="M3030" s="8">
        <f t="shared" si="143"/>
        <v>42567.264178240745</v>
      </c>
      <c r="N3030">
        <v>99</v>
      </c>
      <c r="O3030" t="b">
        <v>0</v>
      </c>
      <c r="P3030" s="7">
        <f>E3030/D3030</f>
        <v>1.6801999999999999</v>
      </c>
      <c r="Q3030" s="6">
        <f>IF(N3030&gt;0,E3030/N3030,0)</f>
        <v>84.858585858585855</v>
      </c>
      <c r="R3030" t="b">
        <v>1</v>
      </c>
      <c r="S3030" s="6" t="s">
        <v>8273</v>
      </c>
      <c r="T3030" s="6" t="s">
        <v>8313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tr">
        <f t="shared" si="141"/>
        <v>30000 to 34999</v>
      </c>
      <c r="H3031" t="s">
        <v>8222</v>
      </c>
      <c r="I3031" t="s">
        <v>8244</v>
      </c>
      <c r="J3031">
        <v>1416285300</v>
      </c>
      <c r="K3031" s="8">
        <f t="shared" si="142"/>
        <v>41961.190972222219</v>
      </c>
      <c r="L3031">
        <v>1413824447</v>
      </c>
      <c r="M3031" s="8">
        <f t="shared" si="143"/>
        <v>41932.708877314813</v>
      </c>
      <c r="N3031">
        <v>348</v>
      </c>
      <c r="O3031" t="b">
        <v>0</v>
      </c>
      <c r="P3031" s="7">
        <f>E3031/D3031</f>
        <v>1.0967666666666667</v>
      </c>
      <c r="Q3031" s="6">
        <f>IF(N3031&gt;0,E3031/N3031,0)</f>
        <v>94.548850574712645</v>
      </c>
      <c r="R3031" t="b">
        <v>1</v>
      </c>
      <c r="S3031" s="6" t="s">
        <v>8273</v>
      </c>
      <c r="T3031" s="6" t="s">
        <v>8313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tr">
        <f t="shared" si="141"/>
        <v>1000 to 4999</v>
      </c>
      <c r="H3032" t="s">
        <v>8222</v>
      </c>
      <c r="I3032" t="s">
        <v>8244</v>
      </c>
      <c r="J3032">
        <v>1442426171</v>
      </c>
      <c r="K3032" s="8">
        <f t="shared" si="142"/>
        <v>42263.747349537036</v>
      </c>
      <c r="L3032">
        <v>1439834171</v>
      </c>
      <c r="M3032" s="8">
        <f t="shared" si="143"/>
        <v>42233.747349537036</v>
      </c>
      <c r="N3032">
        <v>41</v>
      </c>
      <c r="O3032" t="b">
        <v>0</v>
      </c>
      <c r="P3032" s="7">
        <f>E3032/D3032</f>
        <v>1.0668571428571429</v>
      </c>
      <c r="Q3032" s="6">
        <f>IF(N3032&gt;0,E3032/N3032,0)</f>
        <v>45.536585365853661</v>
      </c>
      <c r="R3032" t="b">
        <v>1</v>
      </c>
      <c r="S3032" s="6" t="s">
        <v>8273</v>
      </c>
      <c r="T3032" s="6" t="s">
        <v>8313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tr">
        <f t="shared" si="141"/>
        <v>1000 to 4999</v>
      </c>
      <c r="H3033" t="s">
        <v>8222</v>
      </c>
      <c r="I3033" t="s">
        <v>8244</v>
      </c>
      <c r="J3033">
        <v>1476479447</v>
      </c>
      <c r="K3033" s="8">
        <f t="shared" si="142"/>
        <v>42657.882488425923</v>
      </c>
      <c r="L3033">
        <v>1471295447</v>
      </c>
      <c r="M3033" s="8">
        <f t="shared" si="143"/>
        <v>42597.882488425923</v>
      </c>
      <c r="N3033">
        <v>29</v>
      </c>
      <c r="O3033" t="b">
        <v>0</v>
      </c>
      <c r="P3033" s="7">
        <f>E3033/D3033</f>
        <v>1</v>
      </c>
      <c r="Q3033" s="6">
        <f>IF(N3033&gt;0,E3033/N3033,0)</f>
        <v>51.724137931034484</v>
      </c>
      <c r="R3033" t="b">
        <v>1</v>
      </c>
      <c r="S3033" s="6" t="s">
        <v>8273</v>
      </c>
      <c r="T3033" s="6" t="s">
        <v>8313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tr">
        <f t="shared" si="141"/>
        <v>Less Than 1000</v>
      </c>
      <c r="H3034" t="s">
        <v>8222</v>
      </c>
      <c r="I3034" t="s">
        <v>8244</v>
      </c>
      <c r="J3034">
        <v>1441933459</v>
      </c>
      <c r="K3034" s="8">
        <f t="shared" si="142"/>
        <v>42258.044664351852</v>
      </c>
      <c r="L3034">
        <v>1439341459</v>
      </c>
      <c r="M3034" s="8">
        <f t="shared" si="143"/>
        <v>42228.044664351852</v>
      </c>
      <c r="N3034">
        <v>25</v>
      </c>
      <c r="O3034" t="b">
        <v>0</v>
      </c>
      <c r="P3034" s="7">
        <f>E3034/D3034</f>
        <v>1.272</v>
      </c>
      <c r="Q3034" s="6">
        <f>IF(N3034&gt;0,E3034/N3034,0)</f>
        <v>50.88</v>
      </c>
      <c r="R3034" t="b">
        <v>1</v>
      </c>
      <c r="S3034" s="6" t="s">
        <v>8273</v>
      </c>
      <c r="T3034" s="6" t="s">
        <v>8313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tr">
        <f t="shared" si="141"/>
        <v>1000 to 4999</v>
      </c>
      <c r="H3035" t="s">
        <v>8222</v>
      </c>
      <c r="I3035" t="s">
        <v>8244</v>
      </c>
      <c r="J3035">
        <v>1471487925</v>
      </c>
      <c r="K3035" s="8">
        <f t="shared" si="142"/>
        <v>42600.110243055555</v>
      </c>
      <c r="L3035">
        <v>1468895925</v>
      </c>
      <c r="M3035" s="8">
        <f t="shared" si="143"/>
        <v>42570.110243055555</v>
      </c>
      <c r="N3035">
        <v>23</v>
      </c>
      <c r="O3035" t="b">
        <v>0</v>
      </c>
      <c r="P3035" s="7">
        <f>E3035/D3035</f>
        <v>1.4653333333333334</v>
      </c>
      <c r="Q3035" s="6">
        <f>IF(N3035&gt;0,E3035/N3035,0)</f>
        <v>191.13043478260869</v>
      </c>
      <c r="R3035" t="b">
        <v>1</v>
      </c>
      <c r="S3035" s="6" t="s">
        <v>8273</v>
      </c>
      <c r="T3035" s="6" t="s">
        <v>8313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tr">
        <f t="shared" si="141"/>
        <v>Not within Scope</v>
      </c>
      <c r="H3036" t="s">
        <v>8222</v>
      </c>
      <c r="I3036" t="s">
        <v>8244</v>
      </c>
      <c r="J3036">
        <v>1477972740</v>
      </c>
      <c r="K3036" s="8">
        <f t="shared" si="142"/>
        <v>42675.165972222225</v>
      </c>
      <c r="L3036">
        <v>1475326255</v>
      </c>
      <c r="M3036" s="8">
        <f t="shared" si="143"/>
        <v>42644.535358796296</v>
      </c>
      <c r="N3036">
        <v>1260</v>
      </c>
      <c r="O3036" t="b">
        <v>0</v>
      </c>
      <c r="P3036" s="7">
        <f>E3036/D3036</f>
        <v>1.1253599999999999</v>
      </c>
      <c r="Q3036" s="6">
        <f>IF(N3036&gt;0,E3036/N3036,0)</f>
        <v>89.314285714285717</v>
      </c>
      <c r="R3036" t="b">
        <v>1</v>
      </c>
      <c r="S3036" s="6" t="s">
        <v>8273</v>
      </c>
      <c r="T3036" s="6" t="s">
        <v>8313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tr">
        <f t="shared" si="141"/>
        <v>25000 to 29999</v>
      </c>
      <c r="H3037" t="s">
        <v>8222</v>
      </c>
      <c r="I3037" t="s">
        <v>8244</v>
      </c>
      <c r="J3037">
        <v>1367674009</v>
      </c>
      <c r="K3037" s="8">
        <f t="shared" si="142"/>
        <v>41398.560289351852</v>
      </c>
      <c r="L3037">
        <v>1365082009</v>
      </c>
      <c r="M3037" s="8">
        <f t="shared" si="143"/>
        <v>41368.560289351852</v>
      </c>
      <c r="N3037">
        <v>307</v>
      </c>
      <c r="O3037" t="b">
        <v>0</v>
      </c>
      <c r="P3037" s="7">
        <f>E3037/D3037</f>
        <v>1.0878684000000001</v>
      </c>
      <c r="Q3037" s="6">
        <f>IF(N3037&gt;0,E3037/N3037,0)</f>
        <v>88.588631921824103</v>
      </c>
      <c r="R3037" t="b">
        <v>1</v>
      </c>
      <c r="S3037" s="6" t="s">
        <v>8273</v>
      </c>
      <c r="T3037" s="6" t="s">
        <v>8313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tr">
        <f t="shared" si="141"/>
        <v>25000 to 29999</v>
      </c>
      <c r="H3038" t="s">
        <v>8222</v>
      </c>
      <c r="I3038" t="s">
        <v>8244</v>
      </c>
      <c r="J3038">
        <v>1376654340</v>
      </c>
      <c r="K3038" s="8">
        <f t="shared" si="142"/>
        <v>41502.499305555553</v>
      </c>
      <c r="L3038">
        <v>1373568644</v>
      </c>
      <c r="M3038" s="8">
        <f t="shared" si="143"/>
        <v>41466.785231481481</v>
      </c>
      <c r="N3038">
        <v>329</v>
      </c>
      <c r="O3038" t="b">
        <v>0</v>
      </c>
      <c r="P3038" s="7">
        <f>E3038/D3038</f>
        <v>1.26732</v>
      </c>
      <c r="Q3038" s="6">
        <f>IF(N3038&gt;0,E3038/N3038,0)</f>
        <v>96.300911854103347</v>
      </c>
      <c r="R3038" t="b">
        <v>1</v>
      </c>
      <c r="S3038" s="6" t="s">
        <v>8273</v>
      </c>
      <c r="T3038" s="6" t="s">
        <v>8313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tr">
        <f t="shared" si="141"/>
        <v>Less Than 1000</v>
      </c>
      <c r="H3039" t="s">
        <v>8222</v>
      </c>
      <c r="I3039" t="s">
        <v>8244</v>
      </c>
      <c r="J3039">
        <v>1285995540</v>
      </c>
      <c r="K3039" s="8">
        <f t="shared" si="142"/>
        <v>40453.207638888889</v>
      </c>
      <c r="L3039">
        <v>1279574773</v>
      </c>
      <c r="M3039" s="8">
        <f t="shared" si="143"/>
        <v>40378.893206018518</v>
      </c>
      <c r="N3039">
        <v>32</v>
      </c>
      <c r="O3039" t="b">
        <v>0</v>
      </c>
      <c r="P3039" s="7">
        <f>E3039/D3039</f>
        <v>2.1320000000000001</v>
      </c>
      <c r="Q3039" s="6">
        <f>IF(N3039&gt;0,E3039/N3039,0)</f>
        <v>33.3125</v>
      </c>
      <c r="R3039" t="b">
        <v>1</v>
      </c>
      <c r="S3039" s="6" t="s">
        <v>8273</v>
      </c>
      <c r="T3039" s="6" t="s">
        <v>8313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tr">
        <f t="shared" si="141"/>
        <v>Less Than 1000</v>
      </c>
      <c r="H3040" t="s">
        <v>8222</v>
      </c>
      <c r="I3040" t="s">
        <v>8244</v>
      </c>
      <c r="J3040">
        <v>1457071397</v>
      </c>
      <c r="K3040" s="8">
        <f t="shared" si="142"/>
        <v>42433.252280092594</v>
      </c>
      <c r="L3040">
        <v>1451887397</v>
      </c>
      <c r="M3040" s="8">
        <f t="shared" si="143"/>
        <v>42373.252280092594</v>
      </c>
      <c r="N3040">
        <v>27</v>
      </c>
      <c r="O3040" t="b">
        <v>0</v>
      </c>
      <c r="P3040" s="7">
        <f>E3040/D3040</f>
        <v>1.0049999999999999</v>
      </c>
      <c r="Q3040" s="6">
        <f>IF(N3040&gt;0,E3040/N3040,0)</f>
        <v>37.222222222222221</v>
      </c>
      <c r="R3040" t="b">
        <v>1</v>
      </c>
      <c r="S3040" s="6" t="s">
        <v>8273</v>
      </c>
      <c r="T3040" s="6" t="s">
        <v>8313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tr">
        <f t="shared" si="141"/>
        <v>20000 to 24999</v>
      </c>
      <c r="H3041" t="s">
        <v>8222</v>
      </c>
      <c r="I3041" t="s">
        <v>8244</v>
      </c>
      <c r="J3041">
        <v>1388303940</v>
      </c>
      <c r="K3041" s="8">
        <f t="shared" si="142"/>
        <v>41637.332638888889</v>
      </c>
      <c r="L3041">
        <v>1386011038</v>
      </c>
      <c r="M3041" s="8">
        <f t="shared" si="143"/>
        <v>41610.794421296298</v>
      </c>
      <c r="N3041">
        <v>236</v>
      </c>
      <c r="O3041" t="b">
        <v>0</v>
      </c>
      <c r="P3041" s="7">
        <f>E3041/D3041</f>
        <v>1.0871389999999999</v>
      </c>
      <c r="Q3041" s="6">
        <f>IF(N3041&gt;0,E3041/N3041,0)</f>
        <v>92.130423728813554</v>
      </c>
      <c r="R3041" t="b">
        <v>1</v>
      </c>
      <c r="S3041" s="6" t="s">
        <v>8273</v>
      </c>
      <c r="T3041" s="6" t="s">
        <v>8313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tr">
        <f t="shared" si="141"/>
        <v>1000 to 4999</v>
      </c>
      <c r="H3042" t="s">
        <v>8222</v>
      </c>
      <c r="I3042" t="s">
        <v>8244</v>
      </c>
      <c r="J3042">
        <v>1435359600</v>
      </c>
      <c r="K3042" s="8">
        <f t="shared" si="142"/>
        <v>42181.958333333328</v>
      </c>
      <c r="L3042">
        <v>1434999621</v>
      </c>
      <c r="M3042" s="8">
        <f t="shared" si="143"/>
        <v>42177.791909722218</v>
      </c>
      <c r="N3042">
        <v>42</v>
      </c>
      <c r="O3042" t="b">
        <v>0</v>
      </c>
      <c r="P3042" s="7">
        <f>E3042/D3042</f>
        <v>1.075</v>
      </c>
      <c r="Q3042" s="6">
        <f>IF(N3042&gt;0,E3042/N3042,0)</f>
        <v>76.785714285714292</v>
      </c>
      <c r="R3042" t="b">
        <v>1</v>
      </c>
      <c r="S3042" s="6" t="s">
        <v>8273</v>
      </c>
      <c r="T3042" s="6" t="s">
        <v>8313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tr">
        <f t="shared" si="141"/>
        <v>5000 to 9999</v>
      </c>
      <c r="H3043" t="s">
        <v>8222</v>
      </c>
      <c r="I3043" t="s">
        <v>8244</v>
      </c>
      <c r="J3043">
        <v>1453323048</v>
      </c>
      <c r="K3043" s="8">
        <f t="shared" si="142"/>
        <v>42389.868611111116</v>
      </c>
      <c r="L3043">
        <v>1450731048</v>
      </c>
      <c r="M3043" s="8">
        <f t="shared" si="143"/>
        <v>42359.868611111116</v>
      </c>
      <c r="N3043">
        <v>95</v>
      </c>
      <c r="O3043" t="b">
        <v>0</v>
      </c>
      <c r="P3043" s="7">
        <f>E3043/D3043</f>
        <v>1.1048192771084338</v>
      </c>
      <c r="Q3043" s="6">
        <f>IF(N3043&gt;0,E3043/N3043,0)</f>
        <v>96.526315789473685</v>
      </c>
      <c r="R3043" t="b">
        <v>1</v>
      </c>
      <c r="S3043" s="6" t="s">
        <v>8273</v>
      </c>
      <c r="T3043" s="6" t="s">
        <v>8313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tr">
        <f t="shared" si="141"/>
        <v>1000 to 4999</v>
      </c>
      <c r="H3044" t="s">
        <v>8223</v>
      </c>
      <c r="I3044" t="s">
        <v>8245</v>
      </c>
      <c r="J3044">
        <v>1444149047</v>
      </c>
      <c r="K3044" s="8">
        <f t="shared" si="142"/>
        <v>42283.688043981485</v>
      </c>
      <c r="L3044">
        <v>1441557047</v>
      </c>
      <c r="M3044" s="8">
        <f t="shared" si="143"/>
        <v>42253.688043981485</v>
      </c>
      <c r="N3044">
        <v>37</v>
      </c>
      <c r="O3044" t="b">
        <v>0</v>
      </c>
      <c r="P3044" s="7">
        <f>E3044/D3044</f>
        <v>1.28</v>
      </c>
      <c r="Q3044" s="6">
        <f>IF(N3044&gt;0,E3044/N3044,0)</f>
        <v>51.891891891891895</v>
      </c>
      <c r="R3044" t="b">
        <v>1</v>
      </c>
      <c r="S3044" s="6" t="s">
        <v>8273</v>
      </c>
      <c r="T3044" s="6" t="s">
        <v>8313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tr">
        <f t="shared" si="141"/>
        <v>15000 to 19999</v>
      </c>
      <c r="H3045" t="s">
        <v>8227</v>
      </c>
      <c r="I3045" t="s">
        <v>8249</v>
      </c>
      <c r="J3045">
        <v>1429152600</v>
      </c>
      <c r="K3045" s="8">
        <f t="shared" si="142"/>
        <v>42110.118055555555</v>
      </c>
      <c r="L3045">
        <v>1426815699</v>
      </c>
      <c r="M3045" s="8">
        <f t="shared" si="143"/>
        <v>42083.070590277777</v>
      </c>
      <c r="N3045">
        <v>128</v>
      </c>
      <c r="O3045" t="b">
        <v>0</v>
      </c>
      <c r="P3045" s="7">
        <f>E3045/D3045</f>
        <v>1.1000666666666667</v>
      </c>
      <c r="Q3045" s="6">
        <f>IF(N3045&gt;0,E3045/N3045,0)</f>
        <v>128.9140625</v>
      </c>
      <c r="R3045" t="b">
        <v>1</v>
      </c>
      <c r="S3045" s="6" t="s">
        <v>8273</v>
      </c>
      <c r="T3045" s="6" t="s">
        <v>8313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tr">
        <f t="shared" si="141"/>
        <v>10000 to 14999</v>
      </c>
      <c r="H3046" t="s">
        <v>8222</v>
      </c>
      <c r="I3046" t="s">
        <v>8244</v>
      </c>
      <c r="J3046">
        <v>1454433998</v>
      </c>
      <c r="K3046" s="8">
        <f t="shared" si="142"/>
        <v>42402.7268287037</v>
      </c>
      <c r="L3046">
        <v>1453137998</v>
      </c>
      <c r="M3046" s="8">
        <f t="shared" si="143"/>
        <v>42387.7268287037</v>
      </c>
      <c r="N3046">
        <v>156</v>
      </c>
      <c r="O3046" t="b">
        <v>0</v>
      </c>
      <c r="P3046" s="7">
        <f>E3046/D3046</f>
        <v>1.0934166666666667</v>
      </c>
      <c r="Q3046" s="6">
        <f>IF(N3046&gt;0,E3046/N3046,0)</f>
        <v>84.108974358974365</v>
      </c>
      <c r="R3046" t="b">
        <v>1</v>
      </c>
      <c r="S3046" s="6" t="s">
        <v>8273</v>
      </c>
      <c r="T3046" s="6" t="s">
        <v>8313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tr">
        <f t="shared" si="141"/>
        <v>1000 to 4999</v>
      </c>
      <c r="H3047" t="s">
        <v>8222</v>
      </c>
      <c r="I3047" t="s">
        <v>8244</v>
      </c>
      <c r="J3047">
        <v>1408679055</v>
      </c>
      <c r="K3047" s="8">
        <f t="shared" si="142"/>
        <v>41873.155729166669</v>
      </c>
      <c r="L3047">
        <v>1406087055</v>
      </c>
      <c r="M3047" s="8">
        <f t="shared" si="143"/>
        <v>41843.155729166669</v>
      </c>
      <c r="N3047">
        <v>64</v>
      </c>
      <c r="O3047" t="b">
        <v>0</v>
      </c>
      <c r="P3047" s="7">
        <f>E3047/D3047</f>
        <v>1.3270650000000002</v>
      </c>
      <c r="Q3047" s="6">
        <f>IF(N3047&gt;0,E3047/N3047,0)</f>
        <v>82.941562500000003</v>
      </c>
      <c r="R3047" t="b">
        <v>1</v>
      </c>
      <c r="S3047" s="6" t="s">
        <v>8273</v>
      </c>
      <c r="T3047" s="6" t="s">
        <v>8313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tr">
        <f t="shared" si="141"/>
        <v>5000 to 9999</v>
      </c>
      <c r="H3048" t="s">
        <v>8222</v>
      </c>
      <c r="I3048" t="s">
        <v>8244</v>
      </c>
      <c r="J3048">
        <v>1410324720</v>
      </c>
      <c r="K3048" s="8">
        <f t="shared" si="142"/>
        <v>41892.202777777777</v>
      </c>
      <c r="L3048">
        <v>1407784586</v>
      </c>
      <c r="M3048" s="8">
        <f t="shared" si="143"/>
        <v>41862.803078703706</v>
      </c>
      <c r="N3048">
        <v>58</v>
      </c>
      <c r="O3048" t="b">
        <v>0</v>
      </c>
      <c r="P3048" s="7">
        <f>E3048/D3048</f>
        <v>1.9084810126582279</v>
      </c>
      <c r="Q3048" s="6">
        <f>IF(N3048&gt;0,E3048/N3048,0)</f>
        <v>259.94827586206895</v>
      </c>
      <c r="R3048" t="b">
        <v>1</v>
      </c>
      <c r="S3048" s="6" t="s">
        <v>8273</v>
      </c>
      <c r="T3048" s="6" t="s">
        <v>8313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tr">
        <f t="shared" si="141"/>
        <v>Less Than 1000</v>
      </c>
      <c r="H3049" t="s">
        <v>8222</v>
      </c>
      <c r="I3049" t="s">
        <v>8244</v>
      </c>
      <c r="J3049">
        <v>1461762960</v>
      </c>
      <c r="K3049" s="8">
        <f t="shared" si="142"/>
        <v>42487.552777777775</v>
      </c>
      <c r="L3049">
        <v>1457999054</v>
      </c>
      <c r="M3049" s="8">
        <f t="shared" si="143"/>
        <v>42443.989050925928</v>
      </c>
      <c r="N3049">
        <v>20</v>
      </c>
      <c r="O3049" t="b">
        <v>0</v>
      </c>
      <c r="P3049" s="7">
        <f>E3049/D3049</f>
        <v>1.49</v>
      </c>
      <c r="Q3049" s="6">
        <f>IF(N3049&gt;0,E3049/N3049,0)</f>
        <v>37.25</v>
      </c>
      <c r="R3049" t="b">
        <v>1</v>
      </c>
      <c r="S3049" s="6" t="s">
        <v>8273</v>
      </c>
      <c r="T3049" s="6" t="s">
        <v>8313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tr">
        <f t="shared" si="141"/>
        <v>5000 to 9999</v>
      </c>
      <c r="H3050" t="s">
        <v>8222</v>
      </c>
      <c r="I3050" t="s">
        <v>8244</v>
      </c>
      <c r="J3050">
        <v>1420060920</v>
      </c>
      <c r="K3050" s="8">
        <f t="shared" si="142"/>
        <v>42004.890277777777</v>
      </c>
      <c r="L3050">
        <v>1417556262</v>
      </c>
      <c r="M3050" s="8">
        <f t="shared" si="143"/>
        <v>41975.901180555549</v>
      </c>
      <c r="N3050">
        <v>47</v>
      </c>
      <c r="O3050" t="b">
        <v>0</v>
      </c>
      <c r="P3050" s="7">
        <f>E3050/D3050</f>
        <v>1.6639999999999999</v>
      </c>
      <c r="Q3050" s="6">
        <f>IF(N3050&gt;0,E3050/N3050,0)</f>
        <v>177.02127659574469</v>
      </c>
      <c r="R3050" t="b">
        <v>1</v>
      </c>
      <c r="S3050" s="6" t="s">
        <v>8273</v>
      </c>
      <c r="T3050" s="6" t="s">
        <v>8313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tr">
        <f t="shared" si="141"/>
        <v>1000 to 4999</v>
      </c>
      <c r="H3051" t="s">
        <v>8222</v>
      </c>
      <c r="I3051" t="s">
        <v>8244</v>
      </c>
      <c r="J3051">
        <v>1434241255</v>
      </c>
      <c r="K3051" s="8">
        <f t="shared" si="142"/>
        <v>42169.014525462961</v>
      </c>
      <c r="L3051">
        <v>1431649255</v>
      </c>
      <c r="M3051" s="8">
        <f t="shared" si="143"/>
        <v>42139.014525462961</v>
      </c>
      <c r="N3051">
        <v>54</v>
      </c>
      <c r="O3051" t="b">
        <v>0</v>
      </c>
      <c r="P3051" s="7">
        <f>E3051/D3051</f>
        <v>1.0666666666666667</v>
      </c>
      <c r="Q3051" s="6">
        <f>IF(N3051&gt;0,E3051/N3051,0)</f>
        <v>74.074074074074076</v>
      </c>
      <c r="R3051" t="b">
        <v>1</v>
      </c>
      <c r="S3051" s="6" t="s">
        <v>8273</v>
      </c>
      <c r="T3051" s="6" t="s">
        <v>8313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tr">
        <f t="shared" si="141"/>
        <v>Less Than 1000</v>
      </c>
      <c r="H3052" t="s">
        <v>8222</v>
      </c>
      <c r="I3052" t="s">
        <v>8244</v>
      </c>
      <c r="J3052">
        <v>1462420960</v>
      </c>
      <c r="K3052" s="8">
        <f t="shared" si="142"/>
        <v>42495.16851851852</v>
      </c>
      <c r="L3052">
        <v>1459828960</v>
      </c>
      <c r="M3052" s="8">
        <f t="shared" si="143"/>
        <v>42465.16851851852</v>
      </c>
      <c r="N3052">
        <v>9</v>
      </c>
      <c r="O3052" t="b">
        <v>0</v>
      </c>
      <c r="P3052" s="7">
        <f>E3052/D3052</f>
        <v>1.06</v>
      </c>
      <c r="Q3052" s="6">
        <f>IF(N3052&gt;0,E3052/N3052,0)</f>
        <v>70.666666666666671</v>
      </c>
      <c r="R3052" t="b">
        <v>1</v>
      </c>
      <c r="S3052" s="6" t="s">
        <v>8273</v>
      </c>
      <c r="T3052" s="6" t="s">
        <v>8313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tr">
        <f t="shared" si="141"/>
        <v>1000 to 4999</v>
      </c>
      <c r="H3053" t="s">
        <v>8223</v>
      </c>
      <c r="I3053" t="s">
        <v>8245</v>
      </c>
      <c r="J3053">
        <v>1486547945</v>
      </c>
      <c r="K3053" s="8">
        <f t="shared" si="142"/>
        <v>42774.416030092587</v>
      </c>
      <c r="L3053">
        <v>1483955945</v>
      </c>
      <c r="M3053" s="8">
        <f t="shared" si="143"/>
        <v>42744.416030092587</v>
      </c>
      <c r="N3053">
        <v>35</v>
      </c>
      <c r="O3053" t="b">
        <v>1</v>
      </c>
      <c r="P3053" s="7">
        <f>E3053/D3053</f>
        <v>0.23628571428571429</v>
      </c>
      <c r="Q3053" s="6">
        <f>IF(N3053&gt;0,E3053/N3053,0)</f>
        <v>23.62857142857143</v>
      </c>
      <c r="R3053" t="b">
        <v>0</v>
      </c>
      <c r="S3053" s="6" t="s">
        <v>8273</v>
      </c>
      <c r="T3053" s="6" t="s">
        <v>8313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tr">
        <f t="shared" si="141"/>
        <v>Not within Scope</v>
      </c>
      <c r="H3054" t="s">
        <v>8222</v>
      </c>
      <c r="I3054" t="s">
        <v>8244</v>
      </c>
      <c r="J3054">
        <v>1432828740</v>
      </c>
      <c r="K3054" s="8">
        <f t="shared" si="142"/>
        <v>42152.665972222225</v>
      </c>
      <c r="L3054">
        <v>1430237094</v>
      </c>
      <c r="M3054" s="8">
        <f t="shared" si="143"/>
        <v>42122.670069444444</v>
      </c>
      <c r="N3054">
        <v>2</v>
      </c>
      <c r="O3054" t="b">
        <v>0</v>
      </c>
      <c r="P3054" s="7">
        <f>E3054/D3054</f>
        <v>1.5E-3</v>
      </c>
      <c r="Q3054" s="6">
        <f>IF(N3054&gt;0,E3054/N3054,0)</f>
        <v>37.5</v>
      </c>
      <c r="R3054" t="b">
        <v>0</v>
      </c>
      <c r="S3054" s="6" t="s">
        <v>8273</v>
      </c>
      <c r="T3054" s="6" t="s">
        <v>8313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tr">
        <f t="shared" si="141"/>
        <v>10000 to 14999</v>
      </c>
      <c r="H3055" t="s">
        <v>8222</v>
      </c>
      <c r="I3055" t="s">
        <v>8244</v>
      </c>
      <c r="J3055">
        <v>1412222340</v>
      </c>
      <c r="K3055" s="8">
        <f t="shared" si="142"/>
        <v>41914.165972222225</v>
      </c>
      <c r="L3055">
        <v>1407781013</v>
      </c>
      <c r="M3055" s="8">
        <f t="shared" si="143"/>
        <v>41862.761724537035</v>
      </c>
      <c r="N3055">
        <v>3</v>
      </c>
      <c r="O3055" t="b">
        <v>0</v>
      </c>
      <c r="P3055" s="7">
        <f>E3055/D3055</f>
        <v>4.0000000000000001E-3</v>
      </c>
      <c r="Q3055" s="6">
        <f>IF(N3055&gt;0,E3055/N3055,0)</f>
        <v>13.333333333333334</v>
      </c>
      <c r="R3055" t="b">
        <v>0</v>
      </c>
      <c r="S3055" s="6" t="s">
        <v>8273</v>
      </c>
      <c r="T3055" s="6" t="s">
        <v>8313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tr">
        <f t="shared" si="141"/>
        <v>Less Than 1000</v>
      </c>
      <c r="H3056" t="s">
        <v>8222</v>
      </c>
      <c r="I3056" t="s">
        <v>8244</v>
      </c>
      <c r="J3056">
        <v>1425258240</v>
      </c>
      <c r="K3056" s="8">
        <f t="shared" si="142"/>
        <v>42065.044444444444</v>
      </c>
      <c r="L3056">
        <v>1422043154</v>
      </c>
      <c r="M3056" s="8">
        <f t="shared" si="143"/>
        <v>42027.832800925928</v>
      </c>
      <c r="N3056">
        <v>0</v>
      </c>
      <c r="O3056" t="b">
        <v>0</v>
      </c>
      <c r="P3056" s="7">
        <f>E3056/D3056</f>
        <v>0</v>
      </c>
      <c r="Q3056" s="6">
        <f>IF(N3056&gt;0,E3056/N3056,0)</f>
        <v>0</v>
      </c>
      <c r="R3056" t="b">
        <v>0</v>
      </c>
      <c r="S3056" s="6" t="s">
        <v>8273</v>
      </c>
      <c r="T3056" s="6" t="s">
        <v>8313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tr">
        <f t="shared" si="141"/>
        <v>20000 to 24999</v>
      </c>
      <c r="H3057" t="s">
        <v>8222</v>
      </c>
      <c r="I3057" t="s">
        <v>8244</v>
      </c>
      <c r="J3057">
        <v>1420844390</v>
      </c>
      <c r="K3057" s="8">
        <f t="shared" si="142"/>
        <v>42013.95821759259</v>
      </c>
      <c r="L3057">
        <v>1415660390</v>
      </c>
      <c r="M3057" s="8">
        <f t="shared" si="143"/>
        <v>41953.95821759259</v>
      </c>
      <c r="N3057">
        <v>1</v>
      </c>
      <c r="O3057" t="b">
        <v>0</v>
      </c>
      <c r="P3057" s="7">
        <f>E3057/D3057</f>
        <v>5.0000000000000002E-5</v>
      </c>
      <c r="Q3057" s="6">
        <f>IF(N3057&gt;0,E3057/N3057,0)</f>
        <v>1</v>
      </c>
      <c r="R3057" t="b">
        <v>0</v>
      </c>
      <c r="S3057" s="6" t="s">
        <v>8273</v>
      </c>
      <c r="T3057" s="6" t="s">
        <v>8313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tr">
        <f t="shared" si="141"/>
        <v>25000 to 29999</v>
      </c>
      <c r="H3058" t="s">
        <v>8222</v>
      </c>
      <c r="I3058" t="s">
        <v>8244</v>
      </c>
      <c r="J3058">
        <v>1412003784</v>
      </c>
      <c r="K3058" s="8">
        <f t="shared" si="142"/>
        <v>41911.636388888888</v>
      </c>
      <c r="L3058">
        <v>1406819784</v>
      </c>
      <c r="M3058" s="8">
        <f t="shared" si="143"/>
        <v>41851.636388888888</v>
      </c>
      <c r="N3058">
        <v>0</v>
      </c>
      <c r="O3058" t="b">
        <v>0</v>
      </c>
      <c r="P3058" s="7">
        <f>E3058/D3058</f>
        <v>0</v>
      </c>
      <c r="Q3058" s="6">
        <f>IF(N3058&gt;0,E3058/N3058,0)</f>
        <v>0</v>
      </c>
      <c r="R3058" t="b">
        <v>0</v>
      </c>
      <c r="S3058" s="6" t="s">
        <v>8273</v>
      </c>
      <c r="T3058" s="6" t="s">
        <v>8313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tr">
        <f t="shared" si="141"/>
        <v>Not within Scope</v>
      </c>
      <c r="H3059" t="s">
        <v>8223</v>
      </c>
      <c r="I3059" t="s">
        <v>8245</v>
      </c>
      <c r="J3059">
        <v>1459694211</v>
      </c>
      <c r="K3059" s="8">
        <f t="shared" si="142"/>
        <v>42463.608923611115</v>
      </c>
      <c r="L3059">
        <v>1457105811</v>
      </c>
      <c r="M3059" s="8">
        <f t="shared" si="143"/>
        <v>42433.650590277779</v>
      </c>
      <c r="N3059">
        <v>0</v>
      </c>
      <c r="O3059" t="b">
        <v>0</v>
      </c>
      <c r="P3059" s="7">
        <f>E3059/D3059</f>
        <v>0</v>
      </c>
      <c r="Q3059" s="6">
        <f>IF(N3059&gt;0,E3059/N3059,0)</f>
        <v>0</v>
      </c>
      <c r="R3059" t="b">
        <v>0</v>
      </c>
      <c r="S3059" s="6" t="s">
        <v>8273</v>
      </c>
      <c r="T3059" s="6" t="s">
        <v>8313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tr">
        <f t="shared" si="141"/>
        <v>15000 to 19999</v>
      </c>
      <c r="H3060" t="s">
        <v>8235</v>
      </c>
      <c r="I3060" t="s">
        <v>8247</v>
      </c>
      <c r="J3060">
        <v>1463734740</v>
      </c>
      <c r="K3060" s="8">
        <f t="shared" si="142"/>
        <v>42510.374305555553</v>
      </c>
      <c r="L3060">
        <v>1459414740</v>
      </c>
      <c r="M3060" s="8">
        <f t="shared" si="143"/>
        <v>42460.374305555553</v>
      </c>
      <c r="N3060">
        <v>3</v>
      </c>
      <c r="O3060" t="b">
        <v>0</v>
      </c>
      <c r="P3060" s="7">
        <f>E3060/D3060</f>
        <v>1.6666666666666666E-4</v>
      </c>
      <c r="Q3060" s="6">
        <f>IF(N3060&gt;0,E3060/N3060,0)</f>
        <v>1</v>
      </c>
      <c r="R3060" t="b">
        <v>0</v>
      </c>
      <c r="S3060" s="6" t="s">
        <v>8273</v>
      </c>
      <c r="T3060" s="6" t="s">
        <v>8313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tr">
        <f t="shared" si="141"/>
        <v>15000 to 19999</v>
      </c>
      <c r="H3061" t="s">
        <v>8222</v>
      </c>
      <c r="I3061" t="s">
        <v>8244</v>
      </c>
      <c r="J3061">
        <v>1407536846</v>
      </c>
      <c r="K3061" s="8">
        <f t="shared" si="142"/>
        <v>41859.935717592591</v>
      </c>
      <c r="L3061">
        <v>1404944846</v>
      </c>
      <c r="M3061" s="8">
        <f t="shared" si="143"/>
        <v>41829.935717592591</v>
      </c>
      <c r="N3061">
        <v>11</v>
      </c>
      <c r="O3061" t="b">
        <v>0</v>
      </c>
      <c r="P3061" s="7">
        <f>E3061/D3061</f>
        <v>3.0066666666666665E-2</v>
      </c>
      <c r="Q3061" s="6">
        <f>IF(N3061&gt;0,E3061/N3061,0)</f>
        <v>41</v>
      </c>
      <c r="R3061" t="b">
        <v>0</v>
      </c>
      <c r="S3061" s="6" t="s">
        <v>8273</v>
      </c>
      <c r="T3061" s="6" t="s">
        <v>8313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tr">
        <f t="shared" si="141"/>
        <v>Not within Scope</v>
      </c>
      <c r="H3062" t="s">
        <v>8222</v>
      </c>
      <c r="I3062" t="s">
        <v>8244</v>
      </c>
      <c r="J3062">
        <v>1443422134</v>
      </c>
      <c r="K3062" s="8">
        <f t="shared" si="142"/>
        <v>42275.274699074071</v>
      </c>
      <c r="L3062">
        <v>1440830134</v>
      </c>
      <c r="M3062" s="8">
        <f t="shared" si="143"/>
        <v>42245.274699074071</v>
      </c>
      <c r="N3062">
        <v>6</v>
      </c>
      <c r="O3062" t="b">
        <v>0</v>
      </c>
      <c r="P3062" s="7">
        <f>E3062/D3062</f>
        <v>1.5227272727272728E-3</v>
      </c>
      <c r="Q3062" s="6">
        <f>IF(N3062&gt;0,E3062/N3062,0)</f>
        <v>55.833333333333336</v>
      </c>
      <c r="R3062" t="b">
        <v>0</v>
      </c>
      <c r="S3062" s="6" t="s">
        <v>8273</v>
      </c>
      <c r="T3062" s="6" t="s">
        <v>8313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tr">
        <f t="shared" si="141"/>
        <v>Not within Scope</v>
      </c>
      <c r="H3063" t="s">
        <v>8222</v>
      </c>
      <c r="I3063" t="s">
        <v>8244</v>
      </c>
      <c r="J3063">
        <v>1407955748</v>
      </c>
      <c r="K3063" s="8">
        <f t="shared" si="142"/>
        <v>41864.784120370372</v>
      </c>
      <c r="L3063">
        <v>1405363748</v>
      </c>
      <c r="M3063" s="8">
        <f t="shared" si="143"/>
        <v>41834.784120370372</v>
      </c>
      <c r="N3063">
        <v>0</v>
      </c>
      <c r="O3063" t="b">
        <v>0</v>
      </c>
      <c r="P3063" s="7">
        <f>E3063/D3063</f>
        <v>0</v>
      </c>
      <c r="Q3063" s="6">
        <f>IF(N3063&gt;0,E3063/N3063,0)</f>
        <v>0</v>
      </c>
      <c r="R3063" t="b">
        <v>0</v>
      </c>
      <c r="S3063" s="6" t="s">
        <v>8273</v>
      </c>
      <c r="T3063" s="6" t="s">
        <v>8313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tr">
        <f t="shared" si="141"/>
        <v>10000 to 14999</v>
      </c>
      <c r="H3064" t="s">
        <v>8222</v>
      </c>
      <c r="I3064" t="s">
        <v>8244</v>
      </c>
      <c r="J3064">
        <v>1443636000</v>
      </c>
      <c r="K3064" s="8">
        <f t="shared" si="142"/>
        <v>42277.75</v>
      </c>
      <c r="L3064">
        <v>1441111892</v>
      </c>
      <c r="M3064" s="8">
        <f t="shared" si="143"/>
        <v>42248.535787037035</v>
      </c>
      <c r="N3064">
        <v>67</v>
      </c>
      <c r="O3064" t="b">
        <v>0</v>
      </c>
      <c r="P3064" s="7">
        <f>E3064/D3064</f>
        <v>0.66839999999999999</v>
      </c>
      <c r="Q3064" s="6">
        <f>IF(N3064&gt;0,E3064/N3064,0)</f>
        <v>99.761194029850742</v>
      </c>
      <c r="R3064" t="b">
        <v>0</v>
      </c>
      <c r="S3064" s="6" t="s">
        <v>8273</v>
      </c>
      <c r="T3064" s="6" t="s">
        <v>8313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tr">
        <f t="shared" si="141"/>
        <v>1000 to 4999</v>
      </c>
      <c r="H3065" t="s">
        <v>8222</v>
      </c>
      <c r="I3065" t="s">
        <v>8244</v>
      </c>
      <c r="J3065">
        <v>1477174138</v>
      </c>
      <c r="K3065" s="8">
        <f t="shared" si="142"/>
        <v>42665.922893518517</v>
      </c>
      <c r="L3065">
        <v>1474150138</v>
      </c>
      <c r="M3065" s="8">
        <f t="shared" si="143"/>
        <v>42630.922893518517</v>
      </c>
      <c r="N3065">
        <v>23</v>
      </c>
      <c r="O3065" t="b">
        <v>0</v>
      </c>
      <c r="P3065" s="7">
        <f>E3065/D3065</f>
        <v>0.19566666666666666</v>
      </c>
      <c r="Q3065" s="6">
        <f>IF(N3065&gt;0,E3065/N3065,0)</f>
        <v>25.521739130434781</v>
      </c>
      <c r="R3065" t="b">
        <v>0</v>
      </c>
      <c r="S3065" s="6" t="s">
        <v>8273</v>
      </c>
      <c r="T3065" s="6" t="s">
        <v>8313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tr">
        <f t="shared" si="141"/>
        <v>Not within Scope</v>
      </c>
      <c r="H3066" t="s">
        <v>8222</v>
      </c>
      <c r="I3066" t="s">
        <v>8244</v>
      </c>
      <c r="J3066">
        <v>1448175540</v>
      </c>
      <c r="K3066" s="8">
        <f t="shared" si="142"/>
        <v>42330.290972222225</v>
      </c>
      <c r="L3066">
        <v>1445483246</v>
      </c>
      <c r="M3066" s="8">
        <f t="shared" si="143"/>
        <v>42299.130162037036</v>
      </c>
      <c r="N3066">
        <v>72</v>
      </c>
      <c r="O3066" t="b">
        <v>0</v>
      </c>
      <c r="P3066" s="7">
        <f>E3066/D3066</f>
        <v>0.11294666666666667</v>
      </c>
      <c r="Q3066" s="6">
        <f>IF(N3066&gt;0,E3066/N3066,0)</f>
        <v>117.65277777777777</v>
      </c>
      <c r="R3066" t="b">
        <v>0</v>
      </c>
      <c r="S3066" s="6" t="s">
        <v>8273</v>
      </c>
      <c r="T3066" s="6" t="s">
        <v>8313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tr">
        <f t="shared" si="141"/>
        <v>25000 to 29999</v>
      </c>
      <c r="H3067" t="s">
        <v>8222</v>
      </c>
      <c r="I3067" t="s">
        <v>8244</v>
      </c>
      <c r="J3067">
        <v>1406683172</v>
      </c>
      <c r="K3067" s="8">
        <f t="shared" si="142"/>
        <v>41850.055231481485</v>
      </c>
      <c r="L3067">
        <v>1404523172</v>
      </c>
      <c r="M3067" s="8">
        <f t="shared" si="143"/>
        <v>41825.055231481485</v>
      </c>
      <c r="N3067">
        <v>2</v>
      </c>
      <c r="O3067" t="b">
        <v>0</v>
      </c>
      <c r="P3067" s="7">
        <f>E3067/D3067</f>
        <v>4.0000000000000002E-4</v>
      </c>
      <c r="Q3067" s="6">
        <f>IF(N3067&gt;0,E3067/N3067,0)</f>
        <v>5</v>
      </c>
      <c r="R3067" t="b">
        <v>0</v>
      </c>
      <c r="S3067" s="6" t="s">
        <v>8273</v>
      </c>
      <c r="T3067" s="6" t="s">
        <v>8313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tr">
        <f t="shared" si="141"/>
        <v>Not within Scope</v>
      </c>
      <c r="H3068" t="s">
        <v>8224</v>
      </c>
      <c r="I3068" t="s">
        <v>8246</v>
      </c>
      <c r="J3068">
        <v>1468128537</v>
      </c>
      <c r="K3068" s="8">
        <f t="shared" si="142"/>
        <v>42561.228437500002</v>
      </c>
      <c r="L3068">
        <v>1465536537</v>
      </c>
      <c r="M3068" s="8">
        <f t="shared" si="143"/>
        <v>42531.228437500002</v>
      </c>
      <c r="N3068">
        <v>15</v>
      </c>
      <c r="O3068" t="b">
        <v>0</v>
      </c>
      <c r="P3068" s="7">
        <f>E3068/D3068</f>
        <v>0.11985714285714286</v>
      </c>
      <c r="Q3068" s="6">
        <f>IF(N3068&gt;0,E3068/N3068,0)</f>
        <v>2796.6666666666665</v>
      </c>
      <c r="R3068" t="b">
        <v>0</v>
      </c>
      <c r="S3068" s="6" t="s">
        <v>8273</v>
      </c>
      <c r="T3068" s="6" t="s">
        <v>8313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tr">
        <f t="shared" si="141"/>
        <v>5000 to 9999</v>
      </c>
      <c r="H3069" t="s">
        <v>8226</v>
      </c>
      <c r="I3069" t="s">
        <v>8248</v>
      </c>
      <c r="J3069">
        <v>1441837879</v>
      </c>
      <c r="K3069" s="8">
        <f t="shared" si="142"/>
        <v>42256.938414351855</v>
      </c>
      <c r="L3069">
        <v>1439245879</v>
      </c>
      <c r="M3069" s="8">
        <f t="shared" si="143"/>
        <v>42226.938414351855</v>
      </c>
      <c r="N3069">
        <v>1</v>
      </c>
      <c r="O3069" t="b">
        <v>0</v>
      </c>
      <c r="P3069" s="7">
        <f>E3069/D3069</f>
        <v>2.5000000000000001E-2</v>
      </c>
      <c r="Q3069" s="6">
        <f>IF(N3069&gt;0,E3069/N3069,0)</f>
        <v>200</v>
      </c>
      <c r="R3069" t="b">
        <v>0</v>
      </c>
      <c r="S3069" s="6" t="s">
        <v>8273</v>
      </c>
      <c r="T3069" s="6" t="s">
        <v>8313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tr">
        <f t="shared" si="141"/>
        <v>Not within Scope</v>
      </c>
      <c r="H3070" t="s">
        <v>8222</v>
      </c>
      <c r="I3070" t="s">
        <v>8244</v>
      </c>
      <c r="J3070">
        <v>1445013352</v>
      </c>
      <c r="K3070" s="8">
        <f t="shared" si="142"/>
        <v>42293.691574074073</v>
      </c>
      <c r="L3070">
        <v>1442421352</v>
      </c>
      <c r="M3070" s="8">
        <f t="shared" si="143"/>
        <v>42263.691574074073</v>
      </c>
      <c r="N3070">
        <v>2</v>
      </c>
      <c r="O3070" t="b">
        <v>0</v>
      </c>
      <c r="P3070" s="7">
        <f>E3070/D3070</f>
        <v>6.9999999999999999E-4</v>
      </c>
      <c r="Q3070" s="6">
        <f>IF(N3070&gt;0,E3070/N3070,0)</f>
        <v>87.5</v>
      </c>
      <c r="R3070" t="b">
        <v>0</v>
      </c>
      <c r="S3070" s="6" t="s">
        <v>8273</v>
      </c>
      <c r="T3070" s="6" t="s">
        <v>8313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tr">
        <f t="shared" si="141"/>
        <v>Less Than 1000</v>
      </c>
      <c r="H3071" t="s">
        <v>8222</v>
      </c>
      <c r="I3071" t="s">
        <v>8244</v>
      </c>
      <c r="J3071">
        <v>1418587234</v>
      </c>
      <c r="K3071" s="8">
        <f t="shared" si="142"/>
        <v>41987.833726851852</v>
      </c>
      <c r="L3071">
        <v>1415995234</v>
      </c>
      <c r="M3071" s="8">
        <f t="shared" si="143"/>
        <v>41957.833726851852</v>
      </c>
      <c r="N3071">
        <v>7</v>
      </c>
      <c r="O3071" t="b">
        <v>0</v>
      </c>
      <c r="P3071" s="7">
        <f>E3071/D3071</f>
        <v>0.14099999999999999</v>
      </c>
      <c r="Q3071" s="6">
        <f>IF(N3071&gt;0,E3071/N3071,0)</f>
        <v>20.142857142857142</v>
      </c>
      <c r="R3071" t="b">
        <v>0</v>
      </c>
      <c r="S3071" s="6" t="s">
        <v>8273</v>
      </c>
      <c r="T3071" s="6" t="s">
        <v>8313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tr">
        <f t="shared" si="141"/>
        <v>10000 to 14999</v>
      </c>
      <c r="H3072" t="s">
        <v>8223</v>
      </c>
      <c r="I3072" t="s">
        <v>8245</v>
      </c>
      <c r="J3072">
        <v>1481132169</v>
      </c>
      <c r="K3072" s="8">
        <f t="shared" si="142"/>
        <v>42711.733437499999</v>
      </c>
      <c r="L3072">
        <v>1479317769</v>
      </c>
      <c r="M3072" s="8">
        <f t="shared" si="143"/>
        <v>42690.733437499999</v>
      </c>
      <c r="N3072">
        <v>16</v>
      </c>
      <c r="O3072" t="b">
        <v>0</v>
      </c>
      <c r="P3072" s="7">
        <f>E3072/D3072</f>
        <v>3.3399999999999999E-2</v>
      </c>
      <c r="Q3072" s="6">
        <f>IF(N3072&gt;0,E3072/N3072,0)</f>
        <v>20.875</v>
      </c>
      <c r="R3072" t="b">
        <v>0</v>
      </c>
      <c r="S3072" s="6" t="s">
        <v>8273</v>
      </c>
      <c r="T3072" s="6" t="s">
        <v>8313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tr">
        <f t="shared" si="141"/>
        <v>10000 to 14999</v>
      </c>
      <c r="H3073" t="s">
        <v>8222</v>
      </c>
      <c r="I3073" t="s">
        <v>8244</v>
      </c>
      <c r="J3073">
        <v>1429595940</v>
      </c>
      <c r="K3073" s="8">
        <f t="shared" si="142"/>
        <v>42115.249305555553</v>
      </c>
      <c r="L3073">
        <v>1428082481</v>
      </c>
      <c r="M3073" s="8">
        <f t="shared" si="143"/>
        <v>42097.732418981483</v>
      </c>
      <c r="N3073">
        <v>117</v>
      </c>
      <c r="O3073" t="b">
        <v>0</v>
      </c>
      <c r="P3073" s="7">
        <f>E3073/D3073</f>
        <v>0.59775</v>
      </c>
      <c r="Q3073" s="6">
        <f>IF(N3073&gt;0,E3073/N3073,0)</f>
        <v>61.307692307692307</v>
      </c>
      <c r="R3073" t="b">
        <v>0</v>
      </c>
      <c r="S3073" s="6" t="s">
        <v>8273</v>
      </c>
      <c r="T3073" s="6" t="s">
        <v>8313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tr">
        <f t="shared" si="141"/>
        <v>10000 to 14999</v>
      </c>
      <c r="H3074" t="s">
        <v>8222</v>
      </c>
      <c r="I3074" t="s">
        <v>8244</v>
      </c>
      <c r="J3074">
        <v>1477791960</v>
      </c>
      <c r="K3074" s="8">
        <f t="shared" si="142"/>
        <v>42673.073611111111</v>
      </c>
      <c r="L3074">
        <v>1476549262</v>
      </c>
      <c r="M3074" s="8">
        <f t="shared" si="143"/>
        <v>42658.690532407403</v>
      </c>
      <c r="N3074">
        <v>2</v>
      </c>
      <c r="O3074" t="b">
        <v>0</v>
      </c>
      <c r="P3074" s="7">
        <f>E3074/D3074</f>
        <v>1.6666666666666666E-4</v>
      </c>
      <c r="Q3074" s="6">
        <f>IF(N3074&gt;0,E3074/N3074,0)</f>
        <v>1</v>
      </c>
      <c r="R3074" t="b">
        <v>0</v>
      </c>
      <c r="S3074" s="6" t="s">
        <v>8273</v>
      </c>
      <c r="T3074" s="6" t="s">
        <v>8313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tr">
        <f t="shared" ref="G3075:G3138" si="144">IF(D3075&lt;=1000,"Less Than 1000",IF(D3075&lt;=4999,"1000 to 4999",IF(D3075&lt;=9999,"5000 to 9999",IF(D3075&lt;=14999,"10000 to 14999",IF(D3075&lt;=19999,"15000 to 19999",IF(D3075&lt;=24999,"20000 to 24999",IF(D3075&lt;=29999,"25000 to 29999",IF(D3075&lt;=34999,"30000 to 34999",IF(D3075&lt;=39999,"35000 to 39999",IF(D3075&lt;=44999,"40000 to 44999",IF(D3075&lt;=49999,"45000 to 49999",IF(D3075&gt;=50000,"Not within Scope",9999))))))))))))</f>
        <v>Not within Scope</v>
      </c>
      <c r="H3075" t="s">
        <v>8222</v>
      </c>
      <c r="I3075" t="s">
        <v>8244</v>
      </c>
      <c r="J3075">
        <v>1434309540</v>
      </c>
      <c r="K3075" s="8">
        <f t="shared" ref="K3075:K3138" si="145">(((J3075/60)/60)/24)+DATE(1970,1,1)</f>
        <v>42169.804861111115</v>
      </c>
      <c r="L3075">
        <v>1429287900</v>
      </c>
      <c r="M3075" s="8">
        <f t="shared" ref="M3075:M3138" si="146">(((L3075/60)/60)/24)+DATE(1970,1,1)</f>
        <v>42111.684027777781</v>
      </c>
      <c r="N3075">
        <v>7</v>
      </c>
      <c r="O3075" t="b">
        <v>0</v>
      </c>
      <c r="P3075" s="7">
        <f>E3075/D3075</f>
        <v>2.3035714285714285E-4</v>
      </c>
      <c r="Q3075" s="6">
        <f>IF(N3075&gt;0,E3075/N3075,0)</f>
        <v>92.142857142857139</v>
      </c>
      <c r="R3075" t="b">
        <v>0</v>
      </c>
      <c r="S3075" s="6" t="s">
        <v>8273</v>
      </c>
      <c r="T3075" s="6" t="s">
        <v>8313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tr">
        <f t="shared" si="144"/>
        <v>25000 to 29999</v>
      </c>
      <c r="H3076" t="s">
        <v>8228</v>
      </c>
      <c r="I3076" t="s">
        <v>8247</v>
      </c>
      <c r="J3076">
        <v>1457617359</v>
      </c>
      <c r="K3076" s="8">
        <f t="shared" si="145"/>
        <v>42439.571284722217</v>
      </c>
      <c r="L3076">
        <v>1455025359</v>
      </c>
      <c r="M3076" s="8">
        <f t="shared" si="146"/>
        <v>42409.571284722217</v>
      </c>
      <c r="N3076">
        <v>3</v>
      </c>
      <c r="O3076" t="b">
        <v>0</v>
      </c>
      <c r="P3076" s="7">
        <f>E3076/D3076</f>
        <v>8.8000000000000003E-4</v>
      </c>
      <c r="Q3076" s="6">
        <f>IF(N3076&gt;0,E3076/N3076,0)</f>
        <v>7.333333333333333</v>
      </c>
      <c r="R3076" t="b">
        <v>0</v>
      </c>
      <c r="S3076" s="6" t="s">
        <v>8273</v>
      </c>
      <c r="T3076" s="6" t="s">
        <v>8313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tr">
        <f t="shared" si="144"/>
        <v>15000 to 19999</v>
      </c>
      <c r="H3077" t="s">
        <v>8222</v>
      </c>
      <c r="I3077" t="s">
        <v>8244</v>
      </c>
      <c r="J3077">
        <v>1471573640</v>
      </c>
      <c r="K3077" s="8">
        <f t="shared" si="145"/>
        <v>42601.102314814809</v>
      </c>
      <c r="L3077">
        <v>1467253640</v>
      </c>
      <c r="M3077" s="8">
        <f t="shared" si="146"/>
        <v>42551.102314814809</v>
      </c>
      <c r="N3077">
        <v>20</v>
      </c>
      <c r="O3077" t="b">
        <v>0</v>
      </c>
      <c r="P3077" s="7">
        <f>E3077/D3077</f>
        <v>8.6400000000000005E-2</v>
      </c>
      <c r="Q3077" s="6">
        <f>IF(N3077&gt;0,E3077/N3077,0)</f>
        <v>64.8</v>
      </c>
      <c r="R3077" t="b">
        <v>0</v>
      </c>
      <c r="S3077" s="6" t="s">
        <v>8273</v>
      </c>
      <c r="T3077" s="6" t="s">
        <v>8313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tr">
        <f t="shared" si="144"/>
        <v>10000 to 14999</v>
      </c>
      <c r="H3078" t="s">
        <v>8222</v>
      </c>
      <c r="I3078" t="s">
        <v>8244</v>
      </c>
      <c r="J3078">
        <v>1444405123</v>
      </c>
      <c r="K3078" s="8">
        <f t="shared" si="145"/>
        <v>42286.651886574073</v>
      </c>
      <c r="L3078">
        <v>1439221123</v>
      </c>
      <c r="M3078" s="8">
        <f t="shared" si="146"/>
        <v>42226.651886574073</v>
      </c>
      <c r="N3078">
        <v>50</v>
      </c>
      <c r="O3078" t="b">
        <v>0</v>
      </c>
      <c r="P3078" s="7">
        <f>E3078/D3078</f>
        <v>0.15060000000000001</v>
      </c>
      <c r="Q3078" s="6">
        <f>IF(N3078&gt;0,E3078/N3078,0)</f>
        <v>30.12</v>
      </c>
      <c r="R3078" t="b">
        <v>0</v>
      </c>
      <c r="S3078" s="6" t="s">
        <v>8273</v>
      </c>
      <c r="T3078" s="6" t="s">
        <v>8313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tr">
        <f t="shared" si="144"/>
        <v>20000 to 24999</v>
      </c>
      <c r="H3079" t="s">
        <v>8227</v>
      </c>
      <c r="I3079" t="s">
        <v>8249</v>
      </c>
      <c r="J3079">
        <v>1488495478</v>
      </c>
      <c r="K3079" s="8">
        <f t="shared" si="145"/>
        <v>42796.956921296296</v>
      </c>
      <c r="L3079">
        <v>1485903478</v>
      </c>
      <c r="M3079" s="8">
        <f t="shared" si="146"/>
        <v>42766.956921296296</v>
      </c>
      <c r="N3079">
        <v>2</v>
      </c>
      <c r="O3079" t="b">
        <v>0</v>
      </c>
      <c r="P3079" s="7">
        <f>E3079/D3079</f>
        <v>4.7727272727272731E-3</v>
      </c>
      <c r="Q3079" s="6">
        <f>IF(N3079&gt;0,E3079/N3079,0)</f>
        <v>52.5</v>
      </c>
      <c r="R3079" t="b">
        <v>0</v>
      </c>
      <c r="S3079" s="6" t="s">
        <v>8273</v>
      </c>
      <c r="T3079" s="6" t="s">
        <v>8313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tr">
        <f t="shared" si="144"/>
        <v>Not within Scope</v>
      </c>
      <c r="H3080" t="s">
        <v>8222</v>
      </c>
      <c r="I3080" t="s">
        <v>8244</v>
      </c>
      <c r="J3080">
        <v>1424920795</v>
      </c>
      <c r="K3080" s="8">
        <f t="shared" si="145"/>
        <v>42061.138831018514</v>
      </c>
      <c r="L3080">
        <v>1422328795</v>
      </c>
      <c r="M3080" s="8">
        <f t="shared" si="146"/>
        <v>42031.138831018514</v>
      </c>
      <c r="N3080">
        <v>3</v>
      </c>
      <c r="O3080" t="b">
        <v>0</v>
      </c>
      <c r="P3080" s="7">
        <f>E3080/D3080</f>
        <v>1.1833333333333333E-3</v>
      </c>
      <c r="Q3080" s="6">
        <f>IF(N3080&gt;0,E3080/N3080,0)</f>
        <v>23.666666666666668</v>
      </c>
      <c r="R3080" t="b">
        <v>0</v>
      </c>
      <c r="S3080" s="6" t="s">
        <v>8273</v>
      </c>
      <c r="T3080" s="6" t="s">
        <v>8313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tr">
        <f t="shared" si="144"/>
        <v>Not within Scope</v>
      </c>
      <c r="H3081" t="s">
        <v>8222</v>
      </c>
      <c r="I3081" t="s">
        <v>8244</v>
      </c>
      <c r="J3081">
        <v>1427040435</v>
      </c>
      <c r="K3081" s="8">
        <f t="shared" si="145"/>
        <v>42085.671701388885</v>
      </c>
      <c r="L3081">
        <v>1424452035</v>
      </c>
      <c r="M3081" s="8">
        <f t="shared" si="146"/>
        <v>42055.713368055556</v>
      </c>
      <c r="N3081">
        <v>27</v>
      </c>
      <c r="O3081" t="b">
        <v>0</v>
      </c>
      <c r="P3081" s="7">
        <f>E3081/D3081</f>
        <v>8.4173998587352451E-3</v>
      </c>
      <c r="Q3081" s="6">
        <f>IF(N3081&gt;0,E3081/N3081,0)</f>
        <v>415.77777777777777</v>
      </c>
      <c r="R3081" t="b">
        <v>0</v>
      </c>
      <c r="S3081" s="6" t="s">
        <v>8273</v>
      </c>
      <c r="T3081" s="6" t="s">
        <v>8313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tr">
        <f t="shared" si="144"/>
        <v>Not within Scope</v>
      </c>
      <c r="H3082" t="s">
        <v>8222</v>
      </c>
      <c r="I3082" t="s">
        <v>8244</v>
      </c>
      <c r="J3082">
        <v>1419644444</v>
      </c>
      <c r="K3082" s="8">
        <f t="shared" si="145"/>
        <v>42000.0699537037</v>
      </c>
      <c r="L3082">
        <v>1414456844</v>
      </c>
      <c r="M3082" s="8">
        <f t="shared" si="146"/>
        <v>41940.028287037036</v>
      </c>
      <c r="N3082">
        <v>7</v>
      </c>
      <c r="O3082" t="b">
        <v>0</v>
      </c>
      <c r="P3082" s="7">
        <f>E3082/D3082</f>
        <v>1.8799999999999999E-4</v>
      </c>
      <c r="Q3082" s="6">
        <f>IF(N3082&gt;0,E3082/N3082,0)</f>
        <v>53.714285714285715</v>
      </c>
      <c r="R3082" t="b">
        <v>0</v>
      </c>
      <c r="S3082" s="6" t="s">
        <v>8273</v>
      </c>
      <c r="T3082" s="6" t="s">
        <v>8313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tr">
        <f t="shared" si="144"/>
        <v>Not within Scope</v>
      </c>
      <c r="H3083" t="s">
        <v>8222</v>
      </c>
      <c r="I3083" t="s">
        <v>8244</v>
      </c>
      <c r="J3083">
        <v>1442722891</v>
      </c>
      <c r="K3083" s="8">
        <f t="shared" si="145"/>
        <v>42267.181608796294</v>
      </c>
      <c r="L3083">
        <v>1440130891</v>
      </c>
      <c r="M3083" s="8">
        <f t="shared" si="146"/>
        <v>42237.181608796294</v>
      </c>
      <c r="N3083">
        <v>5</v>
      </c>
      <c r="O3083" t="b">
        <v>0</v>
      </c>
      <c r="P3083" s="7">
        <f>E3083/D3083</f>
        <v>2.1029999999999998E-3</v>
      </c>
      <c r="Q3083" s="6">
        <f>IF(N3083&gt;0,E3083/N3083,0)</f>
        <v>420.6</v>
      </c>
      <c r="R3083" t="b">
        <v>0</v>
      </c>
      <c r="S3083" s="6" t="s">
        <v>8273</v>
      </c>
      <c r="T3083" s="6" t="s">
        <v>8313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tr">
        <f t="shared" si="144"/>
        <v>5000 to 9999</v>
      </c>
      <c r="H3084" t="s">
        <v>8222</v>
      </c>
      <c r="I3084" t="s">
        <v>8244</v>
      </c>
      <c r="J3084">
        <v>1447628946</v>
      </c>
      <c r="K3084" s="8">
        <f t="shared" si="145"/>
        <v>42323.96465277778</v>
      </c>
      <c r="L3084">
        <v>1445033346</v>
      </c>
      <c r="M3084" s="8">
        <f t="shared" si="146"/>
        <v>42293.922986111109</v>
      </c>
      <c r="N3084">
        <v>0</v>
      </c>
      <c r="O3084" t="b">
        <v>0</v>
      </c>
      <c r="P3084" s="7">
        <f>E3084/D3084</f>
        <v>0</v>
      </c>
      <c r="Q3084" s="6">
        <f>IF(N3084&gt;0,E3084/N3084,0)</f>
        <v>0</v>
      </c>
      <c r="R3084" t="b">
        <v>0</v>
      </c>
      <c r="S3084" s="6" t="s">
        <v>8273</v>
      </c>
      <c r="T3084" s="6" t="s">
        <v>8313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tr">
        <f t="shared" si="144"/>
        <v>20000 to 24999</v>
      </c>
      <c r="H3085" t="s">
        <v>8222</v>
      </c>
      <c r="I3085" t="s">
        <v>8244</v>
      </c>
      <c r="J3085">
        <v>1409547600</v>
      </c>
      <c r="K3085" s="8">
        <f t="shared" si="145"/>
        <v>41883.208333333336</v>
      </c>
      <c r="L3085">
        <v>1406986278</v>
      </c>
      <c r="M3085" s="8">
        <f t="shared" si="146"/>
        <v>41853.563402777778</v>
      </c>
      <c r="N3085">
        <v>3</v>
      </c>
      <c r="O3085" t="b">
        <v>0</v>
      </c>
      <c r="P3085" s="7">
        <f>E3085/D3085</f>
        <v>2.8E-3</v>
      </c>
      <c r="Q3085" s="6">
        <f>IF(N3085&gt;0,E3085/N3085,0)</f>
        <v>18.666666666666668</v>
      </c>
      <c r="R3085" t="b">
        <v>0</v>
      </c>
      <c r="S3085" s="6" t="s">
        <v>8273</v>
      </c>
      <c r="T3085" s="6" t="s">
        <v>8313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tr">
        <f t="shared" si="144"/>
        <v>1000 to 4999</v>
      </c>
      <c r="H3086" t="s">
        <v>8222</v>
      </c>
      <c r="I3086" t="s">
        <v>8244</v>
      </c>
      <c r="J3086">
        <v>1430851680</v>
      </c>
      <c r="K3086" s="8">
        <f t="shared" si="145"/>
        <v>42129.783333333333</v>
      </c>
      <c r="L3086">
        <v>1428340931</v>
      </c>
      <c r="M3086" s="8">
        <f t="shared" si="146"/>
        <v>42100.723738425921</v>
      </c>
      <c r="N3086">
        <v>6</v>
      </c>
      <c r="O3086" t="b">
        <v>0</v>
      </c>
      <c r="P3086" s="7">
        <f>E3086/D3086</f>
        <v>0.11579206701157921</v>
      </c>
      <c r="Q3086" s="6">
        <f>IF(N3086&gt;0,E3086/N3086,0)</f>
        <v>78.333333333333329</v>
      </c>
      <c r="R3086" t="b">
        <v>0</v>
      </c>
      <c r="S3086" s="6" t="s">
        <v>8273</v>
      </c>
      <c r="T3086" s="6" t="s">
        <v>8313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tr">
        <f t="shared" si="144"/>
        <v>25000 to 29999</v>
      </c>
      <c r="H3087" t="s">
        <v>8222</v>
      </c>
      <c r="I3087" t="s">
        <v>8244</v>
      </c>
      <c r="J3087">
        <v>1443561159</v>
      </c>
      <c r="K3087" s="8">
        <f t="shared" si="145"/>
        <v>42276.883784722217</v>
      </c>
      <c r="L3087">
        <v>1440969159</v>
      </c>
      <c r="M3087" s="8">
        <f t="shared" si="146"/>
        <v>42246.883784722217</v>
      </c>
      <c r="N3087">
        <v>9</v>
      </c>
      <c r="O3087" t="b">
        <v>0</v>
      </c>
      <c r="P3087" s="7">
        <f>E3087/D3087</f>
        <v>2.4400000000000002E-2</v>
      </c>
      <c r="Q3087" s="6">
        <f>IF(N3087&gt;0,E3087/N3087,0)</f>
        <v>67.777777777777771</v>
      </c>
      <c r="R3087" t="b">
        <v>0</v>
      </c>
      <c r="S3087" s="6" t="s">
        <v>8273</v>
      </c>
      <c r="T3087" s="6" t="s">
        <v>8313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tr">
        <f t="shared" si="144"/>
        <v>20000 to 24999</v>
      </c>
      <c r="H3088" t="s">
        <v>8235</v>
      </c>
      <c r="I3088" t="s">
        <v>8247</v>
      </c>
      <c r="J3088">
        <v>1439827559</v>
      </c>
      <c r="K3088" s="8">
        <f t="shared" si="145"/>
        <v>42233.67082175926</v>
      </c>
      <c r="L3088">
        <v>1434643559</v>
      </c>
      <c r="M3088" s="8">
        <f t="shared" si="146"/>
        <v>42173.67082175926</v>
      </c>
      <c r="N3088">
        <v>3</v>
      </c>
      <c r="O3088" t="b">
        <v>0</v>
      </c>
      <c r="P3088" s="7">
        <f>E3088/D3088</f>
        <v>2.5000000000000001E-3</v>
      </c>
      <c r="Q3088" s="6">
        <f>IF(N3088&gt;0,E3088/N3088,0)</f>
        <v>16.666666666666668</v>
      </c>
      <c r="R3088" t="b">
        <v>0</v>
      </c>
      <c r="S3088" s="6" t="s">
        <v>8273</v>
      </c>
      <c r="T3088" s="6" t="s">
        <v>8313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tr">
        <f t="shared" si="144"/>
        <v>20000 to 24999</v>
      </c>
      <c r="H3089" t="s">
        <v>8222</v>
      </c>
      <c r="I3089" t="s">
        <v>8244</v>
      </c>
      <c r="J3089">
        <v>1482294990</v>
      </c>
      <c r="K3089" s="8">
        <f t="shared" si="145"/>
        <v>42725.192013888889</v>
      </c>
      <c r="L3089">
        <v>1477107390</v>
      </c>
      <c r="M3089" s="8">
        <f t="shared" si="146"/>
        <v>42665.150347222225</v>
      </c>
      <c r="N3089">
        <v>2</v>
      </c>
      <c r="O3089" t="b">
        <v>0</v>
      </c>
      <c r="P3089" s="7">
        <f>E3089/D3089</f>
        <v>6.2500000000000003E-3</v>
      </c>
      <c r="Q3089" s="6">
        <f>IF(N3089&gt;0,E3089/N3089,0)</f>
        <v>62.5</v>
      </c>
      <c r="R3089" t="b">
        <v>0</v>
      </c>
      <c r="S3089" s="6" t="s">
        <v>8273</v>
      </c>
      <c r="T3089" s="6" t="s">
        <v>8313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tr">
        <f t="shared" si="144"/>
        <v>Not within Scope</v>
      </c>
      <c r="H3090" t="s">
        <v>8222</v>
      </c>
      <c r="I3090" t="s">
        <v>8244</v>
      </c>
      <c r="J3090">
        <v>1420724460</v>
      </c>
      <c r="K3090" s="8">
        <f t="shared" si="145"/>
        <v>42012.570138888885</v>
      </c>
      <c r="L3090">
        <v>1418046247</v>
      </c>
      <c r="M3090" s="8">
        <f t="shared" si="146"/>
        <v>41981.57230324074</v>
      </c>
      <c r="N3090">
        <v>3</v>
      </c>
      <c r="O3090" t="b">
        <v>0</v>
      </c>
      <c r="P3090" s="7">
        <f>E3090/D3090</f>
        <v>1.9384615384615384E-3</v>
      </c>
      <c r="Q3090" s="6">
        <f>IF(N3090&gt;0,E3090/N3090,0)</f>
        <v>42</v>
      </c>
      <c r="R3090" t="b">
        <v>0</v>
      </c>
      <c r="S3090" s="6" t="s">
        <v>8273</v>
      </c>
      <c r="T3090" s="6" t="s">
        <v>8313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tr">
        <f t="shared" si="144"/>
        <v>25000 to 29999</v>
      </c>
      <c r="H3091" t="s">
        <v>8222</v>
      </c>
      <c r="I3091" t="s">
        <v>8244</v>
      </c>
      <c r="J3091">
        <v>1468029540</v>
      </c>
      <c r="K3091" s="8">
        <f t="shared" si="145"/>
        <v>42560.082638888889</v>
      </c>
      <c r="L3091">
        <v>1465304483</v>
      </c>
      <c r="M3091" s="8">
        <f t="shared" si="146"/>
        <v>42528.542627314819</v>
      </c>
      <c r="N3091">
        <v>45</v>
      </c>
      <c r="O3091" t="b">
        <v>0</v>
      </c>
      <c r="P3091" s="7">
        <f>E3091/D3091</f>
        <v>0.23416000000000001</v>
      </c>
      <c r="Q3091" s="6">
        <f>IF(N3091&gt;0,E3091/N3091,0)</f>
        <v>130.0888888888889</v>
      </c>
      <c r="R3091" t="b">
        <v>0</v>
      </c>
      <c r="S3091" s="6" t="s">
        <v>8273</v>
      </c>
      <c r="T3091" s="6" t="s">
        <v>8313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tr">
        <f t="shared" si="144"/>
        <v>Not within Scope</v>
      </c>
      <c r="H3092" t="s">
        <v>8222</v>
      </c>
      <c r="I3092" t="s">
        <v>8244</v>
      </c>
      <c r="J3092">
        <v>1430505545</v>
      </c>
      <c r="K3092" s="8">
        <f t="shared" si="145"/>
        <v>42125.777141203704</v>
      </c>
      <c r="L3092">
        <v>1425325145</v>
      </c>
      <c r="M3092" s="8">
        <f t="shared" si="146"/>
        <v>42065.818807870368</v>
      </c>
      <c r="N3092">
        <v>9</v>
      </c>
      <c r="O3092" t="b">
        <v>0</v>
      </c>
      <c r="P3092" s="7">
        <f>E3092/D3092</f>
        <v>5.080888888888889E-2</v>
      </c>
      <c r="Q3092" s="6">
        <f>IF(N3092&gt;0,E3092/N3092,0)</f>
        <v>1270.2222222222222</v>
      </c>
      <c r="R3092" t="b">
        <v>0</v>
      </c>
      <c r="S3092" s="6" t="s">
        <v>8273</v>
      </c>
      <c r="T3092" s="6" t="s">
        <v>8313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tr">
        <f t="shared" si="144"/>
        <v>5000 to 9999</v>
      </c>
      <c r="H3093" t="s">
        <v>8222</v>
      </c>
      <c r="I3093" t="s">
        <v>8244</v>
      </c>
      <c r="J3093">
        <v>1471214743</v>
      </c>
      <c r="K3093" s="8">
        <f t="shared" si="145"/>
        <v>42596.948414351849</v>
      </c>
      <c r="L3093">
        <v>1468622743</v>
      </c>
      <c r="M3093" s="8">
        <f t="shared" si="146"/>
        <v>42566.948414351849</v>
      </c>
      <c r="N3093">
        <v>9</v>
      </c>
      <c r="O3093" t="b">
        <v>0</v>
      </c>
      <c r="P3093" s="7">
        <f>E3093/D3093</f>
        <v>0.15920000000000001</v>
      </c>
      <c r="Q3093" s="6">
        <f>IF(N3093&gt;0,E3093/N3093,0)</f>
        <v>88.444444444444443</v>
      </c>
      <c r="R3093" t="b">
        <v>0</v>
      </c>
      <c r="S3093" s="6" t="s">
        <v>8273</v>
      </c>
      <c r="T3093" s="6" t="s">
        <v>8313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tr">
        <f t="shared" si="144"/>
        <v>Not within Scope</v>
      </c>
      <c r="H3094" t="s">
        <v>8222</v>
      </c>
      <c r="I3094" t="s">
        <v>8244</v>
      </c>
      <c r="J3094">
        <v>1444946400</v>
      </c>
      <c r="K3094" s="8">
        <f t="shared" si="145"/>
        <v>42292.916666666672</v>
      </c>
      <c r="L3094">
        <v>1441723912</v>
      </c>
      <c r="M3094" s="8">
        <f t="shared" si="146"/>
        <v>42255.619351851856</v>
      </c>
      <c r="N3094">
        <v>21</v>
      </c>
      <c r="O3094" t="b">
        <v>0</v>
      </c>
      <c r="P3094" s="7">
        <f>E3094/D3094</f>
        <v>1.1831900000000001E-2</v>
      </c>
      <c r="Q3094" s="6">
        <f>IF(N3094&gt;0,E3094/N3094,0)</f>
        <v>56.342380952380957</v>
      </c>
      <c r="R3094" t="b">
        <v>0</v>
      </c>
      <c r="S3094" s="6" t="s">
        <v>8273</v>
      </c>
      <c r="T3094" s="6" t="s">
        <v>8313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tr">
        <f t="shared" si="144"/>
        <v>1000 to 4999</v>
      </c>
      <c r="H3095" t="s">
        <v>8227</v>
      </c>
      <c r="I3095" t="s">
        <v>8249</v>
      </c>
      <c r="J3095">
        <v>1401595140</v>
      </c>
      <c r="K3095" s="8">
        <f t="shared" si="145"/>
        <v>41791.165972222225</v>
      </c>
      <c r="L3095">
        <v>1398980941</v>
      </c>
      <c r="M3095" s="8">
        <f t="shared" si="146"/>
        <v>41760.909039351849</v>
      </c>
      <c r="N3095">
        <v>17</v>
      </c>
      <c r="O3095" t="b">
        <v>0</v>
      </c>
      <c r="P3095" s="7">
        <f>E3095/D3095</f>
        <v>0.22750000000000001</v>
      </c>
      <c r="Q3095" s="6">
        <f>IF(N3095&gt;0,E3095/N3095,0)</f>
        <v>53.529411764705884</v>
      </c>
      <c r="R3095" t="b">
        <v>0</v>
      </c>
      <c r="S3095" s="6" t="s">
        <v>8273</v>
      </c>
      <c r="T3095" s="6" t="s">
        <v>8313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tr">
        <f t="shared" si="144"/>
        <v>Not within Scope</v>
      </c>
      <c r="H3096" t="s">
        <v>8222</v>
      </c>
      <c r="I3096" t="s">
        <v>8244</v>
      </c>
      <c r="J3096">
        <v>1442775956</v>
      </c>
      <c r="K3096" s="8">
        <f t="shared" si="145"/>
        <v>42267.795787037037</v>
      </c>
      <c r="L3096">
        <v>1437591956</v>
      </c>
      <c r="M3096" s="8">
        <f t="shared" si="146"/>
        <v>42207.795787037037</v>
      </c>
      <c r="N3096">
        <v>1</v>
      </c>
      <c r="O3096" t="b">
        <v>0</v>
      </c>
      <c r="P3096" s="7">
        <f>E3096/D3096</f>
        <v>2.5000000000000001E-4</v>
      </c>
      <c r="Q3096" s="6">
        <f>IF(N3096&gt;0,E3096/N3096,0)</f>
        <v>25</v>
      </c>
      <c r="R3096" t="b">
        <v>0</v>
      </c>
      <c r="S3096" s="6" t="s">
        <v>8273</v>
      </c>
      <c r="T3096" s="6" t="s">
        <v>8313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tr">
        <f t="shared" si="144"/>
        <v>10000 to 14999</v>
      </c>
      <c r="H3097" t="s">
        <v>8222</v>
      </c>
      <c r="I3097" t="s">
        <v>8244</v>
      </c>
      <c r="J3097">
        <v>1470011780</v>
      </c>
      <c r="K3097" s="8">
        <f t="shared" si="145"/>
        <v>42583.025231481486</v>
      </c>
      <c r="L3097">
        <v>1464827780</v>
      </c>
      <c r="M3097" s="8">
        <f t="shared" si="146"/>
        <v>42523.025231481486</v>
      </c>
      <c r="N3097">
        <v>1</v>
      </c>
      <c r="O3097" t="b">
        <v>0</v>
      </c>
      <c r="P3097" s="7">
        <f>E3097/D3097</f>
        <v>3.351206434316354E-3</v>
      </c>
      <c r="Q3097" s="6">
        <f>IF(N3097&gt;0,E3097/N3097,0)</f>
        <v>50</v>
      </c>
      <c r="R3097" t="b">
        <v>0</v>
      </c>
      <c r="S3097" s="6" t="s">
        <v>8273</v>
      </c>
      <c r="T3097" s="6" t="s">
        <v>8313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tr">
        <f t="shared" si="144"/>
        <v>20000 to 24999</v>
      </c>
      <c r="H3098" t="s">
        <v>8222</v>
      </c>
      <c r="I3098" t="s">
        <v>8244</v>
      </c>
      <c r="J3098">
        <v>1432151326</v>
      </c>
      <c r="K3098" s="8">
        <f t="shared" si="145"/>
        <v>42144.825532407413</v>
      </c>
      <c r="L3098">
        <v>1429559326</v>
      </c>
      <c r="M3098" s="8">
        <f t="shared" si="146"/>
        <v>42114.825532407413</v>
      </c>
      <c r="N3098">
        <v>14</v>
      </c>
      <c r="O3098" t="b">
        <v>0</v>
      </c>
      <c r="P3098" s="7">
        <f>E3098/D3098</f>
        <v>3.9750000000000001E-2</v>
      </c>
      <c r="Q3098" s="6">
        <f>IF(N3098&gt;0,E3098/N3098,0)</f>
        <v>56.785714285714285</v>
      </c>
      <c r="R3098" t="b">
        <v>0</v>
      </c>
      <c r="S3098" s="6" t="s">
        <v>8273</v>
      </c>
      <c r="T3098" s="6" t="s">
        <v>8313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tr">
        <f t="shared" si="144"/>
        <v>10000 to 14999</v>
      </c>
      <c r="H3099" t="s">
        <v>8223</v>
      </c>
      <c r="I3099" t="s">
        <v>8245</v>
      </c>
      <c r="J3099">
        <v>1475848800</v>
      </c>
      <c r="K3099" s="8">
        <f t="shared" si="145"/>
        <v>42650.583333333328</v>
      </c>
      <c r="L3099">
        <v>1474027501</v>
      </c>
      <c r="M3099" s="8">
        <f t="shared" si="146"/>
        <v>42629.503483796296</v>
      </c>
      <c r="N3099">
        <v>42</v>
      </c>
      <c r="O3099" t="b">
        <v>0</v>
      </c>
      <c r="P3099" s="7">
        <f>E3099/D3099</f>
        <v>0.17150000000000001</v>
      </c>
      <c r="Q3099" s="6">
        <f>IF(N3099&gt;0,E3099/N3099,0)</f>
        <v>40.833333333333336</v>
      </c>
      <c r="R3099" t="b">
        <v>0</v>
      </c>
      <c r="S3099" s="6" t="s">
        <v>8273</v>
      </c>
      <c r="T3099" s="6" t="s">
        <v>8313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tr">
        <f t="shared" si="144"/>
        <v>45000 to 49999</v>
      </c>
      <c r="H3100" t="s">
        <v>8222</v>
      </c>
      <c r="I3100" t="s">
        <v>8244</v>
      </c>
      <c r="J3100">
        <v>1454890620</v>
      </c>
      <c r="K3100" s="8">
        <f t="shared" si="145"/>
        <v>42408.01180555555</v>
      </c>
      <c r="L3100">
        <v>1450724449</v>
      </c>
      <c r="M3100" s="8">
        <f t="shared" si="146"/>
        <v>42359.792233796295</v>
      </c>
      <c r="N3100">
        <v>27</v>
      </c>
      <c r="O3100" t="b">
        <v>0</v>
      </c>
      <c r="P3100" s="7">
        <f>E3100/D3100</f>
        <v>3.608004104669061E-2</v>
      </c>
      <c r="Q3100" s="6">
        <f>IF(N3100&gt;0,E3100/N3100,0)</f>
        <v>65.111111111111114</v>
      </c>
      <c r="R3100" t="b">
        <v>0</v>
      </c>
      <c r="S3100" s="6" t="s">
        <v>8273</v>
      </c>
      <c r="T3100" s="6" t="s">
        <v>8313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tr">
        <f t="shared" si="144"/>
        <v>1000 to 4999</v>
      </c>
      <c r="H3101" t="s">
        <v>8222</v>
      </c>
      <c r="I3101" t="s">
        <v>8244</v>
      </c>
      <c r="J3101">
        <v>1455251591</v>
      </c>
      <c r="K3101" s="8">
        <f t="shared" si="145"/>
        <v>42412.189710648148</v>
      </c>
      <c r="L3101">
        <v>1452659591</v>
      </c>
      <c r="M3101" s="8">
        <f t="shared" si="146"/>
        <v>42382.189710648148</v>
      </c>
      <c r="N3101">
        <v>5</v>
      </c>
      <c r="O3101" t="b">
        <v>0</v>
      </c>
      <c r="P3101" s="7">
        <f>E3101/D3101</f>
        <v>0.13900000000000001</v>
      </c>
      <c r="Q3101" s="6">
        <f>IF(N3101&gt;0,E3101/N3101,0)</f>
        <v>55.6</v>
      </c>
      <c r="R3101" t="b">
        <v>0</v>
      </c>
      <c r="S3101" s="6" t="s">
        <v>8273</v>
      </c>
      <c r="T3101" s="6" t="s">
        <v>8313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tr">
        <f t="shared" si="144"/>
        <v>10000 to 14999</v>
      </c>
      <c r="H3102" t="s">
        <v>8222</v>
      </c>
      <c r="I3102" t="s">
        <v>8244</v>
      </c>
      <c r="J3102">
        <v>1413816975</v>
      </c>
      <c r="K3102" s="8">
        <f t="shared" si="145"/>
        <v>41932.622395833336</v>
      </c>
      <c r="L3102">
        <v>1411224975</v>
      </c>
      <c r="M3102" s="8">
        <f t="shared" si="146"/>
        <v>41902.622395833336</v>
      </c>
      <c r="N3102">
        <v>13</v>
      </c>
      <c r="O3102" t="b">
        <v>0</v>
      </c>
      <c r="P3102" s="7">
        <f>E3102/D3102</f>
        <v>0.15225</v>
      </c>
      <c r="Q3102" s="6">
        <f>IF(N3102&gt;0,E3102/N3102,0)</f>
        <v>140.53846153846155</v>
      </c>
      <c r="R3102" t="b">
        <v>0</v>
      </c>
      <c r="S3102" s="6" t="s">
        <v>8273</v>
      </c>
      <c r="T3102" s="6" t="s">
        <v>8313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tr">
        <f t="shared" si="144"/>
        <v>1000 to 4999</v>
      </c>
      <c r="H3103" t="s">
        <v>8228</v>
      </c>
      <c r="I3103" t="s">
        <v>8247</v>
      </c>
      <c r="J3103">
        <v>1437033360</v>
      </c>
      <c r="K3103" s="8">
        <f t="shared" si="145"/>
        <v>42201.330555555556</v>
      </c>
      <c r="L3103">
        <v>1434445937</v>
      </c>
      <c r="M3103" s="8">
        <f t="shared" si="146"/>
        <v>42171.383530092593</v>
      </c>
      <c r="N3103">
        <v>12</v>
      </c>
      <c r="O3103" t="b">
        <v>0</v>
      </c>
      <c r="P3103" s="7">
        <f>E3103/D3103</f>
        <v>0.12</v>
      </c>
      <c r="Q3103" s="6">
        <f>IF(N3103&gt;0,E3103/N3103,0)</f>
        <v>25</v>
      </c>
      <c r="R3103" t="b">
        <v>0</v>
      </c>
      <c r="S3103" s="6" t="s">
        <v>8273</v>
      </c>
      <c r="T3103" s="6" t="s">
        <v>8313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tr">
        <f t="shared" si="144"/>
        <v>15000 to 19999</v>
      </c>
      <c r="H3104" t="s">
        <v>8223</v>
      </c>
      <c r="I3104" t="s">
        <v>8245</v>
      </c>
      <c r="J3104">
        <v>1471939818</v>
      </c>
      <c r="K3104" s="8">
        <f t="shared" si="145"/>
        <v>42605.340486111112</v>
      </c>
      <c r="L3104">
        <v>1467619818</v>
      </c>
      <c r="M3104" s="8">
        <f t="shared" si="146"/>
        <v>42555.340486111112</v>
      </c>
      <c r="N3104">
        <v>90</v>
      </c>
      <c r="O3104" t="b">
        <v>0</v>
      </c>
      <c r="P3104" s="7">
        <f>E3104/D3104</f>
        <v>0.391125</v>
      </c>
      <c r="Q3104" s="6">
        <f>IF(N3104&gt;0,E3104/N3104,0)</f>
        <v>69.533333333333331</v>
      </c>
      <c r="R3104" t="b">
        <v>0</v>
      </c>
      <c r="S3104" s="6" t="s">
        <v>8273</v>
      </c>
      <c r="T3104" s="6" t="s">
        <v>8313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tr">
        <f t="shared" si="144"/>
        <v>1000 to 4999</v>
      </c>
      <c r="H3105" t="s">
        <v>8222</v>
      </c>
      <c r="I3105" t="s">
        <v>8244</v>
      </c>
      <c r="J3105">
        <v>1434080706</v>
      </c>
      <c r="K3105" s="8">
        <f t="shared" si="145"/>
        <v>42167.156319444446</v>
      </c>
      <c r="L3105">
        <v>1428896706</v>
      </c>
      <c r="M3105" s="8">
        <f t="shared" si="146"/>
        <v>42107.156319444446</v>
      </c>
      <c r="N3105">
        <v>2</v>
      </c>
      <c r="O3105" t="b">
        <v>0</v>
      </c>
      <c r="P3105" s="7">
        <f>E3105/D3105</f>
        <v>2.6829268292682929E-3</v>
      </c>
      <c r="Q3105" s="6">
        <f>IF(N3105&gt;0,E3105/N3105,0)</f>
        <v>5.5</v>
      </c>
      <c r="R3105" t="b">
        <v>0</v>
      </c>
      <c r="S3105" s="6" t="s">
        <v>8273</v>
      </c>
      <c r="T3105" s="6" t="s">
        <v>8313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tr">
        <f t="shared" si="144"/>
        <v>1000 to 4999</v>
      </c>
      <c r="H3106" t="s">
        <v>8224</v>
      </c>
      <c r="I3106" t="s">
        <v>8246</v>
      </c>
      <c r="J3106">
        <v>1422928800</v>
      </c>
      <c r="K3106" s="8">
        <f t="shared" si="145"/>
        <v>42038.083333333328</v>
      </c>
      <c r="L3106">
        <v>1420235311</v>
      </c>
      <c r="M3106" s="8">
        <f t="shared" si="146"/>
        <v>42006.908692129626</v>
      </c>
      <c r="N3106">
        <v>5</v>
      </c>
      <c r="O3106" t="b">
        <v>0</v>
      </c>
      <c r="P3106" s="7">
        <f>E3106/D3106</f>
        <v>0.29625000000000001</v>
      </c>
      <c r="Q3106" s="6">
        <f>IF(N3106&gt;0,E3106/N3106,0)</f>
        <v>237</v>
      </c>
      <c r="R3106" t="b">
        <v>0</v>
      </c>
      <c r="S3106" s="6" t="s">
        <v>8273</v>
      </c>
      <c r="T3106" s="6" t="s">
        <v>8313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tr">
        <f t="shared" si="144"/>
        <v>5000 to 9999</v>
      </c>
      <c r="H3107" t="s">
        <v>8222</v>
      </c>
      <c r="I3107" t="s">
        <v>8244</v>
      </c>
      <c r="J3107">
        <v>1413694800</v>
      </c>
      <c r="K3107" s="8">
        <f t="shared" si="145"/>
        <v>41931.208333333336</v>
      </c>
      <c r="L3107">
        <v>1408986916</v>
      </c>
      <c r="M3107" s="8">
        <f t="shared" si="146"/>
        <v>41876.718935185185</v>
      </c>
      <c r="N3107">
        <v>31</v>
      </c>
      <c r="O3107" t="b">
        <v>0</v>
      </c>
      <c r="P3107" s="7">
        <f>E3107/D3107</f>
        <v>0.4236099230111206</v>
      </c>
      <c r="Q3107" s="6">
        <f>IF(N3107&gt;0,E3107/N3107,0)</f>
        <v>79.870967741935488</v>
      </c>
      <c r="R3107" t="b">
        <v>0</v>
      </c>
      <c r="S3107" s="6" t="s">
        <v>8273</v>
      </c>
      <c r="T3107" s="6" t="s">
        <v>8313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tr">
        <f t="shared" si="144"/>
        <v>Less Than 1000</v>
      </c>
      <c r="H3108" t="s">
        <v>8223</v>
      </c>
      <c r="I3108" t="s">
        <v>8245</v>
      </c>
      <c r="J3108">
        <v>1442440800</v>
      </c>
      <c r="K3108" s="8">
        <f t="shared" si="145"/>
        <v>42263.916666666672</v>
      </c>
      <c r="L3108">
        <v>1440497876</v>
      </c>
      <c r="M3108" s="8">
        <f t="shared" si="146"/>
        <v>42241.429120370376</v>
      </c>
      <c r="N3108">
        <v>4</v>
      </c>
      <c r="O3108" t="b">
        <v>0</v>
      </c>
      <c r="P3108" s="7">
        <f>E3108/D3108</f>
        <v>4.1000000000000002E-2</v>
      </c>
      <c r="Q3108" s="6">
        <f>IF(N3108&gt;0,E3108/N3108,0)</f>
        <v>10.25</v>
      </c>
      <c r="R3108" t="b">
        <v>0</v>
      </c>
      <c r="S3108" s="6" t="s">
        <v>8273</v>
      </c>
      <c r="T3108" s="6" t="s">
        <v>8313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tr">
        <f t="shared" si="144"/>
        <v>40000 to 44999</v>
      </c>
      <c r="H3109" t="s">
        <v>8222</v>
      </c>
      <c r="I3109" t="s">
        <v>8244</v>
      </c>
      <c r="J3109">
        <v>1431372751</v>
      </c>
      <c r="K3109" s="8">
        <f t="shared" si="145"/>
        <v>42135.814247685179</v>
      </c>
      <c r="L3109">
        <v>1430767951</v>
      </c>
      <c r="M3109" s="8">
        <f t="shared" si="146"/>
        <v>42128.814247685179</v>
      </c>
      <c r="N3109">
        <v>29</v>
      </c>
      <c r="O3109" t="b">
        <v>0</v>
      </c>
      <c r="P3109" s="7">
        <f>E3109/D3109</f>
        <v>0.197625</v>
      </c>
      <c r="Q3109" s="6">
        <f>IF(N3109&gt;0,E3109/N3109,0)</f>
        <v>272.58620689655174</v>
      </c>
      <c r="R3109" t="b">
        <v>0</v>
      </c>
      <c r="S3109" s="6" t="s">
        <v>8273</v>
      </c>
      <c r="T3109" s="6" t="s">
        <v>8313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tr">
        <f t="shared" si="144"/>
        <v>Not within Scope</v>
      </c>
      <c r="H3110" t="s">
        <v>8222</v>
      </c>
      <c r="I3110" t="s">
        <v>8244</v>
      </c>
      <c r="J3110">
        <v>1430234394</v>
      </c>
      <c r="K3110" s="8">
        <f t="shared" si="145"/>
        <v>42122.638819444444</v>
      </c>
      <c r="L3110">
        <v>1425053994</v>
      </c>
      <c r="M3110" s="8">
        <f t="shared" si="146"/>
        <v>42062.680486111116</v>
      </c>
      <c r="N3110">
        <v>2</v>
      </c>
      <c r="O3110" t="b">
        <v>0</v>
      </c>
      <c r="P3110" s="7">
        <f>E3110/D3110</f>
        <v>5.1999999999999995E-4</v>
      </c>
      <c r="Q3110" s="6">
        <f>IF(N3110&gt;0,E3110/N3110,0)</f>
        <v>13</v>
      </c>
      <c r="R3110" t="b">
        <v>0</v>
      </c>
      <c r="S3110" s="6" t="s">
        <v>8273</v>
      </c>
      <c r="T3110" s="6" t="s">
        <v>8313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tr">
        <f t="shared" si="144"/>
        <v>25000 to 29999</v>
      </c>
      <c r="H3111" t="s">
        <v>8222</v>
      </c>
      <c r="I3111" t="s">
        <v>8244</v>
      </c>
      <c r="J3111">
        <v>1409194810</v>
      </c>
      <c r="K3111" s="8">
        <f t="shared" si="145"/>
        <v>41879.125115740739</v>
      </c>
      <c r="L3111">
        <v>1406170810</v>
      </c>
      <c r="M3111" s="8">
        <f t="shared" si="146"/>
        <v>41844.125115740739</v>
      </c>
      <c r="N3111">
        <v>114</v>
      </c>
      <c r="O3111" t="b">
        <v>0</v>
      </c>
      <c r="P3111" s="7">
        <f>E3111/D3111</f>
        <v>0.25030188679245285</v>
      </c>
      <c r="Q3111" s="6">
        <f>IF(N3111&gt;0,E3111/N3111,0)</f>
        <v>58.184210526315788</v>
      </c>
      <c r="R3111" t="b">
        <v>0</v>
      </c>
      <c r="S3111" s="6" t="s">
        <v>8273</v>
      </c>
      <c r="T3111" s="6" t="s">
        <v>8313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tr">
        <f t="shared" si="144"/>
        <v>25000 to 29999</v>
      </c>
      <c r="H3112" t="s">
        <v>8222</v>
      </c>
      <c r="I3112" t="s">
        <v>8244</v>
      </c>
      <c r="J3112">
        <v>1487465119</v>
      </c>
      <c r="K3112" s="8">
        <f t="shared" si="145"/>
        <v>42785.031469907408</v>
      </c>
      <c r="L3112">
        <v>1484009119</v>
      </c>
      <c r="M3112" s="8">
        <f t="shared" si="146"/>
        <v>42745.031469907408</v>
      </c>
      <c r="N3112">
        <v>1</v>
      </c>
      <c r="O3112" t="b">
        <v>0</v>
      </c>
      <c r="P3112" s="7">
        <f>E3112/D3112</f>
        <v>4.0000000000000002E-4</v>
      </c>
      <c r="Q3112" s="6">
        <f>IF(N3112&gt;0,E3112/N3112,0)</f>
        <v>10</v>
      </c>
      <c r="R3112" t="b">
        <v>0</v>
      </c>
      <c r="S3112" s="6" t="s">
        <v>8273</v>
      </c>
      <c r="T3112" s="6" t="s">
        <v>8313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tr">
        <f t="shared" si="144"/>
        <v>20000 to 24999</v>
      </c>
      <c r="H3113" t="s">
        <v>8222</v>
      </c>
      <c r="I3113" t="s">
        <v>8244</v>
      </c>
      <c r="J3113">
        <v>1412432220</v>
      </c>
      <c r="K3113" s="8">
        <f t="shared" si="145"/>
        <v>41916.595138888886</v>
      </c>
      <c r="L3113">
        <v>1409753820</v>
      </c>
      <c r="M3113" s="8">
        <f t="shared" si="146"/>
        <v>41885.595138888886</v>
      </c>
      <c r="N3113">
        <v>76</v>
      </c>
      <c r="O3113" t="b">
        <v>0</v>
      </c>
      <c r="P3113" s="7">
        <f>E3113/D3113</f>
        <v>0.26640000000000003</v>
      </c>
      <c r="Q3113" s="6">
        <f>IF(N3113&gt;0,E3113/N3113,0)</f>
        <v>70.10526315789474</v>
      </c>
      <c r="R3113" t="b">
        <v>0</v>
      </c>
      <c r="S3113" s="6" t="s">
        <v>8273</v>
      </c>
      <c r="T3113" s="6" t="s">
        <v>8313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tr">
        <f t="shared" si="144"/>
        <v>10000 to 14999</v>
      </c>
      <c r="H3114" t="s">
        <v>8222</v>
      </c>
      <c r="I3114" t="s">
        <v>8244</v>
      </c>
      <c r="J3114">
        <v>1477968934</v>
      </c>
      <c r="K3114" s="8">
        <f t="shared" si="145"/>
        <v>42675.121921296297</v>
      </c>
      <c r="L3114">
        <v>1472784934</v>
      </c>
      <c r="M3114" s="8">
        <f t="shared" si="146"/>
        <v>42615.121921296297</v>
      </c>
      <c r="N3114">
        <v>9</v>
      </c>
      <c r="O3114" t="b">
        <v>0</v>
      </c>
      <c r="P3114" s="7">
        <f>E3114/D3114</f>
        <v>4.7363636363636365E-2</v>
      </c>
      <c r="Q3114" s="6">
        <f>IF(N3114&gt;0,E3114/N3114,0)</f>
        <v>57.888888888888886</v>
      </c>
      <c r="R3114" t="b">
        <v>0</v>
      </c>
      <c r="S3114" s="6" t="s">
        <v>8273</v>
      </c>
      <c r="T3114" s="6" t="s">
        <v>8313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tr">
        <f t="shared" si="144"/>
        <v>Not within Scope</v>
      </c>
      <c r="H3115" t="s">
        <v>8222</v>
      </c>
      <c r="I3115" t="s">
        <v>8244</v>
      </c>
      <c r="J3115">
        <v>1429291982</v>
      </c>
      <c r="K3115" s="8">
        <f t="shared" si="145"/>
        <v>42111.731273148151</v>
      </c>
      <c r="L3115">
        <v>1426699982</v>
      </c>
      <c r="M3115" s="8">
        <f t="shared" si="146"/>
        <v>42081.731273148151</v>
      </c>
      <c r="N3115">
        <v>37</v>
      </c>
      <c r="O3115" t="b">
        <v>0</v>
      </c>
      <c r="P3115" s="7">
        <f>E3115/D3115</f>
        <v>4.2435339894712751E-2</v>
      </c>
      <c r="Q3115" s="6">
        <f>IF(N3115&gt;0,E3115/N3115,0)</f>
        <v>125.27027027027027</v>
      </c>
      <c r="R3115" t="b">
        <v>0</v>
      </c>
      <c r="S3115" s="6" t="s">
        <v>8273</v>
      </c>
      <c r="T3115" s="6" t="s">
        <v>8313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tr">
        <f t="shared" si="144"/>
        <v>Not within Scope</v>
      </c>
      <c r="H3116" t="s">
        <v>8222</v>
      </c>
      <c r="I3116" t="s">
        <v>8244</v>
      </c>
      <c r="J3116">
        <v>1411312250</v>
      </c>
      <c r="K3116" s="8">
        <f t="shared" si="145"/>
        <v>41903.632523148146</v>
      </c>
      <c r="L3116">
        <v>1406128250</v>
      </c>
      <c r="M3116" s="8">
        <f t="shared" si="146"/>
        <v>41843.632523148146</v>
      </c>
      <c r="N3116">
        <v>0</v>
      </c>
      <c r="O3116" t="b">
        <v>0</v>
      </c>
      <c r="P3116" s="7">
        <f>E3116/D3116</f>
        <v>0</v>
      </c>
      <c r="Q3116" s="6">
        <f>IF(N3116&gt;0,E3116/N3116,0)</f>
        <v>0</v>
      </c>
      <c r="R3116" t="b">
        <v>0</v>
      </c>
      <c r="S3116" s="6" t="s">
        <v>8273</v>
      </c>
      <c r="T3116" s="6" t="s">
        <v>8313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tr">
        <f t="shared" si="144"/>
        <v>10000 to 14999</v>
      </c>
      <c r="H3117" t="s">
        <v>8233</v>
      </c>
      <c r="I3117" t="s">
        <v>8253</v>
      </c>
      <c r="J3117">
        <v>1465123427</v>
      </c>
      <c r="K3117" s="8">
        <f t="shared" si="145"/>
        <v>42526.447071759263</v>
      </c>
      <c r="L3117">
        <v>1462531427</v>
      </c>
      <c r="M3117" s="8">
        <f t="shared" si="146"/>
        <v>42496.447071759263</v>
      </c>
      <c r="N3117">
        <v>1</v>
      </c>
      <c r="O3117" t="b">
        <v>0</v>
      </c>
      <c r="P3117" s="7">
        <f>E3117/D3117</f>
        <v>0.03</v>
      </c>
      <c r="Q3117" s="6">
        <f>IF(N3117&gt;0,E3117/N3117,0)</f>
        <v>300</v>
      </c>
      <c r="R3117" t="b">
        <v>0</v>
      </c>
      <c r="S3117" s="6" t="s">
        <v>8273</v>
      </c>
      <c r="T3117" s="6" t="s">
        <v>8313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tr">
        <f t="shared" si="144"/>
        <v>Less Than 1000</v>
      </c>
      <c r="H3118" t="s">
        <v>8222</v>
      </c>
      <c r="I3118" t="s">
        <v>8244</v>
      </c>
      <c r="J3118">
        <v>1427890925</v>
      </c>
      <c r="K3118" s="8">
        <f t="shared" si="145"/>
        <v>42095.515335648146</v>
      </c>
      <c r="L3118">
        <v>1426681325</v>
      </c>
      <c r="M3118" s="8">
        <f t="shared" si="146"/>
        <v>42081.515335648146</v>
      </c>
      <c r="N3118">
        <v>10</v>
      </c>
      <c r="O3118" t="b">
        <v>0</v>
      </c>
      <c r="P3118" s="7">
        <f>E3118/D3118</f>
        <v>0.57333333333333336</v>
      </c>
      <c r="Q3118" s="6">
        <f>IF(N3118&gt;0,E3118/N3118,0)</f>
        <v>43</v>
      </c>
      <c r="R3118" t="b">
        <v>0</v>
      </c>
      <c r="S3118" s="6" t="s">
        <v>8273</v>
      </c>
      <c r="T3118" s="6" t="s">
        <v>8313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tr">
        <f t="shared" si="144"/>
        <v>Less Than 1000</v>
      </c>
      <c r="H3119" t="s">
        <v>8223</v>
      </c>
      <c r="I3119" t="s">
        <v>8245</v>
      </c>
      <c r="J3119">
        <v>1464354720</v>
      </c>
      <c r="K3119" s="8">
        <f t="shared" si="145"/>
        <v>42517.55</v>
      </c>
      <c r="L3119">
        <v>1463648360</v>
      </c>
      <c r="M3119" s="8">
        <f t="shared" si="146"/>
        <v>42509.374537037031</v>
      </c>
      <c r="N3119">
        <v>1</v>
      </c>
      <c r="O3119" t="b">
        <v>0</v>
      </c>
      <c r="P3119" s="7">
        <f>E3119/D3119</f>
        <v>1E-3</v>
      </c>
      <c r="Q3119" s="6">
        <f>IF(N3119&gt;0,E3119/N3119,0)</f>
        <v>1</v>
      </c>
      <c r="R3119" t="b">
        <v>0</v>
      </c>
      <c r="S3119" s="6" t="s">
        <v>8273</v>
      </c>
      <c r="T3119" s="6" t="s">
        <v>8313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tr">
        <f t="shared" si="144"/>
        <v>Not within Scope</v>
      </c>
      <c r="H3120" t="s">
        <v>8233</v>
      </c>
      <c r="I3120" t="s">
        <v>8253</v>
      </c>
      <c r="J3120">
        <v>1467473723</v>
      </c>
      <c r="K3120" s="8">
        <f t="shared" si="145"/>
        <v>42553.649571759262</v>
      </c>
      <c r="L3120">
        <v>1465832123</v>
      </c>
      <c r="M3120" s="8">
        <f t="shared" si="146"/>
        <v>42534.649571759262</v>
      </c>
      <c r="N3120">
        <v>2</v>
      </c>
      <c r="O3120" t="b">
        <v>0</v>
      </c>
      <c r="P3120" s="7">
        <f>E3120/D3120</f>
        <v>3.0999999999999999E-3</v>
      </c>
      <c r="Q3120" s="6">
        <f>IF(N3120&gt;0,E3120/N3120,0)</f>
        <v>775</v>
      </c>
      <c r="R3120" t="b">
        <v>0</v>
      </c>
      <c r="S3120" s="6" t="s">
        <v>8273</v>
      </c>
      <c r="T3120" s="6" t="s">
        <v>8313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tr">
        <f t="shared" si="144"/>
        <v>10000 to 14999</v>
      </c>
      <c r="H3121" t="s">
        <v>8222</v>
      </c>
      <c r="I3121" t="s">
        <v>8244</v>
      </c>
      <c r="J3121">
        <v>1427414732</v>
      </c>
      <c r="K3121" s="8">
        <f t="shared" si="145"/>
        <v>42090.003842592589</v>
      </c>
      <c r="L3121">
        <v>1424826332</v>
      </c>
      <c r="M3121" s="8">
        <f t="shared" si="146"/>
        <v>42060.04550925926</v>
      </c>
      <c r="N3121">
        <v>1</v>
      </c>
      <c r="O3121" t="b">
        <v>0</v>
      </c>
      <c r="P3121" s="7">
        <f>E3121/D3121</f>
        <v>5.0000000000000001E-4</v>
      </c>
      <c r="Q3121" s="6">
        <f>IF(N3121&gt;0,E3121/N3121,0)</f>
        <v>5</v>
      </c>
      <c r="R3121" t="b">
        <v>0</v>
      </c>
      <c r="S3121" s="6" t="s">
        <v>8273</v>
      </c>
      <c r="T3121" s="6" t="s">
        <v>8313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tr">
        <f t="shared" si="144"/>
        <v>Not within Scope</v>
      </c>
      <c r="H3122" t="s">
        <v>8231</v>
      </c>
      <c r="I3122" t="s">
        <v>8247</v>
      </c>
      <c r="J3122">
        <v>1462484196</v>
      </c>
      <c r="K3122" s="8">
        <f t="shared" si="145"/>
        <v>42495.900416666671</v>
      </c>
      <c r="L3122">
        <v>1457303796</v>
      </c>
      <c r="M3122" s="8">
        <f t="shared" si="146"/>
        <v>42435.942083333335</v>
      </c>
      <c r="N3122">
        <v>10</v>
      </c>
      <c r="O3122" t="b">
        <v>0</v>
      </c>
      <c r="P3122" s="7">
        <f>E3122/D3122</f>
        <v>9.8461538461538464E-5</v>
      </c>
      <c r="Q3122" s="6">
        <f>IF(N3122&gt;0,E3122/N3122,0)</f>
        <v>12.8</v>
      </c>
      <c r="R3122" t="b">
        <v>0</v>
      </c>
      <c r="S3122" s="6" t="s">
        <v>8273</v>
      </c>
      <c r="T3122" s="6" t="s">
        <v>8313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8263</v>
      </c>
      <c r="G3123" t="str">
        <f t="shared" si="144"/>
        <v>1000 to 4999</v>
      </c>
      <c r="H3123" t="s">
        <v>8227</v>
      </c>
      <c r="I3123" t="s">
        <v>8249</v>
      </c>
      <c r="J3123">
        <v>1411748335</v>
      </c>
      <c r="K3123" s="8">
        <f t="shared" si="145"/>
        <v>41908.679803240739</v>
      </c>
      <c r="L3123">
        <v>1406564335</v>
      </c>
      <c r="M3123" s="8">
        <f t="shared" si="146"/>
        <v>41848.679803240739</v>
      </c>
      <c r="N3123">
        <v>1</v>
      </c>
      <c r="O3123" t="b">
        <v>0</v>
      </c>
      <c r="P3123" s="7">
        <f>E3123/D3123</f>
        <v>6.6666666666666671E-3</v>
      </c>
      <c r="Q3123" s="6">
        <f>IF(N3123&gt;0,E3123/N3123,0)</f>
        <v>10</v>
      </c>
      <c r="R3123" t="b">
        <v>0</v>
      </c>
      <c r="S3123" s="6" t="s">
        <v>8273</v>
      </c>
      <c r="T3123" s="6" t="s">
        <v>8313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8263</v>
      </c>
      <c r="G3124" t="str">
        <f t="shared" si="144"/>
        <v>Less Than 1000</v>
      </c>
      <c r="H3124" t="s">
        <v>8222</v>
      </c>
      <c r="I3124" t="s">
        <v>8244</v>
      </c>
      <c r="J3124">
        <v>1478733732</v>
      </c>
      <c r="K3124" s="8">
        <f t="shared" si="145"/>
        <v>42683.973750000005</v>
      </c>
      <c r="L3124">
        <v>1478298132</v>
      </c>
      <c r="M3124" s="8">
        <f t="shared" si="146"/>
        <v>42678.932083333333</v>
      </c>
      <c r="N3124">
        <v>2</v>
      </c>
      <c r="O3124" t="b">
        <v>0</v>
      </c>
      <c r="P3124" s="7">
        <f>E3124/D3124</f>
        <v>0.58291457286432158</v>
      </c>
      <c r="Q3124" s="6">
        <f>IF(N3124&gt;0,E3124/N3124,0)</f>
        <v>58</v>
      </c>
      <c r="R3124" t="b">
        <v>0</v>
      </c>
      <c r="S3124" s="6" t="s">
        <v>8273</v>
      </c>
      <c r="T3124" s="6" t="s">
        <v>8313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8263</v>
      </c>
      <c r="G3125" t="str">
        <f t="shared" si="144"/>
        <v>Not within Scope</v>
      </c>
      <c r="H3125" t="s">
        <v>8222</v>
      </c>
      <c r="I3125" t="s">
        <v>8244</v>
      </c>
      <c r="J3125">
        <v>1468108198</v>
      </c>
      <c r="K3125" s="8">
        <f t="shared" si="145"/>
        <v>42560.993032407408</v>
      </c>
      <c r="L3125">
        <v>1465516198</v>
      </c>
      <c r="M3125" s="8">
        <f t="shared" si="146"/>
        <v>42530.993032407408</v>
      </c>
      <c r="N3125">
        <v>348</v>
      </c>
      <c r="O3125" t="b">
        <v>0</v>
      </c>
      <c r="P3125" s="7">
        <f>E3125/D3125</f>
        <v>0.68153600000000003</v>
      </c>
      <c r="Q3125" s="6">
        <f>IF(N3125&gt;0,E3125/N3125,0)</f>
        <v>244.80459770114942</v>
      </c>
      <c r="R3125" t="b">
        <v>0</v>
      </c>
      <c r="S3125" s="6" t="s">
        <v>8273</v>
      </c>
      <c r="T3125" s="6" t="s">
        <v>8313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8263</v>
      </c>
      <c r="G3126" t="str">
        <f t="shared" si="144"/>
        <v>Not within Scope</v>
      </c>
      <c r="H3126" t="s">
        <v>8222</v>
      </c>
      <c r="I3126" t="s">
        <v>8244</v>
      </c>
      <c r="J3126">
        <v>1422902601</v>
      </c>
      <c r="K3126" s="8">
        <f t="shared" si="145"/>
        <v>42037.780104166668</v>
      </c>
      <c r="L3126">
        <v>1417718601</v>
      </c>
      <c r="M3126" s="8">
        <f t="shared" si="146"/>
        <v>41977.780104166668</v>
      </c>
      <c r="N3126">
        <v>4</v>
      </c>
      <c r="O3126" t="b">
        <v>0</v>
      </c>
      <c r="P3126" s="7">
        <f>E3126/D3126</f>
        <v>3.2499999999999997E-5</v>
      </c>
      <c r="Q3126" s="6">
        <f>IF(N3126&gt;0,E3126/N3126,0)</f>
        <v>6.5</v>
      </c>
      <c r="R3126" t="b">
        <v>0</v>
      </c>
      <c r="S3126" s="6" t="s">
        <v>8273</v>
      </c>
      <c r="T3126" s="6" t="s">
        <v>8313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8263</v>
      </c>
      <c r="G3127" t="str">
        <f t="shared" si="144"/>
        <v>Not within Scope</v>
      </c>
      <c r="H3127" t="s">
        <v>8222</v>
      </c>
      <c r="I3127" t="s">
        <v>8244</v>
      </c>
      <c r="J3127">
        <v>1452142672</v>
      </c>
      <c r="K3127" s="8">
        <f t="shared" si="145"/>
        <v>42376.20685185185</v>
      </c>
      <c r="L3127">
        <v>1449550672</v>
      </c>
      <c r="M3127" s="8">
        <f t="shared" si="146"/>
        <v>42346.20685185185</v>
      </c>
      <c r="N3127">
        <v>0</v>
      </c>
      <c r="O3127" t="b">
        <v>0</v>
      </c>
      <c r="P3127" s="7">
        <f>E3127/D3127</f>
        <v>0</v>
      </c>
      <c r="Q3127" s="6">
        <f>IF(N3127&gt;0,E3127/N3127,0)</f>
        <v>0</v>
      </c>
      <c r="R3127" t="b">
        <v>0</v>
      </c>
      <c r="S3127" s="6" t="s">
        <v>8273</v>
      </c>
      <c r="T3127" s="6" t="s">
        <v>8313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8263</v>
      </c>
      <c r="G3128" t="str">
        <f t="shared" si="144"/>
        <v>25000 to 29999</v>
      </c>
      <c r="H3128" t="s">
        <v>8222</v>
      </c>
      <c r="I3128" t="s">
        <v>8244</v>
      </c>
      <c r="J3128">
        <v>1459121162</v>
      </c>
      <c r="K3128" s="8">
        <f t="shared" si="145"/>
        <v>42456.976412037038</v>
      </c>
      <c r="L3128">
        <v>1456532762</v>
      </c>
      <c r="M3128" s="8">
        <f t="shared" si="146"/>
        <v>42427.01807870371</v>
      </c>
      <c r="N3128">
        <v>17</v>
      </c>
      <c r="O3128" t="b">
        <v>0</v>
      </c>
      <c r="P3128" s="7">
        <f>E3128/D3128</f>
        <v>4.1599999999999998E-2</v>
      </c>
      <c r="Q3128" s="6">
        <f>IF(N3128&gt;0,E3128/N3128,0)</f>
        <v>61.176470588235297</v>
      </c>
      <c r="R3128" t="b">
        <v>0</v>
      </c>
      <c r="S3128" s="6" t="s">
        <v>8273</v>
      </c>
      <c r="T3128" s="6" t="s">
        <v>8313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8263</v>
      </c>
      <c r="G3129" t="str">
        <f t="shared" si="144"/>
        <v>Not within Scope</v>
      </c>
      <c r="H3129" t="s">
        <v>8222</v>
      </c>
      <c r="I3129" t="s">
        <v>8244</v>
      </c>
      <c r="J3129">
        <v>1425242029</v>
      </c>
      <c r="K3129" s="8">
        <f t="shared" si="145"/>
        <v>42064.856817129628</v>
      </c>
      <c r="L3129">
        <v>1422650029</v>
      </c>
      <c r="M3129" s="8">
        <f t="shared" si="146"/>
        <v>42034.856817129628</v>
      </c>
      <c r="N3129">
        <v>0</v>
      </c>
      <c r="O3129" t="b">
        <v>0</v>
      </c>
      <c r="P3129" s="7">
        <f>E3129/D3129</f>
        <v>0</v>
      </c>
      <c r="Q3129" s="6">
        <f>IF(N3129&gt;0,E3129/N3129,0)</f>
        <v>0</v>
      </c>
      <c r="R3129" t="b">
        <v>0</v>
      </c>
      <c r="S3129" s="6" t="s">
        <v>8273</v>
      </c>
      <c r="T3129" s="6" t="s">
        <v>8313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8220</v>
      </c>
      <c r="G3130" t="str">
        <f t="shared" si="144"/>
        <v>15000 to 19999</v>
      </c>
      <c r="H3130" t="s">
        <v>8222</v>
      </c>
      <c r="I3130" t="s">
        <v>8244</v>
      </c>
      <c r="J3130">
        <v>1489690141</v>
      </c>
      <c r="K3130" s="8">
        <f t="shared" si="145"/>
        <v>42810.784039351856</v>
      </c>
      <c r="L3130">
        <v>1487101741</v>
      </c>
      <c r="M3130" s="8">
        <f t="shared" si="146"/>
        <v>42780.825706018513</v>
      </c>
      <c r="N3130">
        <v>117</v>
      </c>
      <c r="O3130" t="b">
        <v>0</v>
      </c>
      <c r="P3130" s="7">
        <f>E3130/D3130</f>
        <v>1.0860666666666667</v>
      </c>
      <c r="Q3130" s="6">
        <f>IF(N3130&gt;0,E3130/N3130,0)</f>
        <v>139.23931623931625</v>
      </c>
      <c r="R3130" t="b">
        <v>0</v>
      </c>
      <c r="S3130" s="6" t="s">
        <v>8273</v>
      </c>
      <c r="T3130" s="6" t="s">
        <v>8274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8220</v>
      </c>
      <c r="G3131" t="str">
        <f t="shared" si="144"/>
        <v>1000 to 4999</v>
      </c>
      <c r="H3131" t="s">
        <v>8222</v>
      </c>
      <c r="I3131" t="s">
        <v>8244</v>
      </c>
      <c r="J3131">
        <v>1492542819</v>
      </c>
      <c r="K3131" s="8">
        <f t="shared" si="145"/>
        <v>42843.801145833335</v>
      </c>
      <c r="L3131">
        <v>1489090419</v>
      </c>
      <c r="M3131" s="8">
        <f t="shared" si="146"/>
        <v>42803.842812499999</v>
      </c>
      <c r="N3131">
        <v>1</v>
      </c>
      <c r="O3131" t="b">
        <v>0</v>
      </c>
      <c r="P3131" s="7">
        <f>E3131/D3131</f>
        <v>8.0000000000000002E-3</v>
      </c>
      <c r="Q3131" s="6">
        <f>IF(N3131&gt;0,E3131/N3131,0)</f>
        <v>10</v>
      </c>
      <c r="R3131" t="b">
        <v>0</v>
      </c>
      <c r="S3131" s="6" t="s">
        <v>8273</v>
      </c>
      <c r="T3131" s="6" t="s">
        <v>8274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8220</v>
      </c>
      <c r="G3132" t="str">
        <f t="shared" si="144"/>
        <v>10000 to 14999</v>
      </c>
      <c r="H3132" t="s">
        <v>8222</v>
      </c>
      <c r="I3132" t="s">
        <v>8244</v>
      </c>
      <c r="J3132">
        <v>1492145940</v>
      </c>
      <c r="K3132" s="8">
        <f t="shared" si="145"/>
        <v>42839.207638888889</v>
      </c>
      <c r="L3132">
        <v>1489504916</v>
      </c>
      <c r="M3132" s="8">
        <f t="shared" si="146"/>
        <v>42808.640231481477</v>
      </c>
      <c r="N3132">
        <v>4</v>
      </c>
      <c r="O3132" t="b">
        <v>0</v>
      </c>
      <c r="P3132" s="7">
        <f>E3132/D3132</f>
        <v>3.7499999999999999E-2</v>
      </c>
      <c r="Q3132" s="6">
        <f>IF(N3132&gt;0,E3132/N3132,0)</f>
        <v>93.75</v>
      </c>
      <c r="R3132" t="b">
        <v>0</v>
      </c>
      <c r="S3132" s="6" t="s">
        <v>8273</v>
      </c>
      <c r="T3132" s="6" t="s">
        <v>8274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8220</v>
      </c>
      <c r="G3133" t="str">
        <f t="shared" si="144"/>
        <v>1000 to 4999</v>
      </c>
      <c r="H3133" t="s">
        <v>8222</v>
      </c>
      <c r="I3133" t="s">
        <v>8244</v>
      </c>
      <c r="J3133">
        <v>1491656045</v>
      </c>
      <c r="K3133" s="8">
        <f t="shared" si="145"/>
        <v>42833.537557870368</v>
      </c>
      <c r="L3133">
        <v>1489067645</v>
      </c>
      <c r="M3133" s="8">
        <f t="shared" si="146"/>
        <v>42803.579224537039</v>
      </c>
      <c r="N3133">
        <v>12</v>
      </c>
      <c r="O3133" t="b">
        <v>0</v>
      </c>
      <c r="P3133" s="7">
        <f>E3133/D3133</f>
        <v>0.15731707317073171</v>
      </c>
      <c r="Q3133" s="6">
        <f>IF(N3133&gt;0,E3133/N3133,0)</f>
        <v>53.75</v>
      </c>
      <c r="R3133" t="b">
        <v>0</v>
      </c>
      <c r="S3133" s="6" t="s">
        <v>8273</v>
      </c>
      <c r="T3133" s="6" t="s">
        <v>8274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8220</v>
      </c>
      <c r="G3134" t="str">
        <f t="shared" si="144"/>
        <v>30000 to 34999</v>
      </c>
      <c r="H3134" t="s">
        <v>8222</v>
      </c>
      <c r="I3134" t="s">
        <v>8244</v>
      </c>
      <c r="J3134">
        <v>1492759460</v>
      </c>
      <c r="K3134" s="8">
        <f t="shared" si="145"/>
        <v>42846.308564814812</v>
      </c>
      <c r="L3134">
        <v>1487579060</v>
      </c>
      <c r="M3134" s="8">
        <f t="shared" si="146"/>
        <v>42786.350231481483</v>
      </c>
      <c r="N3134">
        <v>1</v>
      </c>
      <c r="O3134" t="b">
        <v>0</v>
      </c>
      <c r="P3134" s="7">
        <f>E3134/D3134</f>
        <v>3.3333333333333332E-4</v>
      </c>
      <c r="Q3134" s="6">
        <f>IF(N3134&gt;0,E3134/N3134,0)</f>
        <v>10</v>
      </c>
      <c r="R3134" t="b">
        <v>0</v>
      </c>
      <c r="S3134" s="6" t="s">
        <v>8273</v>
      </c>
      <c r="T3134" s="6" t="s">
        <v>8274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8220</v>
      </c>
      <c r="G3135" t="str">
        <f t="shared" si="144"/>
        <v>Less Than 1000</v>
      </c>
      <c r="H3135" t="s">
        <v>8223</v>
      </c>
      <c r="I3135" t="s">
        <v>8245</v>
      </c>
      <c r="J3135">
        <v>1490358834</v>
      </c>
      <c r="K3135" s="8">
        <f t="shared" si="145"/>
        <v>42818.523541666669</v>
      </c>
      <c r="L3135">
        <v>1487770434</v>
      </c>
      <c r="M3135" s="8">
        <f t="shared" si="146"/>
        <v>42788.565208333333</v>
      </c>
      <c r="N3135">
        <v>16</v>
      </c>
      <c r="O3135" t="b">
        <v>0</v>
      </c>
      <c r="P3135" s="7">
        <f>E3135/D3135</f>
        <v>1.08</v>
      </c>
      <c r="Q3135" s="6">
        <f>IF(N3135&gt;0,E3135/N3135,0)</f>
        <v>33.75</v>
      </c>
      <c r="R3135" t="b">
        <v>0</v>
      </c>
      <c r="S3135" s="6" t="s">
        <v>8273</v>
      </c>
      <c r="T3135" s="6" t="s">
        <v>8274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8220</v>
      </c>
      <c r="G3136" t="str">
        <f t="shared" si="144"/>
        <v>Less Than 1000</v>
      </c>
      <c r="H3136" t="s">
        <v>8223</v>
      </c>
      <c r="I3136" t="s">
        <v>8245</v>
      </c>
      <c r="J3136">
        <v>1490631419</v>
      </c>
      <c r="K3136" s="8">
        <f t="shared" si="145"/>
        <v>42821.678460648152</v>
      </c>
      <c r="L3136">
        <v>1488820619</v>
      </c>
      <c r="M3136" s="8">
        <f t="shared" si="146"/>
        <v>42800.720127314817</v>
      </c>
      <c r="N3136">
        <v>12</v>
      </c>
      <c r="O3136" t="b">
        <v>0</v>
      </c>
      <c r="P3136" s="7">
        <f>E3136/D3136</f>
        <v>0.22500000000000001</v>
      </c>
      <c r="Q3136" s="6">
        <f>IF(N3136&gt;0,E3136/N3136,0)</f>
        <v>18.75</v>
      </c>
      <c r="R3136" t="b">
        <v>0</v>
      </c>
      <c r="S3136" s="6" t="s">
        <v>8273</v>
      </c>
      <c r="T3136" s="6" t="s">
        <v>8274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8220</v>
      </c>
      <c r="G3137" t="str">
        <f t="shared" si="144"/>
        <v>Less Than 1000</v>
      </c>
      <c r="H3137" t="s">
        <v>8222</v>
      </c>
      <c r="I3137" t="s">
        <v>8244</v>
      </c>
      <c r="J3137">
        <v>1491277121</v>
      </c>
      <c r="K3137" s="8">
        <f t="shared" si="145"/>
        <v>42829.151863425926</v>
      </c>
      <c r="L3137">
        <v>1489376321</v>
      </c>
      <c r="M3137" s="8">
        <f t="shared" si="146"/>
        <v>42807.151863425926</v>
      </c>
      <c r="N3137">
        <v>7</v>
      </c>
      <c r="O3137" t="b">
        <v>0</v>
      </c>
      <c r="P3137" s="7">
        <f>E3137/D3137</f>
        <v>0.20849420849420849</v>
      </c>
      <c r="Q3137" s="6">
        <f>IF(N3137&gt;0,E3137/N3137,0)</f>
        <v>23.142857142857142</v>
      </c>
      <c r="R3137" t="b">
        <v>0</v>
      </c>
      <c r="S3137" s="6" t="s">
        <v>8273</v>
      </c>
      <c r="T3137" s="6" t="s">
        <v>8274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8220</v>
      </c>
      <c r="G3138" t="str">
        <f t="shared" si="144"/>
        <v>Less Than 1000</v>
      </c>
      <c r="H3138" t="s">
        <v>8223</v>
      </c>
      <c r="I3138" t="s">
        <v>8245</v>
      </c>
      <c r="J3138">
        <v>1491001140</v>
      </c>
      <c r="K3138" s="8">
        <f t="shared" si="145"/>
        <v>42825.957638888889</v>
      </c>
      <c r="L3138">
        <v>1487847954</v>
      </c>
      <c r="M3138" s="8">
        <f t="shared" si="146"/>
        <v>42789.462430555555</v>
      </c>
      <c r="N3138">
        <v>22</v>
      </c>
      <c r="O3138" t="b">
        <v>0</v>
      </c>
      <c r="P3138" s="7">
        <f>E3138/D3138</f>
        <v>1.278</v>
      </c>
      <c r="Q3138" s="6">
        <f>IF(N3138&gt;0,E3138/N3138,0)</f>
        <v>29.045454545454547</v>
      </c>
      <c r="R3138" t="b">
        <v>0</v>
      </c>
      <c r="S3138" s="6" t="s">
        <v>8273</v>
      </c>
      <c r="T3138" s="6" t="s">
        <v>8274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8220</v>
      </c>
      <c r="G3139" t="str">
        <f t="shared" ref="G3139:G3202" si="147">IF(D3139&lt;=1000,"Less Than 1000",IF(D3139&lt;=4999,"1000 to 4999",IF(D3139&lt;=9999,"5000 to 9999",IF(D3139&lt;=14999,"10000 to 14999",IF(D3139&lt;=19999,"15000 to 19999",IF(D3139&lt;=24999,"20000 to 24999",IF(D3139&lt;=29999,"25000 to 29999",IF(D3139&lt;=34999,"30000 to 34999",IF(D3139&lt;=39999,"35000 to 39999",IF(D3139&lt;=44999,"40000 to 44999",IF(D3139&lt;=49999,"45000 to 49999",IF(D3139&gt;=50000,"Not within Scope",9999))))))))))))</f>
        <v>1000 to 4999</v>
      </c>
      <c r="H3139" t="s">
        <v>8222</v>
      </c>
      <c r="I3139" t="s">
        <v>8244</v>
      </c>
      <c r="J3139">
        <v>1493838720</v>
      </c>
      <c r="K3139" s="8">
        <f t="shared" ref="K3139:K3202" si="148">(((J3139/60)/60)/24)+DATE(1970,1,1)</f>
        <v>42858.8</v>
      </c>
      <c r="L3139">
        <v>1489439669</v>
      </c>
      <c r="M3139" s="8">
        <f t="shared" ref="M3139:M3202" si="149">(((L3139/60)/60)/24)+DATE(1970,1,1)</f>
        <v>42807.885057870371</v>
      </c>
      <c r="N3139">
        <v>1</v>
      </c>
      <c r="O3139" t="b">
        <v>0</v>
      </c>
      <c r="P3139" s="7">
        <f>E3139/D3139</f>
        <v>3.3333333333333333E-2</v>
      </c>
      <c r="Q3139" s="6">
        <f>IF(N3139&gt;0,E3139/N3139,0)</f>
        <v>50</v>
      </c>
      <c r="R3139" t="b">
        <v>0</v>
      </c>
      <c r="S3139" s="6" t="s">
        <v>8273</v>
      </c>
      <c r="T3139" s="6" t="s">
        <v>8274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8220</v>
      </c>
      <c r="G3140" t="str">
        <f t="shared" si="147"/>
        <v>Less Than 1000</v>
      </c>
      <c r="H3140" t="s">
        <v>8223</v>
      </c>
      <c r="I3140" t="s">
        <v>8245</v>
      </c>
      <c r="J3140">
        <v>1491233407</v>
      </c>
      <c r="K3140" s="8">
        <f t="shared" si="148"/>
        <v>42828.645914351851</v>
      </c>
      <c r="L3140">
        <v>1489591807</v>
      </c>
      <c r="M3140" s="8">
        <f t="shared" si="149"/>
        <v>42809.645914351851</v>
      </c>
      <c r="N3140">
        <v>0</v>
      </c>
      <c r="O3140" t="b">
        <v>0</v>
      </c>
      <c r="P3140" s="7">
        <f>E3140/D3140</f>
        <v>0</v>
      </c>
      <c r="Q3140" s="6">
        <f>IF(N3140&gt;0,E3140/N3140,0)</f>
        <v>0</v>
      </c>
      <c r="R3140" t="b">
        <v>0</v>
      </c>
      <c r="S3140" s="6" t="s">
        <v>8273</v>
      </c>
      <c r="T3140" s="6" t="s">
        <v>8274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8220</v>
      </c>
      <c r="G3141" t="str">
        <f t="shared" si="147"/>
        <v>Not within Scope</v>
      </c>
      <c r="H3141" t="s">
        <v>8236</v>
      </c>
      <c r="I3141" t="s">
        <v>8254</v>
      </c>
      <c r="J3141">
        <v>1490416380</v>
      </c>
      <c r="K3141" s="8">
        <f t="shared" si="148"/>
        <v>42819.189583333333</v>
      </c>
      <c r="L3141">
        <v>1487485760</v>
      </c>
      <c r="M3141" s="8">
        <f t="shared" si="149"/>
        <v>42785.270370370374</v>
      </c>
      <c r="N3141">
        <v>6</v>
      </c>
      <c r="O3141" t="b">
        <v>0</v>
      </c>
      <c r="P3141" s="7">
        <f>E3141/D3141</f>
        <v>5.3999999999999999E-2</v>
      </c>
      <c r="Q3141" s="6">
        <f>IF(N3141&gt;0,E3141/N3141,0)</f>
        <v>450</v>
      </c>
      <c r="R3141" t="b">
        <v>0</v>
      </c>
      <c r="S3141" s="6" t="s">
        <v>8273</v>
      </c>
      <c r="T3141" s="6" t="s">
        <v>8274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8220</v>
      </c>
      <c r="G3142" t="str">
        <f t="shared" si="147"/>
        <v>10000 to 14999</v>
      </c>
      <c r="H3142" t="s">
        <v>8228</v>
      </c>
      <c r="I3142" t="s">
        <v>8247</v>
      </c>
      <c r="J3142">
        <v>1491581703</v>
      </c>
      <c r="K3142" s="8">
        <f t="shared" si="148"/>
        <v>42832.677118055552</v>
      </c>
      <c r="L3142">
        <v>1488993303</v>
      </c>
      <c r="M3142" s="8">
        <f t="shared" si="149"/>
        <v>42802.718784722223</v>
      </c>
      <c r="N3142">
        <v>4</v>
      </c>
      <c r="O3142" t="b">
        <v>0</v>
      </c>
      <c r="P3142" s="7">
        <f>E3142/D3142</f>
        <v>9.5999999999999992E-3</v>
      </c>
      <c r="Q3142" s="6">
        <f>IF(N3142&gt;0,E3142/N3142,0)</f>
        <v>24</v>
      </c>
      <c r="R3142" t="b">
        <v>0</v>
      </c>
      <c r="S3142" s="6" t="s">
        <v>8273</v>
      </c>
      <c r="T3142" s="6" t="s">
        <v>8274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8220</v>
      </c>
      <c r="G3143" t="str">
        <f t="shared" si="147"/>
        <v>Less Than 1000</v>
      </c>
      <c r="H3143" t="s">
        <v>8231</v>
      </c>
      <c r="I3143" t="s">
        <v>8247</v>
      </c>
      <c r="J3143">
        <v>1492372800</v>
      </c>
      <c r="K3143" s="8">
        <f t="shared" si="148"/>
        <v>42841.833333333328</v>
      </c>
      <c r="L3143">
        <v>1488823488</v>
      </c>
      <c r="M3143" s="8">
        <f t="shared" si="149"/>
        <v>42800.753333333334</v>
      </c>
      <c r="N3143">
        <v>8</v>
      </c>
      <c r="O3143" t="b">
        <v>0</v>
      </c>
      <c r="P3143" s="7">
        <f>E3143/D3143</f>
        <v>0.51600000000000001</v>
      </c>
      <c r="Q3143" s="6">
        <f>IF(N3143&gt;0,E3143/N3143,0)</f>
        <v>32.25</v>
      </c>
      <c r="R3143" t="b">
        <v>0</v>
      </c>
      <c r="S3143" s="6" t="s">
        <v>8273</v>
      </c>
      <c r="T3143" s="6" t="s">
        <v>8274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8220</v>
      </c>
      <c r="G3144" t="str">
        <f t="shared" si="147"/>
        <v>1000 to 4999</v>
      </c>
      <c r="H3144" t="s">
        <v>8223</v>
      </c>
      <c r="I3144" t="s">
        <v>8245</v>
      </c>
      <c r="J3144">
        <v>1489922339</v>
      </c>
      <c r="K3144" s="8">
        <f t="shared" si="148"/>
        <v>42813.471516203703</v>
      </c>
      <c r="L3144">
        <v>1487333939</v>
      </c>
      <c r="M3144" s="8">
        <f t="shared" si="149"/>
        <v>42783.513182870374</v>
      </c>
      <c r="N3144">
        <v>3</v>
      </c>
      <c r="O3144" t="b">
        <v>0</v>
      </c>
      <c r="P3144" s="7">
        <f>E3144/D3144</f>
        <v>1.6363636363636365E-2</v>
      </c>
      <c r="Q3144" s="6">
        <f>IF(N3144&gt;0,E3144/N3144,0)</f>
        <v>15</v>
      </c>
      <c r="R3144" t="b">
        <v>0</v>
      </c>
      <c r="S3144" s="6" t="s">
        <v>8273</v>
      </c>
      <c r="T3144" s="6" t="s">
        <v>8274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8220</v>
      </c>
      <c r="G3145" t="str">
        <f t="shared" si="147"/>
        <v>Less Than 1000</v>
      </c>
      <c r="H3145" t="s">
        <v>8223</v>
      </c>
      <c r="I3145" t="s">
        <v>8245</v>
      </c>
      <c r="J3145">
        <v>1491726956</v>
      </c>
      <c r="K3145" s="8">
        <f t="shared" si="148"/>
        <v>42834.358287037037</v>
      </c>
      <c r="L3145">
        <v>1489480556</v>
      </c>
      <c r="M3145" s="8">
        <f t="shared" si="149"/>
        <v>42808.358287037037</v>
      </c>
      <c r="N3145">
        <v>0</v>
      </c>
      <c r="O3145" t="b">
        <v>0</v>
      </c>
      <c r="P3145" s="7">
        <f>E3145/D3145</f>
        <v>0</v>
      </c>
      <c r="Q3145" s="6">
        <f>IF(N3145&gt;0,E3145/N3145,0)</f>
        <v>0</v>
      </c>
      <c r="R3145" t="b">
        <v>0</v>
      </c>
      <c r="S3145" s="6" t="s">
        <v>8273</v>
      </c>
      <c r="T3145" s="6" t="s">
        <v>8274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8220</v>
      </c>
      <c r="G3146" t="str">
        <f t="shared" si="147"/>
        <v>10000 to 14999</v>
      </c>
      <c r="H3146" t="s">
        <v>8222</v>
      </c>
      <c r="I3146" t="s">
        <v>8244</v>
      </c>
      <c r="J3146">
        <v>1489903200</v>
      </c>
      <c r="K3146" s="8">
        <f t="shared" si="148"/>
        <v>42813.25</v>
      </c>
      <c r="L3146">
        <v>1488459307</v>
      </c>
      <c r="M3146" s="8">
        <f t="shared" si="149"/>
        <v>42796.538275462968</v>
      </c>
      <c r="N3146">
        <v>30</v>
      </c>
      <c r="O3146" t="b">
        <v>0</v>
      </c>
      <c r="P3146" s="7">
        <f>E3146/D3146</f>
        <v>0.754</v>
      </c>
      <c r="Q3146" s="6">
        <f>IF(N3146&gt;0,E3146/N3146,0)</f>
        <v>251.33333333333334</v>
      </c>
      <c r="R3146" t="b">
        <v>0</v>
      </c>
      <c r="S3146" s="6" t="s">
        <v>8273</v>
      </c>
      <c r="T3146" s="6" t="s">
        <v>8274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8220</v>
      </c>
      <c r="G3147" t="str">
        <f t="shared" si="147"/>
        <v>25000 to 29999</v>
      </c>
      <c r="H3147" t="s">
        <v>8222</v>
      </c>
      <c r="I3147" t="s">
        <v>8244</v>
      </c>
      <c r="J3147">
        <v>1490659134</v>
      </c>
      <c r="K3147" s="8">
        <f t="shared" si="148"/>
        <v>42821.999236111107</v>
      </c>
      <c r="L3147">
        <v>1485478734</v>
      </c>
      <c r="M3147" s="8">
        <f t="shared" si="149"/>
        <v>42762.040902777779</v>
      </c>
      <c r="N3147">
        <v>0</v>
      </c>
      <c r="O3147" t="b">
        <v>0</v>
      </c>
      <c r="P3147" s="7">
        <f>E3147/D3147</f>
        <v>0</v>
      </c>
      <c r="Q3147" s="6">
        <f>IF(N3147&gt;0,E3147/N3147,0)</f>
        <v>0</v>
      </c>
      <c r="R3147" t="b">
        <v>0</v>
      </c>
      <c r="S3147" s="6" t="s">
        <v>8273</v>
      </c>
      <c r="T3147" s="6" t="s">
        <v>8274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8220</v>
      </c>
      <c r="G3148" t="str">
        <f t="shared" si="147"/>
        <v>Not within Scope</v>
      </c>
      <c r="H3148" t="s">
        <v>8236</v>
      </c>
      <c r="I3148" t="s">
        <v>8254</v>
      </c>
      <c r="J3148">
        <v>1492356166</v>
      </c>
      <c r="K3148" s="8">
        <f t="shared" si="148"/>
        <v>42841.640810185185</v>
      </c>
      <c r="L3148">
        <v>1488471766</v>
      </c>
      <c r="M3148" s="8">
        <f t="shared" si="149"/>
        <v>42796.682476851856</v>
      </c>
      <c r="N3148">
        <v>12</v>
      </c>
      <c r="O3148" t="b">
        <v>0</v>
      </c>
      <c r="P3148" s="7">
        <f>E3148/D3148</f>
        <v>0.105</v>
      </c>
      <c r="Q3148" s="6">
        <f>IF(N3148&gt;0,E3148/N3148,0)</f>
        <v>437.5</v>
      </c>
      <c r="R3148" t="b">
        <v>0</v>
      </c>
      <c r="S3148" s="6" t="s">
        <v>8273</v>
      </c>
      <c r="T3148" s="6" t="s">
        <v>8274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tr">
        <f t="shared" si="147"/>
        <v>20000 to 24999</v>
      </c>
      <c r="H3149" t="s">
        <v>8222</v>
      </c>
      <c r="I3149" t="s">
        <v>8244</v>
      </c>
      <c r="J3149">
        <v>1415319355</v>
      </c>
      <c r="K3149" s="8">
        <f t="shared" si="148"/>
        <v>41950.011053240742</v>
      </c>
      <c r="L3149">
        <v>1411859755</v>
      </c>
      <c r="M3149" s="8">
        <f t="shared" si="149"/>
        <v>41909.969386574077</v>
      </c>
      <c r="N3149">
        <v>213</v>
      </c>
      <c r="O3149" t="b">
        <v>1</v>
      </c>
      <c r="P3149" s="7">
        <f>E3149/D3149</f>
        <v>1.1752499999999999</v>
      </c>
      <c r="Q3149" s="6">
        <f>IF(N3149&gt;0,E3149/N3149,0)</f>
        <v>110.35211267605634</v>
      </c>
      <c r="R3149" t="b">
        <v>1</v>
      </c>
      <c r="S3149" s="6" t="s">
        <v>8273</v>
      </c>
      <c r="T3149" s="6" t="s">
        <v>8274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tr">
        <f t="shared" si="147"/>
        <v>1000 to 4999</v>
      </c>
      <c r="H3150" t="s">
        <v>8222</v>
      </c>
      <c r="I3150" t="s">
        <v>8244</v>
      </c>
      <c r="J3150">
        <v>1412136000</v>
      </c>
      <c r="K3150" s="8">
        <f t="shared" si="148"/>
        <v>41913.166666666664</v>
      </c>
      <c r="L3150">
        <v>1410278284</v>
      </c>
      <c r="M3150" s="8">
        <f t="shared" si="149"/>
        <v>41891.665324074071</v>
      </c>
      <c r="N3150">
        <v>57</v>
      </c>
      <c r="O3150" t="b">
        <v>1</v>
      </c>
      <c r="P3150" s="7">
        <f>E3150/D3150</f>
        <v>1.3116666666666668</v>
      </c>
      <c r="Q3150" s="6">
        <f>IF(N3150&gt;0,E3150/N3150,0)</f>
        <v>41.421052631578945</v>
      </c>
      <c r="R3150" t="b">
        <v>1</v>
      </c>
      <c r="S3150" s="6" t="s">
        <v>8273</v>
      </c>
      <c r="T3150" s="6" t="s">
        <v>8274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tr">
        <f t="shared" si="147"/>
        <v>1000 to 4999</v>
      </c>
      <c r="H3151" t="s">
        <v>8222</v>
      </c>
      <c r="I3151" t="s">
        <v>8244</v>
      </c>
      <c r="J3151">
        <v>1354845600</v>
      </c>
      <c r="K3151" s="8">
        <f t="shared" si="148"/>
        <v>41250.083333333336</v>
      </c>
      <c r="L3151">
        <v>1352766300</v>
      </c>
      <c r="M3151" s="8">
        <f t="shared" si="149"/>
        <v>41226.017361111109</v>
      </c>
      <c r="N3151">
        <v>25</v>
      </c>
      <c r="O3151" t="b">
        <v>1</v>
      </c>
      <c r="P3151" s="7">
        <f>E3151/D3151</f>
        <v>1.04</v>
      </c>
      <c r="Q3151" s="6">
        <f>IF(N3151&gt;0,E3151/N3151,0)</f>
        <v>52</v>
      </c>
      <c r="R3151" t="b">
        <v>1</v>
      </c>
      <c r="S3151" s="6" t="s">
        <v>8273</v>
      </c>
      <c r="T3151" s="6" t="s">
        <v>8274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tr">
        <f t="shared" si="147"/>
        <v>1000 to 4999</v>
      </c>
      <c r="H3152" t="s">
        <v>8222</v>
      </c>
      <c r="I3152" t="s">
        <v>8244</v>
      </c>
      <c r="J3152">
        <v>1295928000</v>
      </c>
      <c r="K3152" s="8">
        <f t="shared" si="148"/>
        <v>40568.166666666664</v>
      </c>
      <c r="L3152">
        <v>1288160403</v>
      </c>
      <c r="M3152" s="8">
        <f t="shared" si="149"/>
        <v>40478.263923611114</v>
      </c>
      <c r="N3152">
        <v>104</v>
      </c>
      <c r="O3152" t="b">
        <v>1</v>
      </c>
      <c r="P3152" s="7">
        <f>E3152/D3152</f>
        <v>1.01</v>
      </c>
      <c r="Q3152" s="6">
        <f>IF(N3152&gt;0,E3152/N3152,0)</f>
        <v>33.990384615384613</v>
      </c>
      <c r="R3152" t="b">
        <v>1</v>
      </c>
      <c r="S3152" s="6" t="s">
        <v>8273</v>
      </c>
      <c r="T3152" s="6" t="s">
        <v>8274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tr">
        <f t="shared" si="147"/>
        <v>1000 to 4999</v>
      </c>
      <c r="H3153" t="s">
        <v>8222</v>
      </c>
      <c r="I3153" t="s">
        <v>8244</v>
      </c>
      <c r="J3153">
        <v>1410379774</v>
      </c>
      <c r="K3153" s="8">
        <f t="shared" si="148"/>
        <v>41892.83997685185</v>
      </c>
      <c r="L3153">
        <v>1407787774</v>
      </c>
      <c r="M3153" s="8">
        <f t="shared" si="149"/>
        <v>41862.83997685185</v>
      </c>
      <c r="N3153">
        <v>34</v>
      </c>
      <c r="O3153" t="b">
        <v>1</v>
      </c>
      <c r="P3153" s="7">
        <f>E3153/D3153</f>
        <v>1.004</v>
      </c>
      <c r="Q3153" s="6">
        <f>IF(N3153&gt;0,E3153/N3153,0)</f>
        <v>103.35294117647059</v>
      </c>
      <c r="R3153" t="b">
        <v>1</v>
      </c>
      <c r="S3153" s="6" t="s">
        <v>8273</v>
      </c>
      <c r="T3153" s="6" t="s">
        <v>8274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tr">
        <f t="shared" si="147"/>
        <v>1000 to 4999</v>
      </c>
      <c r="H3154" t="s">
        <v>8223</v>
      </c>
      <c r="I3154" t="s">
        <v>8245</v>
      </c>
      <c r="J3154">
        <v>1383425367</v>
      </c>
      <c r="K3154" s="8">
        <f t="shared" si="148"/>
        <v>41580.867673611108</v>
      </c>
      <c r="L3154">
        <v>1380833367</v>
      </c>
      <c r="M3154" s="8">
        <f t="shared" si="149"/>
        <v>41550.867673611108</v>
      </c>
      <c r="N3154">
        <v>67</v>
      </c>
      <c r="O3154" t="b">
        <v>1</v>
      </c>
      <c r="P3154" s="7">
        <f>E3154/D3154</f>
        <v>1.0595454545454546</v>
      </c>
      <c r="Q3154" s="6">
        <f>IF(N3154&gt;0,E3154/N3154,0)</f>
        <v>34.791044776119406</v>
      </c>
      <c r="R3154" t="b">
        <v>1</v>
      </c>
      <c r="S3154" s="6" t="s">
        <v>8273</v>
      </c>
      <c r="T3154" s="6" t="s">
        <v>8274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tr">
        <f t="shared" si="147"/>
        <v>1000 to 4999</v>
      </c>
      <c r="H3155" t="s">
        <v>8222</v>
      </c>
      <c r="I3155" t="s">
        <v>8244</v>
      </c>
      <c r="J3155">
        <v>1304225940</v>
      </c>
      <c r="K3155" s="8">
        <f t="shared" si="148"/>
        <v>40664.207638888889</v>
      </c>
      <c r="L3155">
        <v>1301542937</v>
      </c>
      <c r="M3155" s="8">
        <f t="shared" si="149"/>
        <v>40633.154363425929</v>
      </c>
      <c r="N3155">
        <v>241</v>
      </c>
      <c r="O3155" t="b">
        <v>1</v>
      </c>
      <c r="P3155" s="7">
        <f>E3155/D3155</f>
        <v>3.3558333333333334</v>
      </c>
      <c r="Q3155" s="6">
        <f>IF(N3155&gt;0,E3155/N3155,0)</f>
        <v>41.773858921161825</v>
      </c>
      <c r="R3155" t="b">
        <v>1</v>
      </c>
      <c r="S3155" s="6" t="s">
        <v>8273</v>
      </c>
      <c r="T3155" s="6" t="s">
        <v>8274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tr">
        <f t="shared" si="147"/>
        <v>5000 to 9999</v>
      </c>
      <c r="H3156" t="s">
        <v>8222</v>
      </c>
      <c r="I3156" t="s">
        <v>8244</v>
      </c>
      <c r="J3156">
        <v>1333310458</v>
      </c>
      <c r="K3156" s="8">
        <f t="shared" si="148"/>
        <v>41000.834004629629</v>
      </c>
      <c r="L3156">
        <v>1330722058</v>
      </c>
      <c r="M3156" s="8">
        <f t="shared" si="149"/>
        <v>40970.875671296293</v>
      </c>
      <c r="N3156">
        <v>123</v>
      </c>
      <c r="O3156" t="b">
        <v>1</v>
      </c>
      <c r="P3156" s="7">
        <f>E3156/D3156</f>
        <v>1.1292857142857142</v>
      </c>
      <c r="Q3156" s="6">
        <f>IF(N3156&gt;0,E3156/N3156,0)</f>
        <v>64.268292682926827</v>
      </c>
      <c r="R3156" t="b">
        <v>1</v>
      </c>
      <c r="S3156" s="6" t="s">
        <v>8273</v>
      </c>
      <c r="T3156" s="6" t="s">
        <v>8274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tr">
        <f t="shared" si="147"/>
        <v>5000 to 9999</v>
      </c>
      <c r="H3157" t="s">
        <v>8223</v>
      </c>
      <c r="I3157" t="s">
        <v>8245</v>
      </c>
      <c r="J3157">
        <v>1356004725</v>
      </c>
      <c r="K3157" s="8">
        <f t="shared" si="148"/>
        <v>41263.499131944445</v>
      </c>
      <c r="L3157">
        <v>1353412725</v>
      </c>
      <c r="M3157" s="8">
        <f t="shared" si="149"/>
        <v>41233.499131944445</v>
      </c>
      <c r="N3157">
        <v>302</v>
      </c>
      <c r="O3157" t="b">
        <v>1</v>
      </c>
      <c r="P3157" s="7">
        <f>E3157/D3157</f>
        <v>1.885046</v>
      </c>
      <c r="Q3157" s="6">
        <f>IF(N3157&gt;0,E3157/N3157,0)</f>
        <v>31.209370860927152</v>
      </c>
      <c r="R3157" t="b">
        <v>1</v>
      </c>
      <c r="S3157" s="6" t="s">
        <v>8273</v>
      </c>
      <c r="T3157" s="6" t="s">
        <v>8274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tr">
        <f t="shared" si="147"/>
        <v>5000 to 9999</v>
      </c>
      <c r="H3158" t="s">
        <v>8222</v>
      </c>
      <c r="I3158" t="s">
        <v>8244</v>
      </c>
      <c r="J3158">
        <v>1338591144</v>
      </c>
      <c r="K3158" s="8">
        <f t="shared" si="148"/>
        <v>41061.953055555554</v>
      </c>
      <c r="L3158">
        <v>1335567144</v>
      </c>
      <c r="M3158" s="8">
        <f t="shared" si="149"/>
        <v>41026.953055555554</v>
      </c>
      <c r="N3158">
        <v>89</v>
      </c>
      <c r="O3158" t="b">
        <v>1</v>
      </c>
      <c r="P3158" s="7">
        <f>E3158/D3158</f>
        <v>1.0181818181818181</v>
      </c>
      <c r="Q3158" s="6">
        <f>IF(N3158&gt;0,E3158/N3158,0)</f>
        <v>62.921348314606739</v>
      </c>
      <c r="R3158" t="b">
        <v>1</v>
      </c>
      <c r="S3158" s="6" t="s">
        <v>8273</v>
      </c>
      <c r="T3158" s="6" t="s">
        <v>8274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tr">
        <f t="shared" si="147"/>
        <v>1000 to 4999</v>
      </c>
      <c r="H3159" t="s">
        <v>8222</v>
      </c>
      <c r="I3159" t="s">
        <v>8244</v>
      </c>
      <c r="J3159">
        <v>1405746000</v>
      </c>
      <c r="K3159" s="8">
        <f t="shared" si="148"/>
        <v>41839.208333333336</v>
      </c>
      <c r="L3159">
        <v>1404932105</v>
      </c>
      <c r="M3159" s="8">
        <f t="shared" si="149"/>
        <v>41829.788252314815</v>
      </c>
      <c r="N3159">
        <v>41</v>
      </c>
      <c r="O3159" t="b">
        <v>1</v>
      </c>
      <c r="P3159" s="7">
        <f>E3159/D3159</f>
        <v>1.01</v>
      </c>
      <c r="Q3159" s="6">
        <f>IF(N3159&gt;0,E3159/N3159,0)</f>
        <v>98.536585365853654</v>
      </c>
      <c r="R3159" t="b">
        <v>1</v>
      </c>
      <c r="S3159" s="6" t="s">
        <v>8273</v>
      </c>
      <c r="T3159" s="6" t="s">
        <v>8274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tr">
        <f t="shared" si="147"/>
        <v>5000 to 9999</v>
      </c>
      <c r="H3160" t="s">
        <v>8222</v>
      </c>
      <c r="I3160" t="s">
        <v>8244</v>
      </c>
      <c r="J3160">
        <v>1374523752</v>
      </c>
      <c r="K3160" s="8">
        <f t="shared" si="148"/>
        <v>41477.839722222219</v>
      </c>
      <c r="L3160">
        <v>1371931752</v>
      </c>
      <c r="M3160" s="8">
        <f t="shared" si="149"/>
        <v>41447.839722222219</v>
      </c>
      <c r="N3160">
        <v>69</v>
      </c>
      <c r="O3160" t="b">
        <v>1</v>
      </c>
      <c r="P3160" s="7">
        <f>E3160/D3160</f>
        <v>1.1399999999999999</v>
      </c>
      <c r="Q3160" s="6">
        <f>IF(N3160&gt;0,E3160/N3160,0)</f>
        <v>82.608695652173907</v>
      </c>
      <c r="R3160" t="b">
        <v>1</v>
      </c>
      <c r="S3160" s="6" t="s">
        <v>8273</v>
      </c>
      <c r="T3160" s="6" t="s">
        <v>8274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tr">
        <f t="shared" si="147"/>
        <v>1000 to 4999</v>
      </c>
      <c r="H3161" t="s">
        <v>8222</v>
      </c>
      <c r="I3161" t="s">
        <v>8244</v>
      </c>
      <c r="J3161">
        <v>1326927600</v>
      </c>
      <c r="K3161" s="8">
        <f t="shared" si="148"/>
        <v>40926.958333333336</v>
      </c>
      <c r="L3161">
        <v>1323221761</v>
      </c>
      <c r="M3161" s="8">
        <f t="shared" si="149"/>
        <v>40884.066678240742</v>
      </c>
      <c r="N3161">
        <v>52</v>
      </c>
      <c r="O3161" t="b">
        <v>1</v>
      </c>
      <c r="P3161" s="7">
        <f>E3161/D3161</f>
        <v>1.3348133333333334</v>
      </c>
      <c r="Q3161" s="6">
        <f>IF(N3161&gt;0,E3161/N3161,0)</f>
        <v>38.504230769230773</v>
      </c>
      <c r="R3161" t="b">
        <v>1</v>
      </c>
      <c r="S3161" s="6" t="s">
        <v>8273</v>
      </c>
      <c r="T3161" s="6" t="s">
        <v>8274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tr">
        <f t="shared" si="147"/>
        <v>1000 to 4999</v>
      </c>
      <c r="H3162" t="s">
        <v>8222</v>
      </c>
      <c r="I3162" t="s">
        <v>8244</v>
      </c>
      <c r="J3162">
        <v>1407905940</v>
      </c>
      <c r="K3162" s="8">
        <f t="shared" si="148"/>
        <v>41864.207638888889</v>
      </c>
      <c r="L3162">
        <v>1405923687</v>
      </c>
      <c r="M3162" s="8">
        <f t="shared" si="149"/>
        <v>41841.26489583333</v>
      </c>
      <c r="N3162">
        <v>57</v>
      </c>
      <c r="O3162" t="b">
        <v>1</v>
      </c>
      <c r="P3162" s="7">
        <f>E3162/D3162</f>
        <v>1.0153333333333334</v>
      </c>
      <c r="Q3162" s="6">
        <f>IF(N3162&gt;0,E3162/N3162,0)</f>
        <v>80.15789473684211</v>
      </c>
      <c r="R3162" t="b">
        <v>1</v>
      </c>
      <c r="S3162" s="6" t="s">
        <v>8273</v>
      </c>
      <c r="T3162" s="6" t="s">
        <v>8274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tr">
        <f t="shared" si="147"/>
        <v>1000 to 4999</v>
      </c>
      <c r="H3163" t="s">
        <v>8223</v>
      </c>
      <c r="I3163" t="s">
        <v>8245</v>
      </c>
      <c r="J3163">
        <v>1413377522</v>
      </c>
      <c r="K3163" s="8">
        <f t="shared" si="148"/>
        <v>41927.536134259259</v>
      </c>
      <c r="L3163">
        <v>1410785522</v>
      </c>
      <c r="M3163" s="8">
        <f t="shared" si="149"/>
        <v>41897.536134259259</v>
      </c>
      <c r="N3163">
        <v>74</v>
      </c>
      <c r="O3163" t="b">
        <v>1</v>
      </c>
      <c r="P3163" s="7">
        <f>E3163/D3163</f>
        <v>1.0509999999999999</v>
      </c>
      <c r="Q3163" s="6">
        <f>IF(N3163&gt;0,E3163/N3163,0)</f>
        <v>28.405405405405407</v>
      </c>
      <c r="R3163" t="b">
        <v>1</v>
      </c>
      <c r="S3163" s="6" t="s">
        <v>8273</v>
      </c>
      <c r="T3163" s="6" t="s">
        <v>8274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tr">
        <f t="shared" si="147"/>
        <v>1000 to 4999</v>
      </c>
      <c r="H3164" t="s">
        <v>8222</v>
      </c>
      <c r="I3164" t="s">
        <v>8244</v>
      </c>
      <c r="J3164">
        <v>1404698400</v>
      </c>
      <c r="K3164" s="8">
        <f t="shared" si="148"/>
        <v>41827.083333333336</v>
      </c>
      <c r="L3164">
        <v>1402331262</v>
      </c>
      <c r="M3164" s="8">
        <f t="shared" si="149"/>
        <v>41799.685902777775</v>
      </c>
      <c r="N3164">
        <v>63</v>
      </c>
      <c r="O3164" t="b">
        <v>1</v>
      </c>
      <c r="P3164" s="7">
        <f>E3164/D3164</f>
        <v>1.2715000000000001</v>
      </c>
      <c r="Q3164" s="6">
        <f>IF(N3164&gt;0,E3164/N3164,0)</f>
        <v>80.730158730158735</v>
      </c>
      <c r="R3164" t="b">
        <v>1</v>
      </c>
      <c r="S3164" s="6" t="s">
        <v>8273</v>
      </c>
      <c r="T3164" s="6" t="s">
        <v>8274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tr">
        <f t="shared" si="147"/>
        <v>10000 to 14999</v>
      </c>
      <c r="H3165" t="s">
        <v>8222</v>
      </c>
      <c r="I3165" t="s">
        <v>8244</v>
      </c>
      <c r="J3165">
        <v>1402855525</v>
      </c>
      <c r="K3165" s="8">
        <f t="shared" si="148"/>
        <v>41805.753761574073</v>
      </c>
      <c r="L3165">
        <v>1400263525</v>
      </c>
      <c r="M3165" s="8">
        <f t="shared" si="149"/>
        <v>41775.753761574073</v>
      </c>
      <c r="N3165">
        <v>72</v>
      </c>
      <c r="O3165" t="b">
        <v>1</v>
      </c>
      <c r="P3165" s="7">
        <f>E3165/D3165</f>
        <v>1.1115384615384616</v>
      </c>
      <c r="Q3165" s="6">
        <f>IF(N3165&gt;0,E3165/N3165,0)</f>
        <v>200.69444444444446</v>
      </c>
      <c r="R3165" t="b">
        <v>1</v>
      </c>
      <c r="S3165" s="6" t="s">
        <v>8273</v>
      </c>
      <c r="T3165" s="6" t="s">
        <v>8274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tr">
        <f t="shared" si="147"/>
        <v>1000 to 4999</v>
      </c>
      <c r="H3166" t="s">
        <v>8222</v>
      </c>
      <c r="I3166" t="s">
        <v>8244</v>
      </c>
      <c r="J3166">
        <v>1402341615</v>
      </c>
      <c r="K3166" s="8">
        <f t="shared" si="148"/>
        <v>41799.80572916667</v>
      </c>
      <c r="L3166">
        <v>1399490415</v>
      </c>
      <c r="M3166" s="8">
        <f t="shared" si="149"/>
        <v>41766.80572916667</v>
      </c>
      <c r="N3166">
        <v>71</v>
      </c>
      <c r="O3166" t="b">
        <v>1</v>
      </c>
      <c r="P3166" s="7">
        <f>E3166/D3166</f>
        <v>1.0676000000000001</v>
      </c>
      <c r="Q3166" s="6">
        <f>IF(N3166&gt;0,E3166/N3166,0)</f>
        <v>37.591549295774648</v>
      </c>
      <c r="R3166" t="b">
        <v>1</v>
      </c>
      <c r="S3166" s="6" t="s">
        <v>8273</v>
      </c>
      <c r="T3166" s="6" t="s">
        <v>8274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tr">
        <f t="shared" si="147"/>
        <v>Less Than 1000</v>
      </c>
      <c r="H3167" t="s">
        <v>8222</v>
      </c>
      <c r="I3167" t="s">
        <v>8244</v>
      </c>
      <c r="J3167">
        <v>1304395140</v>
      </c>
      <c r="K3167" s="8">
        <f t="shared" si="148"/>
        <v>40666.165972222225</v>
      </c>
      <c r="L3167">
        <v>1302493760</v>
      </c>
      <c r="M3167" s="8">
        <f t="shared" si="149"/>
        <v>40644.159259259257</v>
      </c>
      <c r="N3167">
        <v>21</v>
      </c>
      <c r="O3167" t="b">
        <v>1</v>
      </c>
      <c r="P3167" s="7">
        <f>E3167/D3167</f>
        <v>1.6266666666666667</v>
      </c>
      <c r="Q3167" s="6">
        <f>IF(N3167&gt;0,E3167/N3167,0)</f>
        <v>58.095238095238095</v>
      </c>
      <c r="R3167" t="b">
        <v>1</v>
      </c>
      <c r="S3167" s="6" t="s">
        <v>8273</v>
      </c>
      <c r="T3167" s="6" t="s">
        <v>8274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tr">
        <f t="shared" si="147"/>
        <v>35000 to 39999</v>
      </c>
      <c r="H3168" t="s">
        <v>8222</v>
      </c>
      <c r="I3168" t="s">
        <v>8244</v>
      </c>
      <c r="J3168">
        <v>1416988740</v>
      </c>
      <c r="K3168" s="8">
        <f t="shared" si="148"/>
        <v>41969.332638888889</v>
      </c>
      <c r="L3168">
        <v>1414514153</v>
      </c>
      <c r="M3168" s="8">
        <f t="shared" si="149"/>
        <v>41940.69158564815</v>
      </c>
      <c r="N3168">
        <v>930</v>
      </c>
      <c r="O3168" t="b">
        <v>1</v>
      </c>
      <c r="P3168" s="7">
        <f>E3168/D3168</f>
        <v>1.6022808571428573</v>
      </c>
      <c r="Q3168" s="6">
        <f>IF(N3168&gt;0,E3168/N3168,0)</f>
        <v>60.300892473118282</v>
      </c>
      <c r="R3168" t="b">
        <v>1</v>
      </c>
      <c r="S3168" s="6" t="s">
        <v>8273</v>
      </c>
      <c r="T3168" s="6" t="s">
        <v>8274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tr">
        <f t="shared" si="147"/>
        <v>1000 to 4999</v>
      </c>
      <c r="H3169" t="s">
        <v>8222</v>
      </c>
      <c r="I3169" t="s">
        <v>8244</v>
      </c>
      <c r="J3169">
        <v>1406952781</v>
      </c>
      <c r="K3169" s="8">
        <f t="shared" si="148"/>
        <v>41853.175706018519</v>
      </c>
      <c r="L3169">
        <v>1405743181</v>
      </c>
      <c r="M3169" s="8">
        <f t="shared" si="149"/>
        <v>41839.175706018519</v>
      </c>
      <c r="N3169">
        <v>55</v>
      </c>
      <c r="O3169" t="b">
        <v>1</v>
      </c>
      <c r="P3169" s="7">
        <f>E3169/D3169</f>
        <v>1.1616666666666666</v>
      </c>
      <c r="Q3169" s="6">
        <f>IF(N3169&gt;0,E3169/N3169,0)</f>
        <v>63.363636363636367</v>
      </c>
      <c r="R3169" t="b">
        <v>1</v>
      </c>
      <c r="S3169" s="6" t="s">
        <v>8273</v>
      </c>
      <c r="T3169" s="6" t="s">
        <v>8274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tr">
        <f t="shared" si="147"/>
        <v>1000 to 4999</v>
      </c>
      <c r="H3170" t="s">
        <v>8222</v>
      </c>
      <c r="I3170" t="s">
        <v>8244</v>
      </c>
      <c r="J3170">
        <v>1402696800</v>
      </c>
      <c r="K3170" s="8">
        <f t="shared" si="148"/>
        <v>41803.916666666664</v>
      </c>
      <c r="L3170">
        <v>1399948353</v>
      </c>
      <c r="M3170" s="8">
        <f t="shared" si="149"/>
        <v>41772.105937500004</v>
      </c>
      <c r="N3170">
        <v>61</v>
      </c>
      <c r="O3170" t="b">
        <v>1</v>
      </c>
      <c r="P3170" s="7">
        <f>E3170/D3170</f>
        <v>1.242</v>
      </c>
      <c r="Q3170" s="6">
        <f>IF(N3170&gt;0,E3170/N3170,0)</f>
        <v>50.901639344262293</v>
      </c>
      <c r="R3170" t="b">
        <v>1</v>
      </c>
      <c r="S3170" s="6" t="s">
        <v>8273</v>
      </c>
      <c r="T3170" s="6" t="s">
        <v>8274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tr">
        <f t="shared" si="147"/>
        <v>5000 to 9999</v>
      </c>
      <c r="H3171" t="s">
        <v>8222</v>
      </c>
      <c r="I3171" t="s">
        <v>8244</v>
      </c>
      <c r="J3171">
        <v>1386910740</v>
      </c>
      <c r="K3171" s="8">
        <f t="shared" si="148"/>
        <v>41621.207638888889</v>
      </c>
      <c r="L3171">
        <v>1384364561</v>
      </c>
      <c r="M3171" s="8">
        <f t="shared" si="149"/>
        <v>41591.737974537034</v>
      </c>
      <c r="N3171">
        <v>82</v>
      </c>
      <c r="O3171" t="b">
        <v>1</v>
      </c>
      <c r="P3171" s="7">
        <f>E3171/D3171</f>
        <v>1.030125</v>
      </c>
      <c r="Q3171" s="6">
        <f>IF(N3171&gt;0,E3171/N3171,0)</f>
        <v>100.5</v>
      </c>
      <c r="R3171" t="b">
        <v>1</v>
      </c>
      <c r="S3171" s="6" t="s">
        <v>8273</v>
      </c>
      <c r="T3171" s="6" t="s">
        <v>8274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tr">
        <f t="shared" si="147"/>
        <v>1000 to 4999</v>
      </c>
      <c r="H3172" t="s">
        <v>8222</v>
      </c>
      <c r="I3172" t="s">
        <v>8244</v>
      </c>
      <c r="J3172">
        <v>1404273600</v>
      </c>
      <c r="K3172" s="8">
        <f t="shared" si="148"/>
        <v>41822.166666666664</v>
      </c>
      <c r="L3172">
        <v>1401414944</v>
      </c>
      <c r="M3172" s="8">
        <f t="shared" si="149"/>
        <v>41789.080370370371</v>
      </c>
      <c r="N3172">
        <v>71</v>
      </c>
      <c r="O3172" t="b">
        <v>1</v>
      </c>
      <c r="P3172" s="7">
        <f>E3172/D3172</f>
        <v>1.1225000000000001</v>
      </c>
      <c r="Q3172" s="6">
        <f>IF(N3172&gt;0,E3172/N3172,0)</f>
        <v>31.619718309859156</v>
      </c>
      <c r="R3172" t="b">
        <v>1</v>
      </c>
      <c r="S3172" s="6" t="s">
        <v>8273</v>
      </c>
      <c r="T3172" s="6" t="s">
        <v>8274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tr">
        <f t="shared" si="147"/>
        <v>5000 to 9999</v>
      </c>
      <c r="H3173" t="s">
        <v>8223</v>
      </c>
      <c r="I3173" t="s">
        <v>8245</v>
      </c>
      <c r="J3173">
        <v>1462545358</v>
      </c>
      <c r="K3173" s="8">
        <f t="shared" si="148"/>
        <v>42496.608310185184</v>
      </c>
      <c r="L3173">
        <v>1459953358</v>
      </c>
      <c r="M3173" s="8">
        <f t="shared" si="149"/>
        <v>42466.608310185184</v>
      </c>
      <c r="N3173">
        <v>117</v>
      </c>
      <c r="O3173" t="b">
        <v>1</v>
      </c>
      <c r="P3173" s="7">
        <f>E3173/D3173</f>
        <v>1.0881428571428571</v>
      </c>
      <c r="Q3173" s="6">
        <f>IF(N3173&gt;0,E3173/N3173,0)</f>
        <v>65.102564102564102</v>
      </c>
      <c r="R3173" t="b">
        <v>1</v>
      </c>
      <c r="S3173" s="6" t="s">
        <v>8273</v>
      </c>
      <c r="T3173" s="6" t="s">
        <v>8274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tr">
        <f t="shared" si="147"/>
        <v>1000 to 4999</v>
      </c>
      <c r="H3174" t="s">
        <v>8222</v>
      </c>
      <c r="I3174" t="s">
        <v>8244</v>
      </c>
      <c r="J3174">
        <v>1329240668</v>
      </c>
      <c r="K3174" s="8">
        <f t="shared" si="148"/>
        <v>40953.729953703703</v>
      </c>
      <c r="L3174">
        <v>1326648668</v>
      </c>
      <c r="M3174" s="8">
        <f t="shared" si="149"/>
        <v>40923.729953703703</v>
      </c>
      <c r="N3174">
        <v>29</v>
      </c>
      <c r="O3174" t="b">
        <v>1</v>
      </c>
      <c r="P3174" s="7">
        <f>E3174/D3174</f>
        <v>1.1499999999999999</v>
      </c>
      <c r="Q3174" s="6">
        <f>IF(N3174&gt;0,E3174/N3174,0)</f>
        <v>79.310344827586206</v>
      </c>
      <c r="R3174" t="b">
        <v>1</v>
      </c>
      <c r="S3174" s="6" t="s">
        <v>8273</v>
      </c>
      <c r="T3174" s="6" t="s">
        <v>8274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tr">
        <f t="shared" si="147"/>
        <v>10000 to 14999</v>
      </c>
      <c r="H3175" t="s">
        <v>8222</v>
      </c>
      <c r="I3175" t="s">
        <v>8244</v>
      </c>
      <c r="J3175">
        <v>1411765492</v>
      </c>
      <c r="K3175" s="8">
        <f t="shared" si="148"/>
        <v>41908.878379629627</v>
      </c>
      <c r="L3175">
        <v>1409173492</v>
      </c>
      <c r="M3175" s="8">
        <f t="shared" si="149"/>
        <v>41878.878379629627</v>
      </c>
      <c r="N3175">
        <v>74</v>
      </c>
      <c r="O3175" t="b">
        <v>1</v>
      </c>
      <c r="P3175" s="7">
        <f>E3175/D3175</f>
        <v>1.03</v>
      </c>
      <c r="Q3175" s="6">
        <f>IF(N3175&gt;0,E3175/N3175,0)</f>
        <v>139.18918918918919</v>
      </c>
      <c r="R3175" t="b">
        <v>1</v>
      </c>
      <c r="S3175" s="6" t="s">
        <v>8273</v>
      </c>
      <c r="T3175" s="6" t="s">
        <v>8274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tr">
        <f t="shared" si="147"/>
        <v>1000 to 4999</v>
      </c>
      <c r="H3176" t="s">
        <v>8222</v>
      </c>
      <c r="I3176" t="s">
        <v>8244</v>
      </c>
      <c r="J3176">
        <v>1408999508</v>
      </c>
      <c r="K3176" s="8">
        <f t="shared" si="148"/>
        <v>41876.864675925928</v>
      </c>
      <c r="L3176">
        <v>1407789908</v>
      </c>
      <c r="M3176" s="8">
        <f t="shared" si="149"/>
        <v>41862.864675925928</v>
      </c>
      <c r="N3176">
        <v>23</v>
      </c>
      <c r="O3176" t="b">
        <v>1</v>
      </c>
      <c r="P3176" s="7">
        <f>E3176/D3176</f>
        <v>1.0113333333333334</v>
      </c>
      <c r="Q3176" s="6">
        <f>IF(N3176&gt;0,E3176/N3176,0)</f>
        <v>131.91304347826087</v>
      </c>
      <c r="R3176" t="b">
        <v>1</v>
      </c>
      <c r="S3176" s="6" t="s">
        <v>8273</v>
      </c>
      <c r="T3176" s="6" t="s">
        <v>8274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tr">
        <f t="shared" si="147"/>
        <v>5000 to 9999</v>
      </c>
      <c r="H3177" t="s">
        <v>8222</v>
      </c>
      <c r="I3177" t="s">
        <v>8244</v>
      </c>
      <c r="J3177">
        <v>1297977427</v>
      </c>
      <c r="K3177" s="8">
        <f t="shared" si="148"/>
        <v>40591.886886574073</v>
      </c>
      <c r="L3177">
        <v>1292793427</v>
      </c>
      <c r="M3177" s="8">
        <f t="shared" si="149"/>
        <v>40531.886886574073</v>
      </c>
      <c r="N3177">
        <v>60</v>
      </c>
      <c r="O3177" t="b">
        <v>1</v>
      </c>
      <c r="P3177" s="7">
        <f>E3177/D3177</f>
        <v>1.0955999999999999</v>
      </c>
      <c r="Q3177" s="6">
        <f>IF(N3177&gt;0,E3177/N3177,0)</f>
        <v>91.3</v>
      </c>
      <c r="R3177" t="b">
        <v>1</v>
      </c>
      <c r="S3177" s="6" t="s">
        <v>8273</v>
      </c>
      <c r="T3177" s="6" t="s">
        <v>8274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tr">
        <f t="shared" si="147"/>
        <v>1000 to 4999</v>
      </c>
      <c r="H3178" t="s">
        <v>8222</v>
      </c>
      <c r="I3178" t="s">
        <v>8244</v>
      </c>
      <c r="J3178">
        <v>1376838000</v>
      </c>
      <c r="K3178" s="8">
        <f t="shared" si="148"/>
        <v>41504.625</v>
      </c>
      <c r="L3178">
        <v>1374531631</v>
      </c>
      <c r="M3178" s="8">
        <f t="shared" si="149"/>
        <v>41477.930914351848</v>
      </c>
      <c r="N3178">
        <v>55</v>
      </c>
      <c r="O3178" t="b">
        <v>1</v>
      </c>
      <c r="P3178" s="7">
        <f>E3178/D3178</f>
        <v>1.148421052631579</v>
      </c>
      <c r="Q3178" s="6">
        <f>IF(N3178&gt;0,E3178/N3178,0)</f>
        <v>39.672727272727272</v>
      </c>
      <c r="R3178" t="b">
        <v>1</v>
      </c>
      <c r="S3178" s="6" t="s">
        <v>8273</v>
      </c>
      <c r="T3178" s="6" t="s">
        <v>8274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tr">
        <f t="shared" si="147"/>
        <v>1000 to 4999</v>
      </c>
      <c r="H3179" t="s">
        <v>8222</v>
      </c>
      <c r="I3179" t="s">
        <v>8244</v>
      </c>
      <c r="J3179">
        <v>1403366409</v>
      </c>
      <c r="K3179" s="8">
        <f t="shared" si="148"/>
        <v>41811.666770833333</v>
      </c>
      <c r="L3179">
        <v>1400774409</v>
      </c>
      <c r="M3179" s="8">
        <f t="shared" si="149"/>
        <v>41781.666770833333</v>
      </c>
      <c r="N3179">
        <v>51</v>
      </c>
      <c r="O3179" t="b">
        <v>1</v>
      </c>
      <c r="P3179" s="7">
        <f>E3179/D3179</f>
        <v>1.1739999999999999</v>
      </c>
      <c r="Q3179" s="6">
        <f>IF(N3179&gt;0,E3179/N3179,0)</f>
        <v>57.549019607843135</v>
      </c>
      <c r="R3179" t="b">
        <v>1</v>
      </c>
      <c r="S3179" s="6" t="s">
        <v>8273</v>
      </c>
      <c r="T3179" s="6" t="s">
        <v>8274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tr">
        <f t="shared" si="147"/>
        <v>1000 to 4999</v>
      </c>
      <c r="H3180" t="s">
        <v>8223</v>
      </c>
      <c r="I3180" t="s">
        <v>8245</v>
      </c>
      <c r="J3180">
        <v>1405521075</v>
      </c>
      <c r="K3180" s="8">
        <f t="shared" si="148"/>
        <v>41836.605034722219</v>
      </c>
      <c r="L3180">
        <v>1402929075</v>
      </c>
      <c r="M3180" s="8">
        <f t="shared" si="149"/>
        <v>41806.605034722219</v>
      </c>
      <c r="N3180">
        <v>78</v>
      </c>
      <c r="O3180" t="b">
        <v>1</v>
      </c>
      <c r="P3180" s="7">
        <f>E3180/D3180</f>
        <v>1.7173333333333334</v>
      </c>
      <c r="Q3180" s="6">
        <f>IF(N3180&gt;0,E3180/N3180,0)</f>
        <v>33.025641025641029</v>
      </c>
      <c r="R3180" t="b">
        <v>1</v>
      </c>
      <c r="S3180" s="6" t="s">
        <v>8273</v>
      </c>
      <c r="T3180" s="6" t="s">
        <v>8274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tr">
        <f t="shared" si="147"/>
        <v>1000 to 4999</v>
      </c>
      <c r="H3181" t="s">
        <v>8222</v>
      </c>
      <c r="I3181" t="s">
        <v>8244</v>
      </c>
      <c r="J3181">
        <v>1367859071</v>
      </c>
      <c r="K3181" s="8">
        <f t="shared" si="148"/>
        <v>41400.702210648145</v>
      </c>
      <c r="L3181">
        <v>1365699071</v>
      </c>
      <c r="M3181" s="8">
        <f t="shared" si="149"/>
        <v>41375.702210648145</v>
      </c>
      <c r="N3181">
        <v>62</v>
      </c>
      <c r="O3181" t="b">
        <v>1</v>
      </c>
      <c r="P3181" s="7">
        <f>E3181/D3181</f>
        <v>1.1416238095238094</v>
      </c>
      <c r="Q3181" s="6">
        <f>IF(N3181&gt;0,E3181/N3181,0)</f>
        <v>77.335806451612896</v>
      </c>
      <c r="R3181" t="b">
        <v>1</v>
      </c>
      <c r="S3181" s="6" t="s">
        <v>8273</v>
      </c>
      <c r="T3181" s="6" t="s">
        <v>8274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tr">
        <f t="shared" si="147"/>
        <v>1000 to 4999</v>
      </c>
      <c r="H3182" t="s">
        <v>8223</v>
      </c>
      <c r="I3182" t="s">
        <v>8245</v>
      </c>
      <c r="J3182">
        <v>1403258049</v>
      </c>
      <c r="K3182" s="8">
        <f t="shared" si="148"/>
        <v>41810.412604166668</v>
      </c>
      <c r="L3182">
        <v>1400666049</v>
      </c>
      <c r="M3182" s="8">
        <f t="shared" si="149"/>
        <v>41780.412604166668</v>
      </c>
      <c r="N3182">
        <v>45</v>
      </c>
      <c r="O3182" t="b">
        <v>1</v>
      </c>
      <c r="P3182" s="7">
        <f>E3182/D3182</f>
        <v>1.1975</v>
      </c>
      <c r="Q3182" s="6">
        <f>IF(N3182&gt;0,E3182/N3182,0)</f>
        <v>31.933333333333334</v>
      </c>
      <c r="R3182" t="b">
        <v>1</v>
      </c>
      <c r="S3182" s="6" t="s">
        <v>8273</v>
      </c>
      <c r="T3182" s="6" t="s">
        <v>8274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tr">
        <f t="shared" si="147"/>
        <v>Less Than 1000</v>
      </c>
      <c r="H3183" t="s">
        <v>8223</v>
      </c>
      <c r="I3183" t="s">
        <v>8245</v>
      </c>
      <c r="J3183">
        <v>1402848000</v>
      </c>
      <c r="K3183" s="8">
        <f t="shared" si="148"/>
        <v>41805.666666666664</v>
      </c>
      <c r="L3183">
        <v>1400570787</v>
      </c>
      <c r="M3183" s="8">
        <f t="shared" si="149"/>
        <v>41779.310034722221</v>
      </c>
      <c r="N3183">
        <v>15</v>
      </c>
      <c r="O3183" t="b">
        <v>1</v>
      </c>
      <c r="P3183" s="7">
        <f>E3183/D3183</f>
        <v>1.0900000000000001</v>
      </c>
      <c r="Q3183" s="6">
        <f>IF(N3183&gt;0,E3183/N3183,0)</f>
        <v>36.333333333333336</v>
      </c>
      <c r="R3183" t="b">
        <v>1</v>
      </c>
      <c r="S3183" s="6" t="s">
        <v>8273</v>
      </c>
      <c r="T3183" s="6" t="s">
        <v>8274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tr">
        <f t="shared" si="147"/>
        <v>5000 to 9999</v>
      </c>
      <c r="H3184" t="s">
        <v>8222</v>
      </c>
      <c r="I3184" t="s">
        <v>8244</v>
      </c>
      <c r="J3184">
        <v>1328029200</v>
      </c>
      <c r="K3184" s="8">
        <f t="shared" si="148"/>
        <v>40939.708333333336</v>
      </c>
      <c r="L3184">
        <v>1323211621</v>
      </c>
      <c r="M3184" s="8">
        <f t="shared" si="149"/>
        <v>40883.949317129627</v>
      </c>
      <c r="N3184">
        <v>151</v>
      </c>
      <c r="O3184" t="b">
        <v>1</v>
      </c>
      <c r="P3184" s="7">
        <f>E3184/D3184</f>
        <v>1.0088571428571429</v>
      </c>
      <c r="Q3184" s="6">
        <f>IF(N3184&gt;0,E3184/N3184,0)</f>
        <v>46.768211920529801</v>
      </c>
      <c r="R3184" t="b">
        <v>1</v>
      </c>
      <c r="S3184" s="6" t="s">
        <v>8273</v>
      </c>
      <c r="T3184" s="6" t="s">
        <v>8274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tr">
        <f t="shared" si="147"/>
        <v>1000 to 4999</v>
      </c>
      <c r="H3185" t="s">
        <v>8222</v>
      </c>
      <c r="I3185" t="s">
        <v>8244</v>
      </c>
      <c r="J3185">
        <v>1377284669</v>
      </c>
      <c r="K3185" s="8">
        <f t="shared" si="148"/>
        <v>41509.79478009259</v>
      </c>
      <c r="L3185">
        <v>1375729469</v>
      </c>
      <c r="M3185" s="8">
        <f t="shared" si="149"/>
        <v>41491.79478009259</v>
      </c>
      <c r="N3185">
        <v>68</v>
      </c>
      <c r="O3185" t="b">
        <v>1</v>
      </c>
      <c r="P3185" s="7">
        <f>E3185/D3185</f>
        <v>1.0900000000000001</v>
      </c>
      <c r="Q3185" s="6">
        <f>IF(N3185&gt;0,E3185/N3185,0)</f>
        <v>40.073529411764703</v>
      </c>
      <c r="R3185" t="b">
        <v>1</v>
      </c>
      <c r="S3185" s="6" t="s">
        <v>8273</v>
      </c>
      <c r="T3185" s="6" t="s">
        <v>8274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tr">
        <f t="shared" si="147"/>
        <v>1000 to 4999</v>
      </c>
      <c r="H3186" t="s">
        <v>8222</v>
      </c>
      <c r="I3186" t="s">
        <v>8244</v>
      </c>
      <c r="J3186">
        <v>1404258631</v>
      </c>
      <c r="K3186" s="8">
        <f t="shared" si="148"/>
        <v>41821.993414351848</v>
      </c>
      <c r="L3186">
        <v>1401666631</v>
      </c>
      <c r="M3186" s="8">
        <f t="shared" si="149"/>
        <v>41791.993414351848</v>
      </c>
      <c r="N3186">
        <v>46</v>
      </c>
      <c r="O3186" t="b">
        <v>1</v>
      </c>
      <c r="P3186" s="7">
        <f>E3186/D3186</f>
        <v>1.0720930232558139</v>
      </c>
      <c r="Q3186" s="6">
        <f>IF(N3186&gt;0,E3186/N3186,0)</f>
        <v>100.21739130434783</v>
      </c>
      <c r="R3186" t="b">
        <v>1</v>
      </c>
      <c r="S3186" s="6" t="s">
        <v>8273</v>
      </c>
      <c r="T3186" s="6" t="s">
        <v>8274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tr">
        <f t="shared" si="147"/>
        <v>Less Than 1000</v>
      </c>
      <c r="H3187" t="s">
        <v>8223</v>
      </c>
      <c r="I3187" t="s">
        <v>8245</v>
      </c>
      <c r="J3187">
        <v>1405553241</v>
      </c>
      <c r="K3187" s="8">
        <f t="shared" si="148"/>
        <v>41836.977326388893</v>
      </c>
      <c r="L3187">
        <v>1404948441</v>
      </c>
      <c r="M3187" s="8">
        <f t="shared" si="149"/>
        <v>41829.977326388893</v>
      </c>
      <c r="N3187">
        <v>24</v>
      </c>
      <c r="O3187" t="b">
        <v>1</v>
      </c>
      <c r="P3187" s="7">
        <f>E3187/D3187</f>
        <v>1</v>
      </c>
      <c r="Q3187" s="6">
        <f>IF(N3187&gt;0,E3187/N3187,0)</f>
        <v>41.666666666666664</v>
      </c>
      <c r="R3187" t="b">
        <v>1</v>
      </c>
      <c r="S3187" s="6" t="s">
        <v>8273</v>
      </c>
      <c r="T3187" s="6" t="s">
        <v>8274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tr">
        <f t="shared" si="147"/>
        <v>1000 to 4999</v>
      </c>
      <c r="H3188" t="s">
        <v>8223</v>
      </c>
      <c r="I3188" t="s">
        <v>8245</v>
      </c>
      <c r="J3188">
        <v>1410901200</v>
      </c>
      <c r="K3188" s="8">
        <f t="shared" si="148"/>
        <v>41898.875</v>
      </c>
      <c r="L3188">
        <v>1408313438</v>
      </c>
      <c r="M3188" s="8">
        <f t="shared" si="149"/>
        <v>41868.924050925925</v>
      </c>
      <c r="N3188">
        <v>70</v>
      </c>
      <c r="O3188" t="b">
        <v>1</v>
      </c>
      <c r="P3188" s="7">
        <f>E3188/D3188</f>
        <v>1.0218750000000001</v>
      </c>
      <c r="Q3188" s="6">
        <f>IF(N3188&gt;0,E3188/N3188,0)</f>
        <v>46.714285714285715</v>
      </c>
      <c r="R3188" t="b">
        <v>1</v>
      </c>
      <c r="S3188" s="6" t="s">
        <v>8273</v>
      </c>
      <c r="T3188" s="6" t="s">
        <v>8274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tr">
        <f t="shared" si="147"/>
        <v>15000 to 19999</v>
      </c>
      <c r="H3189" t="s">
        <v>8222</v>
      </c>
      <c r="I3189" t="s">
        <v>8244</v>
      </c>
      <c r="J3189">
        <v>1407167973</v>
      </c>
      <c r="K3189" s="8">
        <f t="shared" si="148"/>
        <v>41855.666354166664</v>
      </c>
      <c r="L3189">
        <v>1405439973</v>
      </c>
      <c r="M3189" s="8">
        <f t="shared" si="149"/>
        <v>41835.666354166664</v>
      </c>
      <c r="N3189">
        <v>244</v>
      </c>
      <c r="O3189" t="b">
        <v>1</v>
      </c>
      <c r="P3189" s="7">
        <f>E3189/D3189</f>
        <v>1.1629333333333334</v>
      </c>
      <c r="Q3189" s="6">
        <f>IF(N3189&gt;0,E3189/N3189,0)</f>
        <v>71.491803278688522</v>
      </c>
      <c r="R3189" t="b">
        <v>1</v>
      </c>
      <c r="S3189" s="6" t="s">
        <v>8273</v>
      </c>
      <c r="T3189" s="6" t="s">
        <v>8274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tr">
        <f t="shared" si="147"/>
        <v>Less Than 1000</v>
      </c>
      <c r="H3190" t="s">
        <v>8223</v>
      </c>
      <c r="I3190" t="s">
        <v>8245</v>
      </c>
      <c r="J3190">
        <v>1433930302</v>
      </c>
      <c r="K3190" s="8">
        <f t="shared" si="148"/>
        <v>42165.415532407409</v>
      </c>
      <c r="L3190">
        <v>1432115902</v>
      </c>
      <c r="M3190" s="8">
        <f t="shared" si="149"/>
        <v>42144.415532407409</v>
      </c>
      <c r="N3190">
        <v>9</v>
      </c>
      <c r="O3190" t="b">
        <v>0</v>
      </c>
      <c r="P3190" s="7">
        <f>E3190/D3190</f>
        <v>0.65</v>
      </c>
      <c r="Q3190" s="6">
        <f>IF(N3190&gt;0,E3190/N3190,0)</f>
        <v>14.444444444444445</v>
      </c>
      <c r="R3190" t="b">
        <v>0</v>
      </c>
      <c r="S3190" s="6" t="s">
        <v>8273</v>
      </c>
      <c r="T3190" s="6" t="s">
        <v>8315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tr">
        <f t="shared" si="147"/>
        <v>Not within Scope</v>
      </c>
      <c r="H3191" t="s">
        <v>8233</v>
      </c>
      <c r="I3191" t="s">
        <v>8253</v>
      </c>
      <c r="J3191">
        <v>1432455532</v>
      </c>
      <c r="K3191" s="8">
        <f t="shared" si="148"/>
        <v>42148.346435185187</v>
      </c>
      <c r="L3191">
        <v>1429863532</v>
      </c>
      <c r="M3191" s="8">
        <f t="shared" si="149"/>
        <v>42118.346435185187</v>
      </c>
      <c r="N3191">
        <v>19</v>
      </c>
      <c r="O3191" t="b">
        <v>0</v>
      </c>
      <c r="P3191" s="7">
        <f>E3191/D3191</f>
        <v>0.12327272727272727</v>
      </c>
      <c r="Q3191" s="6">
        <f>IF(N3191&gt;0,E3191/N3191,0)</f>
        <v>356.84210526315792</v>
      </c>
      <c r="R3191" t="b">
        <v>0</v>
      </c>
      <c r="S3191" s="6" t="s">
        <v>8273</v>
      </c>
      <c r="T3191" s="6" t="s">
        <v>8315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tr">
        <f t="shared" si="147"/>
        <v>1000 to 4999</v>
      </c>
      <c r="H3192" t="s">
        <v>8227</v>
      </c>
      <c r="I3192" t="s">
        <v>8249</v>
      </c>
      <c r="J3192">
        <v>1481258275</v>
      </c>
      <c r="K3192" s="8">
        <f t="shared" si="148"/>
        <v>42713.192997685182</v>
      </c>
      <c r="L3192">
        <v>1478662675</v>
      </c>
      <c r="M3192" s="8">
        <f t="shared" si="149"/>
        <v>42683.151331018518</v>
      </c>
      <c r="N3192">
        <v>0</v>
      </c>
      <c r="O3192" t="b">
        <v>0</v>
      </c>
      <c r="P3192" s="7">
        <f>E3192/D3192</f>
        <v>0</v>
      </c>
      <c r="Q3192" s="6">
        <f>IF(N3192&gt;0,E3192/N3192,0)</f>
        <v>0</v>
      </c>
      <c r="R3192" t="b">
        <v>0</v>
      </c>
      <c r="S3192" s="6" t="s">
        <v>8273</v>
      </c>
      <c r="T3192" s="6" t="s">
        <v>8315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tr">
        <f t="shared" si="147"/>
        <v>1000 to 4999</v>
      </c>
      <c r="H3193" t="s">
        <v>8222</v>
      </c>
      <c r="I3193" t="s">
        <v>8244</v>
      </c>
      <c r="J3193">
        <v>1471370869</v>
      </c>
      <c r="K3193" s="8">
        <f t="shared" si="148"/>
        <v>42598.755428240736</v>
      </c>
      <c r="L3193">
        <v>1466186869</v>
      </c>
      <c r="M3193" s="8">
        <f t="shared" si="149"/>
        <v>42538.755428240736</v>
      </c>
      <c r="N3193">
        <v>4</v>
      </c>
      <c r="O3193" t="b">
        <v>0</v>
      </c>
      <c r="P3193" s="7">
        <f>E3193/D3193</f>
        <v>4.0266666666666666E-2</v>
      </c>
      <c r="Q3193" s="6">
        <f>IF(N3193&gt;0,E3193/N3193,0)</f>
        <v>37.75</v>
      </c>
      <c r="R3193" t="b">
        <v>0</v>
      </c>
      <c r="S3193" s="6" t="s">
        <v>8273</v>
      </c>
      <c r="T3193" s="6" t="s">
        <v>8315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tr">
        <f t="shared" si="147"/>
        <v>10000 to 14999</v>
      </c>
      <c r="H3194" t="s">
        <v>8223</v>
      </c>
      <c r="I3194" t="s">
        <v>8245</v>
      </c>
      <c r="J3194">
        <v>1425160800</v>
      </c>
      <c r="K3194" s="8">
        <f t="shared" si="148"/>
        <v>42063.916666666672</v>
      </c>
      <c r="L3194">
        <v>1421274859</v>
      </c>
      <c r="M3194" s="8">
        <f t="shared" si="149"/>
        <v>42018.94049768518</v>
      </c>
      <c r="N3194">
        <v>8</v>
      </c>
      <c r="O3194" t="b">
        <v>0</v>
      </c>
      <c r="P3194" s="7">
        <f>E3194/D3194</f>
        <v>1.0200000000000001E-2</v>
      </c>
      <c r="Q3194" s="6">
        <f>IF(N3194&gt;0,E3194/N3194,0)</f>
        <v>12.75</v>
      </c>
      <c r="R3194" t="b">
        <v>0</v>
      </c>
      <c r="S3194" s="6" t="s">
        <v>8273</v>
      </c>
      <c r="T3194" s="6" t="s">
        <v>8315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tr">
        <f t="shared" si="147"/>
        <v>5000 to 9999</v>
      </c>
      <c r="H3195" t="s">
        <v>8223</v>
      </c>
      <c r="I3195" t="s">
        <v>8245</v>
      </c>
      <c r="J3195">
        <v>1424474056</v>
      </c>
      <c r="K3195" s="8">
        <f t="shared" si="148"/>
        <v>42055.968240740738</v>
      </c>
      <c r="L3195">
        <v>1420586056</v>
      </c>
      <c r="M3195" s="8">
        <f t="shared" si="149"/>
        <v>42010.968240740738</v>
      </c>
      <c r="N3195">
        <v>24</v>
      </c>
      <c r="O3195" t="b">
        <v>0</v>
      </c>
      <c r="P3195" s="7">
        <f>E3195/D3195</f>
        <v>0.1174</v>
      </c>
      <c r="Q3195" s="6">
        <f>IF(N3195&gt;0,E3195/N3195,0)</f>
        <v>24.458333333333332</v>
      </c>
      <c r="R3195" t="b">
        <v>0</v>
      </c>
      <c r="S3195" s="6" t="s">
        <v>8273</v>
      </c>
      <c r="T3195" s="6" t="s">
        <v>8315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tr">
        <f t="shared" si="147"/>
        <v>10000 to 14999</v>
      </c>
      <c r="H3196" t="s">
        <v>8222</v>
      </c>
      <c r="I3196" t="s">
        <v>8244</v>
      </c>
      <c r="J3196">
        <v>1437960598</v>
      </c>
      <c r="K3196" s="8">
        <f t="shared" si="148"/>
        <v>42212.062476851846</v>
      </c>
      <c r="L3196">
        <v>1435368598</v>
      </c>
      <c r="M3196" s="8">
        <f t="shared" si="149"/>
        <v>42182.062476851846</v>
      </c>
      <c r="N3196">
        <v>0</v>
      </c>
      <c r="O3196" t="b">
        <v>0</v>
      </c>
      <c r="P3196" s="7">
        <f>E3196/D3196</f>
        <v>0</v>
      </c>
      <c r="Q3196" s="6">
        <f>IF(N3196&gt;0,E3196/N3196,0)</f>
        <v>0</v>
      </c>
      <c r="R3196" t="b">
        <v>0</v>
      </c>
      <c r="S3196" s="6" t="s">
        <v>8273</v>
      </c>
      <c r="T3196" s="6" t="s">
        <v>8315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tr">
        <f t="shared" si="147"/>
        <v>1000 to 4999</v>
      </c>
      <c r="H3197" t="s">
        <v>8222</v>
      </c>
      <c r="I3197" t="s">
        <v>8244</v>
      </c>
      <c r="J3197">
        <v>1423750542</v>
      </c>
      <c r="K3197" s="8">
        <f t="shared" si="148"/>
        <v>42047.594236111108</v>
      </c>
      <c r="L3197">
        <v>1421158542</v>
      </c>
      <c r="M3197" s="8">
        <f t="shared" si="149"/>
        <v>42017.594236111108</v>
      </c>
      <c r="N3197">
        <v>39</v>
      </c>
      <c r="O3197" t="b">
        <v>0</v>
      </c>
      <c r="P3197" s="7">
        <f>E3197/D3197</f>
        <v>0.59142857142857141</v>
      </c>
      <c r="Q3197" s="6">
        <f>IF(N3197&gt;0,E3197/N3197,0)</f>
        <v>53.07692307692308</v>
      </c>
      <c r="R3197" t="b">
        <v>0</v>
      </c>
      <c r="S3197" s="6" t="s">
        <v>8273</v>
      </c>
      <c r="T3197" s="6" t="s">
        <v>8315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tr">
        <f t="shared" si="147"/>
        <v>Not within Scope</v>
      </c>
      <c r="H3198" t="s">
        <v>8222</v>
      </c>
      <c r="I3198" t="s">
        <v>8244</v>
      </c>
      <c r="J3198">
        <v>1438437600</v>
      </c>
      <c r="K3198" s="8">
        <f t="shared" si="148"/>
        <v>42217.583333333328</v>
      </c>
      <c r="L3198">
        <v>1433254875</v>
      </c>
      <c r="M3198" s="8">
        <f t="shared" si="149"/>
        <v>42157.598090277781</v>
      </c>
      <c r="N3198">
        <v>6</v>
      </c>
      <c r="O3198" t="b">
        <v>0</v>
      </c>
      <c r="P3198" s="7">
        <f>E3198/D3198</f>
        <v>5.9999999999999995E-4</v>
      </c>
      <c r="Q3198" s="6">
        <f>IF(N3198&gt;0,E3198/N3198,0)</f>
        <v>300</v>
      </c>
      <c r="R3198" t="b">
        <v>0</v>
      </c>
      <c r="S3198" s="6" t="s">
        <v>8273</v>
      </c>
      <c r="T3198" s="6" t="s">
        <v>8315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tr">
        <f t="shared" si="147"/>
        <v>10000 to 14999</v>
      </c>
      <c r="H3199" t="s">
        <v>8232</v>
      </c>
      <c r="I3199" t="s">
        <v>8252</v>
      </c>
      <c r="J3199">
        <v>1423050618</v>
      </c>
      <c r="K3199" s="8">
        <f t="shared" si="148"/>
        <v>42039.493263888886</v>
      </c>
      <c r="L3199">
        <v>1420458618</v>
      </c>
      <c r="M3199" s="8">
        <f t="shared" si="149"/>
        <v>42009.493263888886</v>
      </c>
      <c r="N3199">
        <v>4</v>
      </c>
      <c r="O3199" t="b">
        <v>0</v>
      </c>
      <c r="P3199" s="7">
        <f>E3199/D3199</f>
        <v>0.1145</v>
      </c>
      <c r="Q3199" s="6">
        <f>IF(N3199&gt;0,E3199/N3199,0)</f>
        <v>286.25</v>
      </c>
      <c r="R3199" t="b">
        <v>0</v>
      </c>
      <c r="S3199" s="6" t="s">
        <v>8273</v>
      </c>
      <c r="T3199" s="6" t="s">
        <v>8315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tr">
        <f t="shared" si="147"/>
        <v>30000 to 34999</v>
      </c>
      <c r="H3200" t="s">
        <v>8230</v>
      </c>
      <c r="I3200" t="s">
        <v>8251</v>
      </c>
      <c r="J3200">
        <v>1424081477</v>
      </c>
      <c r="K3200" s="8">
        <f t="shared" si="148"/>
        <v>42051.424502314811</v>
      </c>
      <c r="L3200">
        <v>1420798277</v>
      </c>
      <c r="M3200" s="8">
        <f t="shared" si="149"/>
        <v>42013.424502314811</v>
      </c>
      <c r="N3200">
        <v>3</v>
      </c>
      <c r="O3200" t="b">
        <v>0</v>
      </c>
      <c r="P3200" s="7">
        <f>E3200/D3200</f>
        <v>3.6666666666666666E-3</v>
      </c>
      <c r="Q3200" s="6">
        <f>IF(N3200&gt;0,E3200/N3200,0)</f>
        <v>36.666666666666664</v>
      </c>
      <c r="R3200" t="b">
        <v>0</v>
      </c>
      <c r="S3200" s="6" t="s">
        <v>8273</v>
      </c>
      <c r="T3200" s="6" t="s">
        <v>8315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tr">
        <f t="shared" si="147"/>
        <v>5000 to 9999</v>
      </c>
      <c r="H3201" t="s">
        <v>8222</v>
      </c>
      <c r="I3201" t="s">
        <v>8244</v>
      </c>
      <c r="J3201">
        <v>1410037200</v>
      </c>
      <c r="K3201" s="8">
        <f t="shared" si="148"/>
        <v>41888.875</v>
      </c>
      <c r="L3201">
        <v>1407435418</v>
      </c>
      <c r="M3201" s="8">
        <f t="shared" si="149"/>
        <v>41858.761782407404</v>
      </c>
      <c r="N3201">
        <v>53</v>
      </c>
      <c r="O3201" t="b">
        <v>0</v>
      </c>
      <c r="P3201" s="7">
        <f>E3201/D3201</f>
        <v>0.52159999999999995</v>
      </c>
      <c r="Q3201" s="6">
        <f>IF(N3201&gt;0,E3201/N3201,0)</f>
        <v>49.20754716981132</v>
      </c>
      <c r="R3201" t="b">
        <v>0</v>
      </c>
      <c r="S3201" s="6" t="s">
        <v>8273</v>
      </c>
      <c r="T3201" s="6" t="s">
        <v>8315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tr">
        <f t="shared" si="147"/>
        <v>Not within Scope</v>
      </c>
      <c r="H3202" t="s">
        <v>8222</v>
      </c>
      <c r="I3202" t="s">
        <v>8244</v>
      </c>
      <c r="J3202">
        <v>1461994440</v>
      </c>
      <c r="K3202" s="8">
        <f t="shared" si="148"/>
        <v>42490.231944444444</v>
      </c>
      <c r="L3202">
        <v>1459410101</v>
      </c>
      <c r="M3202" s="8">
        <f t="shared" si="149"/>
        <v>42460.320613425924</v>
      </c>
      <c r="N3202">
        <v>1</v>
      </c>
      <c r="O3202" t="b">
        <v>0</v>
      </c>
      <c r="P3202" s="7">
        <f>E3202/D3202</f>
        <v>2.0000000000000002E-5</v>
      </c>
      <c r="Q3202" s="6">
        <f>IF(N3202&gt;0,E3202/N3202,0)</f>
        <v>1</v>
      </c>
      <c r="R3202" t="b">
        <v>0</v>
      </c>
      <c r="S3202" s="6" t="s">
        <v>8273</v>
      </c>
      <c r="T3202" s="6" t="s">
        <v>8315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tr">
        <f t="shared" ref="G3203:G3266" si="150">IF(D3203&lt;=1000,"Less Than 1000",IF(D3203&lt;=4999,"1000 to 4999",IF(D3203&lt;=9999,"5000 to 9999",IF(D3203&lt;=14999,"10000 to 14999",IF(D3203&lt;=19999,"15000 to 19999",IF(D3203&lt;=24999,"20000 to 24999",IF(D3203&lt;=29999,"25000 to 29999",IF(D3203&lt;=34999,"30000 to 34999",IF(D3203&lt;=39999,"35000 to 39999",IF(D3203&lt;=44999,"40000 to 44999",IF(D3203&lt;=49999,"45000 to 49999",IF(D3203&gt;=50000,"Not within Scope",9999))))))))))))</f>
        <v>1000 to 4999</v>
      </c>
      <c r="H3203" t="s">
        <v>8223</v>
      </c>
      <c r="I3203" t="s">
        <v>8245</v>
      </c>
      <c r="J3203">
        <v>1409509477</v>
      </c>
      <c r="K3203" s="8">
        <f t="shared" ref="K3203:K3266" si="151">(((J3203/60)/60)/24)+DATE(1970,1,1)</f>
        <v>41882.767094907409</v>
      </c>
      <c r="L3203">
        <v>1407695077</v>
      </c>
      <c r="M3203" s="8">
        <f t="shared" ref="M3203:M3266" si="152">(((L3203/60)/60)/24)+DATE(1970,1,1)</f>
        <v>41861.767094907409</v>
      </c>
      <c r="N3203">
        <v>2</v>
      </c>
      <c r="O3203" t="b">
        <v>0</v>
      </c>
      <c r="P3203" s="7">
        <f>E3203/D3203</f>
        <v>1.2500000000000001E-2</v>
      </c>
      <c r="Q3203" s="6">
        <f>IF(N3203&gt;0,E3203/N3203,0)</f>
        <v>12.5</v>
      </c>
      <c r="R3203" t="b">
        <v>0</v>
      </c>
      <c r="S3203" s="6" t="s">
        <v>8273</v>
      </c>
      <c r="T3203" s="6" t="s">
        <v>8315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tr">
        <f t="shared" si="150"/>
        <v>5000 to 9999</v>
      </c>
      <c r="H3204" t="s">
        <v>8222</v>
      </c>
      <c r="I3204" t="s">
        <v>8244</v>
      </c>
      <c r="J3204">
        <v>1450072740</v>
      </c>
      <c r="K3204" s="8">
        <f t="shared" si="151"/>
        <v>42352.249305555553</v>
      </c>
      <c r="L3204">
        <v>1445027346</v>
      </c>
      <c r="M3204" s="8">
        <f t="shared" si="152"/>
        <v>42293.853541666671</v>
      </c>
      <c r="N3204">
        <v>25</v>
      </c>
      <c r="O3204" t="b">
        <v>0</v>
      </c>
      <c r="P3204" s="7">
        <f>E3204/D3204</f>
        <v>0.54520000000000002</v>
      </c>
      <c r="Q3204" s="6">
        <f>IF(N3204&gt;0,E3204/N3204,0)</f>
        <v>109.04</v>
      </c>
      <c r="R3204" t="b">
        <v>0</v>
      </c>
      <c r="S3204" s="6" t="s">
        <v>8273</v>
      </c>
      <c r="T3204" s="6" t="s">
        <v>8315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tr">
        <f t="shared" si="150"/>
        <v>Less Than 1000</v>
      </c>
      <c r="H3205" t="s">
        <v>8222</v>
      </c>
      <c r="I3205" t="s">
        <v>8244</v>
      </c>
      <c r="J3205">
        <v>1443224622</v>
      </c>
      <c r="K3205" s="8">
        <f t="shared" si="151"/>
        <v>42272.988680555558</v>
      </c>
      <c r="L3205">
        <v>1440632622</v>
      </c>
      <c r="M3205" s="8">
        <f t="shared" si="152"/>
        <v>42242.988680555558</v>
      </c>
      <c r="N3205">
        <v>6</v>
      </c>
      <c r="O3205" t="b">
        <v>0</v>
      </c>
      <c r="P3205" s="7">
        <f>E3205/D3205</f>
        <v>0.25</v>
      </c>
      <c r="Q3205" s="6">
        <f>IF(N3205&gt;0,E3205/N3205,0)</f>
        <v>41.666666666666664</v>
      </c>
      <c r="R3205" t="b">
        <v>0</v>
      </c>
      <c r="S3205" s="6" t="s">
        <v>8273</v>
      </c>
      <c r="T3205" s="6" t="s">
        <v>8315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tr">
        <f t="shared" si="150"/>
        <v>Less Than 1000</v>
      </c>
      <c r="H3206" t="s">
        <v>8222</v>
      </c>
      <c r="I3206" t="s">
        <v>8244</v>
      </c>
      <c r="J3206">
        <v>1437149640</v>
      </c>
      <c r="K3206" s="8">
        <f t="shared" si="151"/>
        <v>42202.676388888889</v>
      </c>
      <c r="L3206">
        <v>1434558479</v>
      </c>
      <c r="M3206" s="8">
        <f t="shared" si="152"/>
        <v>42172.686099537037</v>
      </c>
      <c r="N3206">
        <v>0</v>
      </c>
      <c r="O3206" t="b">
        <v>0</v>
      </c>
      <c r="P3206" s="7">
        <f>E3206/D3206</f>
        <v>0</v>
      </c>
      <c r="Q3206" s="6">
        <f>IF(N3206&gt;0,E3206/N3206,0)</f>
        <v>0</v>
      </c>
      <c r="R3206" t="b">
        <v>0</v>
      </c>
      <c r="S3206" s="6" t="s">
        <v>8273</v>
      </c>
      <c r="T3206" s="6" t="s">
        <v>8315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tr">
        <f t="shared" si="150"/>
        <v>5000 to 9999</v>
      </c>
      <c r="H3207" t="s">
        <v>8223</v>
      </c>
      <c r="I3207" t="s">
        <v>8245</v>
      </c>
      <c r="J3207">
        <v>1430470772</v>
      </c>
      <c r="K3207" s="8">
        <f t="shared" si="151"/>
        <v>42125.374675925923</v>
      </c>
      <c r="L3207">
        <v>1427878772</v>
      </c>
      <c r="M3207" s="8">
        <f t="shared" si="152"/>
        <v>42095.374675925923</v>
      </c>
      <c r="N3207">
        <v>12</v>
      </c>
      <c r="O3207" t="b">
        <v>0</v>
      </c>
      <c r="P3207" s="7">
        <f>E3207/D3207</f>
        <v>3.4125000000000003E-2</v>
      </c>
      <c r="Q3207" s="6">
        <f>IF(N3207&gt;0,E3207/N3207,0)</f>
        <v>22.75</v>
      </c>
      <c r="R3207" t="b">
        <v>0</v>
      </c>
      <c r="S3207" s="6" t="s">
        <v>8273</v>
      </c>
      <c r="T3207" s="6" t="s">
        <v>8315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tr">
        <f t="shared" si="150"/>
        <v>5000 to 9999</v>
      </c>
      <c r="H3208" t="s">
        <v>8222</v>
      </c>
      <c r="I3208" t="s">
        <v>8244</v>
      </c>
      <c r="J3208">
        <v>1442644651</v>
      </c>
      <c r="K3208" s="8">
        <f t="shared" si="151"/>
        <v>42266.276053240741</v>
      </c>
      <c r="L3208">
        <v>1440052651</v>
      </c>
      <c r="M3208" s="8">
        <f t="shared" si="152"/>
        <v>42236.276053240741</v>
      </c>
      <c r="N3208">
        <v>0</v>
      </c>
      <c r="O3208" t="b">
        <v>0</v>
      </c>
      <c r="P3208" s="7">
        <f>E3208/D3208</f>
        <v>0</v>
      </c>
      <c r="Q3208" s="6">
        <f>IF(N3208&gt;0,E3208/N3208,0)</f>
        <v>0</v>
      </c>
      <c r="R3208" t="b">
        <v>0</v>
      </c>
      <c r="S3208" s="6" t="s">
        <v>8273</v>
      </c>
      <c r="T3208" s="6" t="s">
        <v>8315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tr">
        <f t="shared" si="150"/>
        <v>5000 to 9999</v>
      </c>
      <c r="H3209" t="s">
        <v>8222</v>
      </c>
      <c r="I3209" t="s">
        <v>8244</v>
      </c>
      <c r="J3209">
        <v>1429767607</v>
      </c>
      <c r="K3209" s="8">
        <f t="shared" si="151"/>
        <v>42117.236192129625</v>
      </c>
      <c r="L3209">
        <v>1424587207</v>
      </c>
      <c r="M3209" s="8">
        <f t="shared" si="152"/>
        <v>42057.277858796297</v>
      </c>
      <c r="N3209">
        <v>36</v>
      </c>
      <c r="O3209" t="b">
        <v>0</v>
      </c>
      <c r="P3209" s="7">
        <f>E3209/D3209</f>
        <v>0.46363636363636362</v>
      </c>
      <c r="Q3209" s="6">
        <f>IF(N3209&gt;0,E3209/N3209,0)</f>
        <v>70.833333333333329</v>
      </c>
      <c r="R3209" t="b">
        <v>0</v>
      </c>
      <c r="S3209" s="6" t="s">
        <v>8273</v>
      </c>
      <c r="T3209" s="6" t="s">
        <v>8315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tr">
        <f t="shared" si="150"/>
        <v>5000 to 9999</v>
      </c>
      <c r="H3210" t="s">
        <v>8222</v>
      </c>
      <c r="I3210" t="s">
        <v>8244</v>
      </c>
      <c r="J3210">
        <v>1406557877</v>
      </c>
      <c r="K3210" s="8">
        <f t="shared" si="151"/>
        <v>41848.605057870373</v>
      </c>
      <c r="L3210">
        <v>1404743477</v>
      </c>
      <c r="M3210" s="8">
        <f t="shared" si="152"/>
        <v>41827.605057870373</v>
      </c>
      <c r="N3210">
        <v>82</v>
      </c>
      <c r="O3210" t="b">
        <v>1</v>
      </c>
      <c r="P3210" s="7">
        <f>E3210/D3210</f>
        <v>1.0349999999999999</v>
      </c>
      <c r="Q3210" s="6">
        <f>IF(N3210&gt;0,E3210/N3210,0)</f>
        <v>63.109756097560975</v>
      </c>
      <c r="R3210" t="b">
        <v>1</v>
      </c>
      <c r="S3210" s="6" t="s">
        <v>8273</v>
      </c>
      <c r="T3210" s="6" t="s">
        <v>8274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tr">
        <f t="shared" si="150"/>
        <v>5000 to 9999</v>
      </c>
      <c r="H3211" t="s">
        <v>8222</v>
      </c>
      <c r="I3211" t="s">
        <v>8244</v>
      </c>
      <c r="J3211">
        <v>1403305200</v>
      </c>
      <c r="K3211" s="8">
        <f t="shared" si="151"/>
        <v>41810.958333333336</v>
      </c>
      <c r="L3211">
        <v>1400512658</v>
      </c>
      <c r="M3211" s="8">
        <f t="shared" si="152"/>
        <v>41778.637245370373</v>
      </c>
      <c r="N3211">
        <v>226</v>
      </c>
      <c r="O3211" t="b">
        <v>1</v>
      </c>
      <c r="P3211" s="7">
        <f>E3211/D3211</f>
        <v>1.1932315789473684</v>
      </c>
      <c r="Q3211" s="6">
        <f>IF(N3211&gt;0,E3211/N3211,0)</f>
        <v>50.157964601769912</v>
      </c>
      <c r="R3211" t="b">
        <v>1</v>
      </c>
      <c r="S3211" s="6" t="s">
        <v>8273</v>
      </c>
      <c r="T3211" s="6" t="s">
        <v>8274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tr">
        <f t="shared" si="150"/>
        <v>1000 to 4999</v>
      </c>
      <c r="H3212" t="s">
        <v>8222</v>
      </c>
      <c r="I3212" t="s">
        <v>8244</v>
      </c>
      <c r="J3212">
        <v>1338523140</v>
      </c>
      <c r="K3212" s="8">
        <f t="shared" si="151"/>
        <v>41061.165972222225</v>
      </c>
      <c r="L3212">
        <v>1334442519</v>
      </c>
      <c r="M3212" s="8">
        <f t="shared" si="152"/>
        <v>41013.936562499999</v>
      </c>
      <c r="N3212">
        <v>60</v>
      </c>
      <c r="O3212" t="b">
        <v>1</v>
      </c>
      <c r="P3212" s="7">
        <f>E3212/D3212</f>
        <v>1.2576666666666667</v>
      </c>
      <c r="Q3212" s="6">
        <f>IF(N3212&gt;0,E3212/N3212,0)</f>
        <v>62.883333333333333</v>
      </c>
      <c r="R3212" t="b">
        <v>1</v>
      </c>
      <c r="S3212" s="6" t="s">
        <v>8273</v>
      </c>
      <c r="T3212" s="6" t="s">
        <v>8274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tr">
        <f t="shared" si="150"/>
        <v>20000 to 24999</v>
      </c>
      <c r="H3213" t="s">
        <v>8222</v>
      </c>
      <c r="I3213" t="s">
        <v>8244</v>
      </c>
      <c r="J3213">
        <v>1408068000</v>
      </c>
      <c r="K3213" s="8">
        <f t="shared" si="151"/>
        <v>41866.083333333336</v>
      </c>
      <c r="L3213">
        <v>1405346680</v>
      </c>
      <c r="M3213" s="8">
        <f t="shared" si="152"/>
        <v>41834.586574074077</v>
      </c>
      <c r="N3213">
        <v>322</v>
      </c>
      <c r="O3213" t="b">
        <v>1</v>
      </c>
      <c r="P3213" s="7">
        <f>E3213/D3213</f>
        <v>1.1974347826086957</v>
      </c>
      <c r="Q3213" s="6">
        <f>IF(N3213&gt;0,E3213/N3213,0)</f>
        <v>85.531055900621112</v>
      </c>
      <c r="R3213" t="b">
        <v>1</v>
      </c>
      <c r="S3213" s="6" t="s">
        <v>8273</v>
      </c>
      <c r="T3213" s="6" t="s">
        <v>8274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tr">
        <f t="shared" si="150"/>
        <v>1000 to 4999</v>
      </c>
      <c r="H3214" t="s">
        <v>8222</v>
      </c>
      <c r="I3214" t="s">
        <v>8244</v>
      </c>
      <c r="J3214">
        <v>1407524751</v>
      </c>
      <c r="K3214" s="8">
        <f t="shared" si="151"/>
        <v>41859.795729166668</v>
      </c>
      <c r="L3214">
        <v>1404932751</v>
      </c>
      <c r="M3214" s="8">
        <f t="shared" si="152"/>
        <v>41829.795729166668</v>
      </c>
      <c r="N3214">
        <v>94</v>
      </c>
      <c r="O3214" t="b">
        <v>1</v>
      </c>
      <c r="P3214" s="7">
        <f>E3214/D3214</f>
        <v>1.2625</v>
      </c>
      <c r="Q3214" s="6">
        <f>IF(N3214&gt;0,E3214/N3214,0)</f>
        <v>53.723404255319146</v>
      </c>
      <c r="R3214" t="b">
        <v>1</v>
      </c>
      <c r="S3214" s="6" t="s">
        <v>8273</v>
      </c>
      <c r="T3214" s="6" t="s">
        <v>8274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tr">
        <f t="shared" si="150"/>
        <v>5000 to 9999</v>
      </c>
      <c r="H3215" t="s">
        <v>8223</v>
      </c>
      <c r="I3215" t="s">
        <v>8245</v>
      </c>
      <c r="J3215">
        <v>1437934759</v>
      </c>
      <c r="K3215" s="8">
        <f t="shared" si="151"/>
        <v>42211.763414351852</v>
      </c>
      <c r="L3215">
        <v>1434478759</v>
      </c>
      <c r="M3215" s="8">
        <f t="shared" si="152"/>
        <v>42171.763414351852</v>
      </c>
      <c r="N3215">
        <v>47</v>
      </c>
      <c r="O3215" t="b">
        <v>1</v>
      </c>
      <c r="P3215" s="7">
        <f>E3215/D3215</f>
        <v>1.0011666666666668</v>
      </c>
      <c r="Q3215" s="6">
        <f>IF(N3215&gt;0,E3215/N3215,0)</f>
        <v>127.80851063829788</v>
      </c>
      <c r="R3215" t="b">
        <v>1</v>
      </c>
      <c r="S3215" s="6" t="s">
        <v>8273</v>
      </c>
      <c r="T3215" s="6" t="s">
        <v>8274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tr">
        <f t="shared" si="150"/>
        <v>10000 to 14999</v>
      </c>
      <c r="H3216" t="s">
        <v>8223</v>
      </c>
      <c r="I3216" t="s">
        <v>8245</v>
      </c>
      <c r="J3216">
        <v>1452038100</v>
      </c>
      <c r="K3216" s="8">
        <f t="shared" si="151"/>
        <v>42374.996527777781</v>
      </c>
      <c r="L3216">
        <v>1448823673</v>
      </c>
      <c r="M3216" s="8">
        <f t="shared" si="152"/>
        <v>42337.792511574073</v>
      </c>
      <c r="N3216">
        <v>115</v>
      </c>
      <c r="O3216" t="b">
        <v>1</v>
      </c>
      <c r="P3216" s="7">
        <f>E3216/D3216</f>
        <v>1.0213333333333334</v>
      </c>
      <c r="Q3216" s="6">
        <f>IF(N3216&gt;0,E3216/N3216,0)</f>
        <v>106.57391304347826</v>
      </c>
      <c r="R3216" t="b">
        <v>1</v>
      </c>
      <c r="S3216" s="6" t="s">
        <v>8273</v>
      </c>
      <c r="T3216" s="6" t="s">
        <v>8274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tr">
        <f t="shared" si="150"/>
        <v>35000 to 39999</v>
      </c>
      <c r="H3217" t="s">
        <v>8222</v>
      </c>
      <c r="I3217" t="s">
        <v>8244</v>
      </c>
      <c r="J3217">
        <v>1441857540</v>
      </c>
      <c r="K3217" s="8">
        <f t="shared" si="151"/>
        <v>42257.165972222225</v>
      </c>
      <c r="L3217">
        <v>1438617471</v>
      </c>
      <c r="M3217" s="8">
        <f t="shared" si="152"/>
        <v>42219.665173611109</v>
      </c>
      <c r="N3217">
        <v>134</v>
      </c>
      <c r="O3217" t="b">
        <v>1</v>
      </c>
      <c r="P3217" s="7">
        <f>E3217/D3217</f>
        <v>1.0035142857142858</v>
      </c>
      <c r="Q3217" s="6">
        <f>IF(N3217&gt;0,E3217/N3217,0)</f>
        <v>262.11194029850748</v>
      </c>
      <c r="R3217" t="b">
        <v>1</v>
      </c>
      <c r="S3217" s="6" t="s">
        <v>8273</v>
      </c>
      <c r="T3217" s="6" t="s">
        <v>8274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tr">
        <f t="shared" si="150"/>
        <v>1000 to 4999</v>
      </c>
      <c r="H3218" t="s">
        <v>8223</v>
      </c>
      <c r="I3218" t="s">
        <v>8245</v>
      </c>
      <c r="J3218">
        <v>1436625000</v>
      </c>
      <c r="K3218" s="8">
        <f t="shared" si="151"/>
        <v>42196.604166666672</v>
      </c>
      <c r="L3218">
        <v>1433934371</v>
      </c>
      <c r="M3218" s="8">
        <f t="shared" si="152"/>
        <v>42165.462627314817</v>
      </c>
      <c r="N3218">
        <v>35</v>
      </c>
      <c r="O3218" t="b">
        <v>1</v>
      </c>
      <c r="P3218" s="7">
        <f>E3218/D3218</f>
        <v>1.0004999999999999</v>
      </c>
      <c r="Q3218" s="6">
        <f>IF(N3218&gt;0,E3218/N3218,0)</f>
        <v>57.171428571428571</v>
      </c>
      <c r="R3218" t="b">
        <v>1</v>
      </c>
      <c r="S3218" s="6" t="s">
        <v>8273</v>
      </c>
      <c r="T3218" s="6" t="s">
        <v>8274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tr">
        <f t="shared" si="150"/>
        <v>1000 to 4999</v>
      </c>
      <c r="H3219" t="s">
        <v>8222</v>
      </c>
      <c r="I3219" t="s">
        <v>8244</v>
      </c>
      <c r="J3219">
        <v>1478264784</v>
      </c>
      <c r="K3219" s="8">
        <f t="shared" si="151"/>
        <v>42678.546111111107</v>
      </c>
      <c r="L3219">
        <v>1475672784</v>
      </c>
      <c r="M3219" s="8">
        <f t="shared" si="152"/>
        <v>42648.546111111107</v>
      </c>
      <c r="N3219">
        <v>104</v>
      </c>
      <c r="O3219" t="b">
        <v>1</v>
      </c>
      <c r="P3219" s="7">
        <f>E3219/D3219</f>
        <v>1.1602222222222223</v>
      </c>
      <c r="Q3219" s="6">
        <f>IF(N3219&gt;0,E3219/N3219,0)</f>
        <v>50.20192307692308</v>
      </c>
      <c r="R3219" t="b">
        <v>1</v>
      </c>
      <c r="S3219" s="6" t="s">
        <v>8273</v>
      </c>
      <c r="T3219" s="6" t="s">
        <v>8274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tr">
        <f t="shared" si="150"/>
        <v>10000 to 14999</v>
      </c>
      <c r="H3220" t="s">
        <v>8223</v>
      </c>
      <c r="I3220" t="s">
        <v>8245</v>
      </c>
      <c r="J3220">
        <v>1419984000</v>
      </c>
      <c r="K3220" s="8">
        <f t="shared" si="151"/>
        <v>42004</v>
      </c>
      <c r="L3220">
        <v>1417132986</v>
      </c>
      <c r="M3220" s="8">
        <f t="shared" si="152"/>
        <v>41971.002152777779</v>
      </c>
      <c r="N3220">
        <v>184</v>
      </c>
      <c r="O3220" t="b">
        <v>1</v>
      </c>
      <c r="P3220" s="7">
        <f>E3220/D3220</f>
        <v>1.0209999999999999</v>
      </c>
      <c r="Q3220" s="6">
        <f>IF(N3220&gt;0,E3220/N3220,0)</f>
        <v>66.586956521739125</v>
      </c>
      <c r="R3220" t="b">
        <v>1</v>
      </c>
      <c r="S3220" s="6" t="s">
        <v>8273</v>
      </c>
      <c r="T3220" s="6" t="s">
        <v>8274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tr">
        <f t="shared" si="150"/>
        <v>20000 to 24999</v>
      </c>
      <c r="H3221" t="s">
        <v>8222</v>
      </c>
      <c r="I3221" t="s">
        <v>8244</v>
      </c>
      <c r="J3221">
        <v>1427063747</v>
      </c>
      <c r="K3221" s="8">
        <f t="shared" si="151"/>
        <v>42085.941516203704</v>
      </c>
      <c r="L3221">
        <v>1424043347</v>
      </c>
      <c r="M3221" s="8">
        <f t="shared" si="152"/>
        <v>42050.983182870375</v>
      </c>
      <c r="N3221">
        <v>119</v>
      </c>
      <c r="O3221" t="b">
        <v>1</v>
      </c>
      <c r="P3221" s="7">
        <f>E3221/D3221</f>
        <v>1.0011000000000001</v>
      </c>
      <c r="Q3221" s="6">
        <f>IF(N3221&gt;0,E3221/N3221,0)</f>
        <v>168.25210084033614</v>
      </c>
      <c r="R3221" t="b">
        <v>1</v>
      </c>
      <c r="S3221" s="6" t="s">
        <v>8273</v>
      </c>
      <c r="T3221" s="6" t="s">
        <v>8274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tr">
        <f t="shared" si="150"/>
        <v>15000 to 19999</v>
      </c>
      <c r="H3222" t="s">
        <v>8222</v>
      </c>
      <c r="I3222" t="s">
        <v>8244</v>
      </c>
      <c r="J3222">
        <v>1489352400</v>
      </c>
      <c r="K3222" s="8">
        <f t="shared" si="151"/>
        <v>42806.875</v>
      </c>
      <c r="L3222">
        <v>1486411204</v>
      </c>
      <c r="M3222" s="8">
        <f t="shared" si="152"/>
        <v>42772.833379629628</v>
      </c>
      <c r="N3222">
        <v>59</v>
      </c>
      <c r="O3222" t="b">
        <v>1</v>
      </c>
      <c r="P3222" s="7">
        <f>E3222/D3222</f>
        <v>1.0084</v>
      </c>
      <c r="Q3222" s="6">
        <f>IF(N3222&gt;0,E3222/N3222,0)</f>
        <v>256.37288135593218</v>
      </c>
      <c r="R3222" t="b">
        <v>1</v>
      </c>
      <c r="S3222" s="6" t="s">
        <v>8273</v>
      </c>
      <c r="T3222" s="6" t="s">
        <v>8274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tr">
        <f t="shared" si="150"/>
        <v>1000 to 4999</v>
      </c>
      <c r="H3223" t="s">
        <v>8223</v>
      </c>
      <c r="I3223" t="s">
        <v>8245</v>
      </c>
      <c r="J3223">
        <v>1436114603</v>
      </c>
      <c r="K3223" s="8">
        <f t="shared" si="151"/>
        <v>42190.696793981479</v>
      </c>
      <c r="L3223">
        <v>1433090603</v>
      </c>
      <c r="M3223" s="8">
        <f t="shared" si="152"/>
        <v>42155.696793981479</v>
      </c>
      <c r="N3223">
        <v>113</v>
      </c>
      <c r="O3223" t="b">
        <v>1</v>
      </c>
      <c r="P3223" s="7">
        <f>E3223/D3223</f>
        <v>1.0342499999999999</v>
      </c>
      <c r="Q3223" s="6">
        <f>IF(N3223&gt;0,E3223/N3223,0)</f>
        <v>36.610619469026545</v>
      </c>
      <c r="R3223" t="b">
        <v>1</v>
      </c>
      <c r="S3223" s="6" t="s">
        <v>8273</v>
      </c>
      <c r="T3223" s="6" t="s">
        <v>8274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tr">
        <f t="shared" si="150"/>
        <v>1000 to 4999</v>
      </c>
      <c r="H3224" t="s">
        <v>8222</v>
      </c>
      <c r="I3224" t="s">
        <v>8244</v>
      </c>
      <c r="J3224">
        <v>1445722140</v>
      </c>
      <c r="K3224" s="8">
        <f t="shared" si="151"/>
        <v>42301.895138888889</v>
      </c>
      <c r="L3224">
        <v>1443016697</v>
      </c>
      <c r="M3224" s="8">
        <f t="shared" si="152"/>
        <v>42270.582141203704</v>
      </c>
      <c r="N3224">
        <v>84</v>
      </c>
      <c r="O3224" t="b">
        <v>1</v>
      </c>
      <c r="P3224" s="7">
        <f>E3224/D3224</f>
        <v>1.248</v>
      </c>
      <c r="Q3224" s="6">
        <f>IF(N3224&gt;0,E3224/N3224,0)</f>
        <v>37.142857142857146</v>
      </c>
      <c r="R3224" t="b">
        <v>1</v>
      </c>
      <c r="S3224" s="6" t="s">
        <v>8273</v>
      </c>
      <c r="T3224" s="6" t="s">
        <v>8274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tr">
        <f t="shared" si="150"/>
        <v>1000 to 4999</v>
      </c>
      <c r="H3225" t="s">
        <v>8222</v>
      </c>
      <c r="I3225" t="s">
        <v>8244</v>
      </c>
      <c r="J3225">
        <v>1440100976</v>
      </c>
      <c r="K3225" s="8">
        <f t="shared" si="151"/>
        <v>42236.835370370376</v>
      </c>
      <c r="L3225">
        <v>1437508976</v>
      </c>
      <c r="M3225" s="8">
        <f t="shared" si="152"/>
        <v>42206.835370370376</v>
      </c>
      <c r="N3225">
        <v>74</v>
      </c>
      <c r="O3225" t="b">
        <v>1</v>
      </c>
      <c r="P3225" s="7">
        <f>E3225/D3225</f>
        <v>1.0951612903225807</v>
      </c>
      <c r="Q3225" s="6">
        <f>IF(N3225&gt;0,E3225/N3225,0)</f>
        <v>45.878378378378379</v>
      </c>
      <c r="R3225" t="b">
        <v>1</v>
      </c>
      <c r="S3225" s="6" t="s">
        <v>8273</v>
      </c>
      <c r="T3225" s="6" t="s">
        <v>8274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tr">
        <f t="shared" si="150"/>
        <v>30000 to 34999</v>
      </c>
      <c r="H3226" t="s">
        <v>8222</v>
      </c>
      <c r="I3226" t="s">
        <v>8244</v>
      </c>
      <c r="J3226">
        <v>1484024400</v>
      </c>
      <c r="K3226" s="8">
        <f t="shared" si="151"/>
        <v>42745.208333333328</v>
      </c>
      <c r="L3226">
        <v>1479932713</v>
      </c>
      <c r="M3226" s="8">
        <f t="shared" si="152"/>
        <v>42697.850844907407</v>
      </c>
      <c r="N3226">
        <v>216</v>
      </c>
      <c r="O3226" t="b">
        <v>1</v>
      </c>
      <c r="P3226" s="7">
        <f>E3226/D3226</f>
        <v>1.0203333333333333</v>
      </c>
      <c r="Q3226" s="6">
        <f>IF(N3226&gt;0,E3226/N3226,0)</f>
        <v>141.71296296296296</v>
      </c>
      <c r="R3226" t="b">
        <v>1</v>
      </c>
      <c r="S3226" s="6" t="s">
        <v>8273</v>
      </c>
      <c r="T3226" s="6" t="s">
        <v>8274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tr">
        <f t="shared" si="150"/>
        <v>1000 to 4999</v>
      </c>
      <c r="H3227" t="s">
        <v>8222</v>
      </c>
      <c r="I3227" t="s">
        <v>8244</v>
      </c>
      <c r="J3227">
        <v>1464987600</v>
      </c>
      <c r="K3227" s="8">
        <f t="shared" si="151"/>
        <v>42524.875</v>
      </c>
      <c r="L3227">
        <v>1463145938</v>
      </c>
      <c r="M3227" s="8">
        <f t="shared" si="152"/>
        <v>42503.559467592597</v>
      </c>
      <c r="N3227">
        <v>39</v>
      </c>
      <c r="O3227" t="b">
        <v>1</v>
      </c>
      <c r="P3227" s="7">
        <f>E3227/D3227</f>
        <v>1.0235000000000001</v>
      </c>
      <c r="Q3227" s="6">
        <f>IF(N3227&gt;0,E3227/N3227,0)</f>
        <v>52.487179487179489</v>
      </c>
      <c r="R3227" t="b">
        <v>1</v>
      </c>
      <c r="S3227" s="6" t="s">
        <v>8273</v>
      </c>
      <c r="T3227" s="6" t="s">
        <v>8274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tr">
        <f t="shared" si="150"/>
        <v>1000 to 4999</v>
      </c>
      <c r="H3228" t="s">
        <v>8223</v>
      </c>
      <c r="I3228" t="s">
        <v>8245</v>
      </c>
      <c r="J3228">
        <v>1446213612</v>
      </c>
      <c r="K3228" s="8">
        <f t="shared" si="151"/>
        <v>42307.583472222221</v>
      </c>
      <c r="L3228">
        <v>1443621612</v>
      </c>
      <c r="M3228" s="8">
        <f t="shared" si="152"/>
        <v>42277.583472222221</v>
      </c>
      <c r="N3228">
        <v>21</v>
      </c>
      <c r="O3228" t="b">
        <v>1</v>
      </c>
      <c r="P3228" s="7">
        <f>E3228/D3228</f>
        <v>1.0416666666666667</v>
      </c>
      <c r="Q3228" s="6">
        <f>IF(N3228&gt;0,E3228/N3228,0)</f>
        <v>59.523809523809526</v>
      </c>
      <c r="R3228" t="b">
        <v>1</v>
      </c>
      <c r="S3228" s="6" t="s">
        <v>8273</v>
      </c>
      <c r="T3228" s="6" t="s">
        <v>8274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tr">
        <f t="shared" si="150"/>
        <v>1000 to 4999</v>
      </c>
      <c r="H3229" t="s">
        <v>8223</v>
      </c>
      <c r="I3229" t="s">
        <v>8245</v>
      </c>
      <c r="J3229">
        <v>1484687436</v>
      </c>
      <c r="K3229" s="8">
        <f t="shared" si="151"/>
        <v>42752.882361111115</v>
      </c>
      <c r="L3229">
        <v>1482095436</v>
      </c>
      <c r="M3229" s="8">
        <f t="shared" si="152"/>
        <v>42722.882361111115</v>
      </c>
      <c r="N3229">
        <v>30</v>
      </c>
      <c r="O3229" t="b">
        <v>0</v>
      </c>
      <c r="P3229" s="7">
        <f>E3229/D3229</f>
        <v>1.25</v>
      </c>
      <c r="Q3229" s="6">
        <f>IF(N3229&gt;0,E3229/N3229,0)</f>
        <v>50</v>
      </c>
      <c r="R3229" t="b">
        <v>1</v>
      </c>
      <c r="S3229" s="6" t="s">
        <v>8273</v>
      </c>
      <c r="T3229" s="6" t="s">
        <v>8274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tr">
        <f t="shared" si="150"/>
        <v>5000 to 9999</v>
      </c>
      <c r="H3230" t="s">
        <v>8222</v>
      </c>
      <c r="I3230" t="s">
        <v>8244</v>
      </c>
      <c r="J3230">
        <v>1450328340</v>
      </c>
      <c r="K3230" s="8">
        <f t="shared" si="151"/>
        <v>42355.207638888889</v>
      </c>
      <c r="L3230">
        <v>1447606884</v>
      </c>
      <c r="M3230" s="8">
        <f t="shared" si="152"/>
        <v>42323.70930555556</v>
      </c>
      <c r="N3230">
        <v>37</v>
      </c>
      <c r="O3230" t="b">
        <v>1</v>
      </c>
      <c r="P3230" s="7">
        <f>E3230/D3230</f>
        <v>1.0234285714285714</v>
      </c>
      <c r="Q3230" s="6">
        <f>IF(N3230&gt;0,E3230/N3230,0)</f>
        <v>193.62162162162161</v>
      </c>
      <c r="R3230" t="b">
        <v>1</v>
      </c>
      <c r="S3230" s="6" t="s">
        <v>8273</v>
      </c>
      <c r="T3230" s="6" t="s">
        <v>8274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tr">
        <f t="shared" si="150"/>
        <v>20000 to 24999</v>
      </c>
      <c r="H3231" t="s">
        <v>8222</v>
      </c>
      <c r="I3231" t="s">
        <v>8244</v>
      </c>
      <c r="J3231">
        <v>1416470398</v>
      </c>
      <c r="K3231" s="8">
        <f t="shared" si="151"/>
        <v>41963.333310185189</v>
      </c>
      <c r="L3231">
        <v>1413874798</v>
      </c>
      <c r="M3231" s="8">
        <f t="shared" si="152"/>
        <v>41933.291643518518</v>
      </c>
      <c r="N3231">
        <v>202</v>
      </c>
      <c r="O3231" t="b">
        <v>1</v>
      </c>
      <c r="P3231" s="7">
        <f>E3231/D3231</f>
        <v>1.0786500000000001</v>
      </c>
      <c r="Q3231" s="6">
        <f>IF(N3231&gt;0,E3231/N3231,0)</f>
        <v>106.79702970297029</v>
      </c>
      <c r="R3231" t="b">
        <v>1</v>
      </c>
      <c r="S3231" s="6" t="s">
        <v>8273</v>
      </c>
      <c r="T3231" s="6" t="s">
        <v>8274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tr">
        <f t="shared" si="150"/>
        <v>1000 to 4999</v>
      </c>
      <c r="H3232" t="s">
        <v>8222</v>
      </c>
      <c r="I3232" t="s">
        <v>8244</v>
      </c>
      <c r="J3232">
        <v>1412135940</v>
      </c>
      <c r="K3232" s="8">
        <f t="shared" si="151"/>
        <v>41913.165972222225</v>
      </c>
      <c r="L3232">
        <v>1410840126</v>
      </c>
      <c r="M3232" s="8">
        <f t="shared" si="152"/>
        <v>41898.168125000004</v>
      </c>
      <c r="N3232">
        <v>37</v>
      </c>
      <c r="O3232" t="b">
        <v>1</v>
      </c>
      <c r="P3232" s="7">
        <f>E3232/D3232</f>
        <v>1.0988461538461538</v>
      </c>
      <c r="Q3232" s="6">
        <f>IF(N3232&gt;0,E3232/N3232,0)</f>
        <v>77.21621621621621</v>
      </c>
      <c r="R3232" t="b">
        <v>1</v>
      </c>
      <c r="S3232" s="6" t="s">
        <v>8273</v>
      </c>
      <c r="T3232" s="6" t="s">
        <v>8274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tr">
        <f t="shared" si="150"/>
        <v>Less Than 1000</v>
      </c>
      <c r="H3233" t="s">
        <v>8222</v>
      </c>
      <c r="I3233" t="s">
        <v>8244</v>
      </c>
      <c r="J3233">
        <v>1460846347</v>
      </c>
      <c r="K3233" s="8">
        <f t="shared" si="151"/>
        <v>42476.943831018521</v>
      </c>
      <c r="L3233">
        <v>1458254347</v>
      </c>
      <c r="M3233" s="8">
        <f t="shared" si="152"/>
        <v>42446.943831018521</v>
      </c>
      <c r="N3233">
        <v>28</v>
      </c>
      <c r="O3233" t="b">
        <v>0</v>
      </c>
      <c r="P3233" s="7">
        <f>E3233/D3233</f>
        <v>1.61</v>
      </c>
      <c r="Q3233" s="6">
        <f>IF(N3233&gt;0,E3233/N3233,0)</f>
        <v>57.5</v>
      </c>
      <c r="R3233" t="b">
        <v>1</v>
      </c>
      <c r="S3233" s="6" t="s">
        <v>8273</v>
      </c>
      <c r="T3233" s="6" t="s">
        <v>8274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tr">
        <f t="shared" si="150"/>
        <v>Less Than 1000</v>
      </c>
      <c r="H3234" t="s">
        <v>8222</v>
      </c>
      <c r="I3234" t="s">
        <v>8244</v>
      </c>
      <c r="J3234">
        <v>1462334340</v>
      </c>
      <c r="K3234" s="8">
        <f t="shared" si="151"/>
        <v>42494.165972222225</v>
      </c>
      <c r="L3234">
        <v>1459711917</v>
      </c>
      <c r="M3234" s="8">
        <f t="shared" si="152"/>
        <v>42463.81385416667</v>
      </c>
      <c r="N3234">
        <v>26</v>
      </c>
      <c r="O3234" t="b">
        <v>1</v>
      </c>
      <c r="P3234" s="7">
        <f>E3234/D3234</f>
        <v>1.3120000000000001</v>
      </c>
      <c r="Q3234" s="6">
        <f>IF(N3234&gt;0,E3234/N3234,0)</f>
        <v>50.46153846153846</v>
      </c>
      <c r="R3234" t="b">
        <v>1</v>
      </c>
      <c r="S3234" s="6" t="s">
        <v>8273</v>
      </c>
      <c r="T3234" s="6" t="s">
        <v>8274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tr">
        <f t="shared" si="150"/>
        <v>5000 to 9999</v>
      </c>
      <c r="H3235" t="s">
        <v>8222</v>
      </c>
      <c r="I3235" t="s">
        <v>8244</v>
      </c>
      <c r="J3235">
        <v>1488482355</v>
      </c>
      <c r="K3235" s="8">
        <f t="shared" si="151"/>
        <v>42796.805034722223</v>
      </c>
      <c r="L3235">
        <v>1485890355</v>
      </c>
      <c r="M3235" s="8">
        <f t="shared" si="152"/>
        <v>42766.805034722223</v>
      </c>
      <c r="N3235">
        <v>61</v>
      </c>
      <c r="O3235" t="b">
        <v>0</v>
      </c>
      <c r="P3235" s="7">
        <f>E3235/D3235</f>
        <v>1.1879999999999999</v>
      </c>
      <c r="Q3235" s="6">
        <f>IF(N3235&gt;0,E3235/N3235,0)</f>
        <v>97.377049180327873</v>
      </c>
      <c r="R3235" t="b">
        <v>1</v>
      </c>
      <c r="S3235" s="6" t="s">
        <v>8273</v>
      </c>
      <c r="T3235" s="6" t="s">
        <v>8274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tr">
        <f t="shared" si="150"/>
        <v>1000 to 4999</v>
      </c>
      <c r="H3236" t="s">
        <v>8223</v>
      </c>
      <c r="I3236" t="s">
        <v>8245</v>
      </c>
      <c r="J3236">
        <v>1485991860</v>
      </c>
      <c r="K3236" s="8">
        <f t="shared" si="151"/>
        <v>42767.979861111111</v>
      </c>
      <c r="L3236">
        <v>1483124208</v>
      </c>
      <c r="M3236" s="8">
        <f t="shared" si="152"/>
        <v>42734.789444444439</v>
      </c>
      <c r="N3236">
        <v>115</v>
      </c>
      <c r="O3236" t="b">
        <v>0</v>
      </c>
      <c r="P3236" s="7">
        <f>E3236/D3236</f>
        <v>1.0039275000000001</v>
      </c>
      <c r="Q3236" s="6">
        <f>IF(N3236&gt;0,E3236/N3236,0)</f>
        <v>34.91921739130435</v>
      </c>
      <c r="R3236" t="b">
        <v>1</v>
      </c>
      <c r="S3236" s="6" t="s">
        <v>8273</v>
      </c>
      <c r="T3236" s="6" t="s">
        <v>8274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tr">
        <f t="shared" si="150"/>
        <v>15000 to 19999</v>
      </c>
      <c r="H3237" t="s">
        <v>8222</v>
      </c>
      <c r="I3237" t="s">
        <v>8244</v>
      </c>
      <c r="J3237">
        <v>1467361251</v>
      </c>
      <c r="K3237" s="8">
        <f t="shared" si="151"/>
        <v>42552.347812499997</v>
      </c>
      <c r="L3237">
        <v>1464769251</v>
      </c>
      <c r="M3237" s="8">
        <f t="shared" si="152"/>
        <v>42522.347812499997</v>
      </c>
      <c r="N3237">
        <v>181</v>
      </c>
      <c r="O3237" t="b">
        <v>1</v>
      </c>
      <c r="P3237" s="7">
        <f>E3237/D3237</f>
        <v>1.0320666666666667</v>
      </c>
      <c r="Q3237" s="6">
        <f>IF(N3237&gt;0,E3237/N3237,0)</f>
        <v>85.530386740331494</v>
      </c>
      <c r="R3237" t="b">
        <v>1</v>
      </c>
      <c r="S3237" s="6" t="s">
        <v>8273</v>
      </c>
      <c r="T3237" s="6" t="s">
        <v>8274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tr">
        <f t="shared" si="150"/>
        <v>20000 to 24999</v>
      </c>
      <c r="H3238" t="s">
        <v>8222</v>
      </c>
      <c r="I3238" t="s">
        <v>8244</v>
      </c>
      <c r="J3238">
        <v>1482962433</v>
      </c>
      <c r="K3238" s="8">
        <f t="shared" si="151"/>
        <v>42732.917048611111</v>
      </c>
      <c r="L3238">
        <v>1480370433</v>
      </c>
      <c r="M3238" s="8">
        <f t="shared" si="152"/>
        <v>42702.917048611111</v>
      </c>
      <c r="N3238">
        <v>110</v>
      </c>
      <c r="O3238" t="b">
        <v>0</v>
      </c>
      <c r="P3238" s="7">
        <f>E3238/D3238</f>
        <v>1.006</v>
      </c>
      <c r="Q3238" s="6">
        <f>IF(N3238&gt;0,E3238/N3238,0)</f>
        <v>182.90909090909091</v>
      </c>
      <c r="R3238" t="b">
        <v>1</v>
      </c>
      <c r="S3238" s="6" t="s">
        <v>8273</v>
      </c>
      <c r="T3238" s="6" t="s">
        <v>8274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tr">
        <f t="shared" si="150"/>
        <v>35000 to 39999</v>
      </c>
      <c r="H3239" t="s">
        <v>8222</v>
      </c>
      <c r="I3239" t="s">
        <v>8244</v>
      </c>
      <c r="J3239">
        <v>1443499140</v>
      </c>
      <c r="K3239" s="8">
        <f t="shared" si="151"/>
        <v>42276.165972222225</v>
      </c>
      <c r="L3239">
        <v>1441452184</v>
      </c>
      <c r="M3239" s="8">
        <f t="shared" si="152"/>
        <v>42252.474351851852</v>
      </c>
      <c r="N3239">
        <v>269</v>
      </c>
      <c r="O3239" t="b">
        <v>1</v>
      </c>
      <c r="P3239" s="7">
        <f>E3239/D3239</f>
        <v>1.0078754285714286</v>
      </c>
      <c r="Q3239" s="6">
        <f>IF(N3239&gt;0,E3239/N3239,0)</f>
        <v>131.13620817843866</v>
      </c>
      <c r="R3239" t="b">
        <v>1</v>
      </c>
      <c r="S3239" s="6" t="s">
        <v>8273</v>
      </c>
      <c r="T3239" s="6" t="s">
        <v>8274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tr">
        <f t="shared" si="150"/>
        <v>1000 to 4999</v>
      </c>
      <c r="H3240" t="s">
        <v>8223</v>
      </c>
      <c r="I3240" t="s">
        <v>8245</v>
      </c>
      <c r="J3240">
        <v>1435752898</v>
      </c>
      <c r="K3240" s="8">
        <f t="shared" si="151"/>
        <v>42186.510393518518</v>
      </c>
      <c r="L3240">
        <v>1433160898</v>
      </c>
      <c r="M3240" s="8">
        <f t="shared" si="152"/>
        <v>42156.510393518518</v>
      </c>
      <c r="N3240">
        <v>79</v>
      </c>
      <c r="O3240" t="b">
        <v>1</v>
      </c>
      <c r="P3240" s="7">
        <f>E3240/D3240</f>
        <v>1.1232142857142857</v>
      </c>
      <c r="Q3240" s="6">
        <f>IF(N3240&gt;0,E3240/N3240,0)</f>
        <v>39.810126582278478</v>
      </c>
      <c r="R3240" t="b">
        <v>1</v>
      </c>
      <c r="S3240" s="6" t="s">
        <v>8273</v>
      </c>
      <c r="T3240" s="6" t="s">
        <v>8274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tr">
        <f t="shared" si="150"/>
        <v>5000 to 9999</v>
      </c>
      <c r="H3241" t="s">
        <v>8223</v>
      </c>
      <c r="I3241" t="s">
        <v>8245</v>
      </c>
      <c r="J3241">
        <v>1445817540</v>
      </c>
      <c r="K3241" s="8">
        <f t="shared" si="151"/>
        <v>42302.999305555553</v>
      </c>
      <c r="L3241">
        <v>1443665293</v>
      </c>
      <c r="M3241" s="8">
        <f t="shared" si="152"/>
        <v>42278.089039351849</v>
      </c>
      <c r="N3241">
        <v>104</v>
      </c>
      <c r="O3241" t="b">
        <v>1</v>
      </c>
      <c r="P3241" s="7">
        <f>E3241/D3241</f>
        <v>1.0591914022517912</v>
      </c>
      <c r="Q3241" s="6">
        <f>IF(N3241&gt;0,E3241/N3241,0)</f>
        <v>59.701730769230764</v>
      </c>
      <c r="R3241" t="b">
        <v>1</v>
      </c>
      <c r="S3241" s="6" t="s">
        <v>8273</v>
      </c>
      <c r="T3241" s="6" t="s">
        <v>8274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tr">
        <f t="shared" si="150"/>
        <v>1000 to 4999</v>
      </c>
      <c r="H3242" t="s">
        <v>8223</v>
      </c>
      <c r="I3242" t="s">
        <v>8245</v>
      </c>
      <c r="J3242">
        <v>1487286000</v>
      </c>
      <c r="K3242" s="8">
        <f t="shared" si="151"/>
        <v>42782.958333333328</v>
      </c>
      <c r="L3242">
        <v>1484843948</v>
      </c>
      <c r="M3242" s="8">
        <f t="shared" si="152"/>
        <v>42754.693842592591</v>
      </c>
      <c r="N3242">
        <v>34</v>
      </c>
      <c r="O3242" t="b">
        <v>0</v>
      </c>
      <c r="P3242" s="7">
        <f>E3242/D3242</f>
        <v>1.0056666666666667</v>
      </c>
      <c r="Q3242" s="6">
        <f>IF(N3242&gt;0,E3242/N3242,0)</f>
        <v>88.735294117647058</v>
      </c>
      <c r="R3242" t="b">
        <v>1</v>
      </c>
      <c r="S3242" s="6" t="s">
        <v>8273</v>
      </c>
      <c r="T3242" s="6" t="s">
        <v>8274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tr">
        <f t="shared" si="150"/>
        <v>5000 to 9999</v>
      </c>
      <c r="H3243" t="s">
        <v>8222</v>
      </c>
      <c r="I3243" t="s">
        <v>8244</v>
      </c>
      <c r="J3243">
        <v>1413269940</v>
      </c>
      <c r="K3243" s="8">
        <f t="shared" si="151"/>
        <v>41926.290972222225</v>
      </c>
      <c r="L3243">
        <v>1410421670</v>
      </c>
      <c r="M3243" s="8">
        <f t="shared" si="152"/>
        <v>41893.324884259258</v>
      </c>
      <c r="N3243">
        <v>167</v>
      </c>
      <c r="O3243" t="b">
        <v>1</v>
      </c>
      <c r="P3243" s="7">
        <f>E3243/D3243</f>
        <v>1.1530588235294117</v>
      </c>
      <c r="Q3243" s="6">
        <f>IF(N3243&gt;0,E3243/N3243,0)</f>
        <v>58.688622754491021</v>
      </c>
      <c r="R3243" t="b">
        <v>1</v>
      </c>
      <c r="S3243" s="6" t="s">
        <v>8273</v>
      </c>
      <c r="T3243" s="6" t="s">
        <v>8274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tr">
        <f t="shared" si="150"/>
        <v>10000 to 14999</v>
      </c>
      <c r="H3244" t="s">
        <v>8222</v>
      </c>
      <c r="I3244" t="s">
        <v>8244</v>
      </c>
      <c r="J3244">
        <v>1411150092</v>
      </c>
      <c r="K3244" s="8">
        <f t="shared" si="151"/>
        <v>41901.755694444444</v>
      </c>
      <c r="L3244">
        <v>1408558092</v>
      </c>
      <c r="M3244" s="8">
        <f t="shared" si="152"/>
        <v>41871.755694444444</v>
      </c>
      <c r="N3244">
        <v>183</v>
      </c>
      <c r="O3244" t="b">
        <v>1</v>
      </c>
      <c r="P3244" s="7">
        <f>E3244/D3244</f>
        <v>1.273042</v>
      </c>
      <c r="Q3244" s="6">
        <f>IF(N3244&gt;0,E3244/N3244,0)</f>
        <v>69.56513661202186</v>
      </c>
      <c r="R3244" t="b">
        <v>1</v>
      </c>
      <c r="S3244" s="6" t="s">
        <v>8273</v>
      </c>
      <c r="T3244" s="6" t="s">
        <v>8274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tr">
        <f t="shared" si="150"/>
        <v>5000 to 9999</v>
      </c>
      <c r="H3245" t="s">
        <v>8222</v>
      </c>
      <c r="I3245" t="s">
        <v>8244</v>
      </c>
      <c r="J3245">
        <v>1444348800</v>
      </c>
      <c r="K3245" s="8">
        <f t="shared" si="151"/>
        <v>42286</v>
      </c>
      <c r="L3245">
        <v>1442283562</v>
      </c>
      <c r="M3245" s="8">
        <f t="shared" si="152"/>
        <v>42262.096782407403</v>
      </c>
      <c r="N3245">
        <v>71</v>
      </c>
      <c r="O3245" t="b">
        <v>1</v>
      </c>
      <c r="P3245" s="7">
        <f>E3245/D3245</f>
        <v>1.028375</v>
      </c>
      <c r="Q3245" s="6">
        <f>IF(N3245&gt;0,E3245/N3245,0)</f>
        <v>115.87323943661971</v>
      </c>
      <c r="R3245" t="b">
        <v>1</v>
      </c>
      <c r="S3245" s="6" t="s">
        <v>8273</v>
      </c>
      <c r="T3245" s="6" t="s">
        <v>8274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tr">
        <f t="shared" si="150"/>
        <v>1000 to 4999</v>
      </c>
      <c r="H3246" t="s">
        <v>8223</v>
      </c>
      <c r="I3246" t="s">
        <v>8245</v>
      </c>
      <c r="J3246">
        <v>1480613982</v>
      </c>
      <c r="K3246" s="8">
        <f t="shared" si="151"/>
        <v>42705.735902777778</v>
      </c>
      <c r="L3246">
        <v>1478018382</v>
      </c>
      <c r="M3246" s="8">
        <f t="shared" si="152"/>
        <v>42675.694236111114</v>
      </c>
      <c r="N3246">
        <v>69</v>
      </c>
      <c r="O3246" t="b">
        <v>0</v>
      </c>
      <c r="P3246" s="7">
        <f>E3246/D3246</f>
        <v>1.0293749999999999</v>
      </c>
      <c r="Q3246" s="6">
        <f>IF(N3246&gt;0,E3246/N3246,0)</f>
        <v>23.869565217391305</v>
      </c>
      <c r="R3246" t="b">
        <v>1</v>
      </c>
      <c r="S3246" s="6" t="s">
        <v>8273</v>
      </c>
      <c r="T3246" s="6" t="s">
        <v>8274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tr">
        <f t="shared" si="150"/>
        <v>20000 to 24999</v>
      </c>
      <c r="H3247" t="s">
        <v>8222</v>
      </c>
      <c r="I3247" t="s">
        <v>8244</v>
      </c>
      <c r="J3247">
        <v>1434074400</v>
      </c>
      <c r="K3247" s="8">
        <f t="shared" si="151"/>
        <v>42167.083333333328</v>
      </c>
      <c r="L3247">
        <v>1431354258</v>
      </c>
      <c r="M3247" s="8">
        <f t="shared" si="152"/>
        <v>42135.60020833333</v>
      </c>
      <c r="N3247">
        <v>270</v>
      </c>
      <c r="O3247" t="b">
        <v>0</v>
      </c>
      <c r="P3247" s="7">
        <f>E3247/D3247</f>
        <v>1.043047619047619</v>
      </c>
      <c r="Q3247" s="6">
        <f>IF(N3247&gt;0,E3247/N3247,0)</f>
        <v>81.125925925925927</v>
      </c>
      <c r="R3247" t="b">
        <v>1</v>
      </c>
      <c r="S3247" s="6" t="s">
        <v>8273</v>
      </c>
      <c r="T3247" s="6" t="s">
        <v>8274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tr">
        <f t="shared" si="150"/>
        <v>10000 to 14999</v>
      </c>
      <c r="H3248" t="s">
        <v>8222</v>
      </c>
      <c r="I3248" t="s">
        <v>8244</v>
      </c>
      <c r="J3248">
        <v>1442030340</v>
      </c>
      <c r="K3248" s="8">
        <f t="shared" si="151"/>
        <v>42259.165972222225</v>
      </c>
      <c r="L3248">
        <v>1439551200</v>
      </c>
      <c r="M3248" s="8">
        <f t="shared" si="152"/>
        <v>42230.472222222219</v>
      </c>
      <c r="N3248">
        <v>193</v>
      </c>
      <c r="O3248" t="b">
        <v>1</v>
      </c>
      <c r="P3248" s="7">
        <f>E3248/D3248</f>
        <v>1.1122000000000001</v>
      </c>
      <c r="Q3248" s="6">
        <f>IF(N3248&gt;0,E3248/N3248,0)</f>
        <v>57.626943005181346</v>
      </c>
      <c r="R3248" t="b">
        <v>1</v>
      </c>
      <c r="S3248" s="6" t="s">
        <v>8273</v>
      </c>
      <c r="T3248" s="6" t="s">
        <v>8274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tr">
        <f t="shared" si="150"/>
        <v>1000 to 4999</v>
      </c>
      <c r="H3249" t="s">
        <v>8223</v>
      </c>
      <c r="I3249" t="s">
        <v>8245</v>
      </c>
      <c r="J3249">
        <v>1436696712</v>
      </c>
      <c r="K3249" s="8">
        <f t="shared" si="151"/>
        <v>42197.434166666666</v>
      </c>
      <c r="L3249">
        <v>1434104712</v>
      </c>
      <c r="M3249" s="8">
        <f t="shared" si="152"/>
        <v>42167.434166666666</v>
      </c>
      <c r="N3249">
        <v>57</v>
      </c>
      <c r="O3249" t="b">
        <v>1</v>
      </c>
      <c r="P3249" s="7">
        <f>E3249/D3249</f>
        <v>1.0586</v>
      </c>
      <c r="Q3249" s="6">
        <f>IF(N3249&gt;0,E3249/N3249,0)</f>
        <v>46.429824561403507</v>
      </c>
      <c r="R3249" t="b">
        <v>1</v>
      </c>
      <c r="S3249" s="6" t="s">
        <v>8273</v>
      </c>
      <c r="T3249" s="6" t="s">
        <v>8274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tr">
        <f t="shared" si="150"/>
        <v>10000 to 14999</v>
      </c>
      <c r="H3250" t="s">
        <v>8222</v>
      </c>
      <c r="I3250" t="s">
        <v>8244</v>
      </c>
      <c r="J3250">
        <v>1428178757</v>
      </c>
      <c r="K3250" s="8">
        <f t="shared" si="151"/>
        <v>42098.846724537041</v>
      </c>
      <c r="L3250">
        <v>1425590357</v>
      </c>
      <c r="M3250" s="8">
        <f t="shared" si="152"/>
        <v>42068.888391203705</v>
      </c>
      <c r="N3250">
        <v>200</v>
      </c>
      <c r="O3250" t="b">
        <v>1</v>
      </c>
      <c r="P3250" s="7">
        <f>E3250/D3250</f>
        <v>1.0079166666666666</v>
      </c>
      <c r="Q3250" s="6">
        <f>IF(N3250&gt;0,E3250/N3250,0)</f>
        <v>60.475000000000001</v>
      </c>
      <c r="R3250" t="b">
        <v>1</v>
      </c>
      <c r="S3250" s="6" t="s">
        <v>8273</v>
      </c>
      <c r="T3250" s="6" t="s">
        <v>8274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tr">
        <f t="shared" si="150"/>
        <v>5000 to 9999</v>
      </c>
      <c r="H3251" t="s">
        <v>8222</v>
      </c>
      <c r="I3251" t="s">
        <v>8244</v>
      </c>
      <c r="J3251">
        <v>1434822914</v>
      </c>
      <c r="K3251" s="8">
        <f t="shared" si="151"/>
        <v>42175.746689814812</v>
      </c>
      <c r="L3251">
        <v>1432230914</v>
      </c>
      <c r="M3251" s="8">
        <f t="shared" si="152"/>
        <v>42145.746689814812</v>
      </c>
      <c r="N3251">
        <v>88</v>
      </c>
      <c r="O3251" t="b">
        <v>1</v>
      </c>
      <c r="P3251" s="7">
        <f>E3251/D3251</f>
        <v>1.0492727272727274</v>
      </c>
      <c r="Q3251" s="6">
        <f>IF(N3251&gt;0,E3251/N3251,0)</f>
        <v>65.579545454545453</v>
      </c>
      <c r="R3251" t="b">
        <v>1</v>
      </c>
      <c r="S3251" s="6" t="s">
        <v>8273</v>
      </c>
      <c r="T3251" s="6" t="s">
        <v>8274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tr">
        <f t="shared" si="150"/>
        <v>25000 to 29999</v>
      </c>
      <c r="H3252" t="s">
        <v>8222</v>
      </c>
      <c r="I3252" t="s">
        <v>8244</v>
      </c>
      <c r="J3252">
        <v>1415213324</v>
      </c>
      <c r="K3252" s="8">
        <f t="shared" si="151"/>
        <v>41948.783842592595</v>
      </c>
      <c r="L3252">
        <v>1412617724</v>
      </c>
      <c r="M3252" s="8">
        <f t="shared" si="152"/>
        <v>41918.742175925923</v>
      </c>
      <c r="N3252">
        <v>213</v>
      </c>
      <c r="O3252" t="b">
        <v>1</v>
      </c>
      <c r="P3252" s="7">
        <f>E3252/D3252</f>
        <v>1.01552</v>
      </c>
      <c r="Q3252" s="6">
        <f>IF(N3252&gt;0,E3252/N3252,0)</f>
        <v>119.1924882629108</v>
      </c>
      <c r="R3252" t="b">
        <v>1</v>
      </c>
      <c r="S3252" s="6" t="s">
        <v>8273</v>
      </c>
      <c r="T3252" s="6" t="s">
        <v>8274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tr">
        <f t="shared" si="150"/>
        <v>1000 to 4999</v>
      </c>
      <c r="H3253" t="s">
        <v>8222</v>
      </c>
      <c r="I3253" t="s">
        <v>8244</v>
      </c>
      <c r="J3253">
        <v>1434907966</v>
      </c>
      <c r="K3253" s="8">
        <f t="shared" si="151"/>
        <v>42176.731087962966</v>
      </c>
      <c r="L3253">
        <v>1432315966</v>
      </c>
      <c r="M3253" s="8">
        <f t="shared" si="152"/>
        <v>42146.731087962966</v>
      </c>
      <c r="N3253">
        <v>20</v>
      </c>
      <c r="O3253" t="b">
        <v>1</v>
      </c>
      <c r="P3253" s="7">
        <f>E3253/D3253</f>
        <v>1.1073333333333333</v>
      </c>
      <c r="Q3253" s="6">
        <f>IF(N3253&gt;0,E3253/N3253,0)</f>
        <v>83.05</v>
      </c>
      <c r="R3253" t="b">
        <v>1</v>
      </c>
      <c r="S3253" s="6" t="s">
        <v>8273</v>
      </c>
      <c r="T3253" s="6" t="s">
        <v>8274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tr">
        <f t="shared" si="150"/>
        <v>1000 to 4999</v>
      </c>
      <c r="H3254" t="s">
        <v>8223</v>
      </c>
      <c r="I3254" t="s">
        <v>8245</v>
      </c>
      <c r="J3254">
        <v>1473247240</v>
      </c>
      <c r="K3254" s="8">
        <f t="shared" si="151"/>
        <v>42620.472685185188</v>
      </c>
      <c r="L3254">
        <v>1470655240</v>
      </c>
      <c r="M3254" s="8">
        <f t="shared" si="152"/>
        <v>42590.472685185188</v>
      </c>
      <c r="N3254">
        <v>50</v>
      </c>
      <c r="O3254" t="b">
        <v>1</v>
      </c>
      <c r="P3254" s="7">
        <f>E3254/D3254</f>
        <v>1.2782222222222221</v>
      </c>
      <c r="Q3254" s="6">
        <f>IF(N3254&gt;0,E3254/N3254,0)</f>
        <v>57.52</v>
      </c>
      <c r="R3254" t="b">
        <v>1</v>
      </c>
      <c r="S3254" s="6" t="s">
        <v>8273</v>
      </c>
      <c r="T3254" s="6" t="s">
        <v>8274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tr">
        <f t="shared" si="150"/>
        <v>20000 to 24999</v>
      </c>
      <c r="H3255" t="s">
        <v>8222</v>
      </c>
      <c r="I3255" t="s">
        <v>8244</v>
      </c>
      <c r="J3255">
        <v>1473306300</v>
      </c>
      <c r="K3255" s="8">
        <f t="shared" si="151"/>
        <v>42621.15625</v>
      </c>
      <c r="L3255">
        <v>1471701028</v>
      </c>
      <c r="M3255" s="8">
        <f t="shared" si="152"/>
        <v>42602.576712962968</v>
      </c>
      <c r="N3255">
        <v>115</v>
      </c>
      <c r="O3255" t="b">
        <v>1</v>
      </c>
      <c r="P3255" s="7">
        <f>E3255/D3255</f>
        <v>1.0182500000000001</v>
      </c>
      <c r="Q3255" s="6">
        <f>IF(N3255&gt;0,E3255/N3255,0)</f>
        <v>177.08695652173913</v>
      </c>
      <c r="R3255" t="b">
        <v>1</v>
      </c>
      <c r="S3255" s="6" t="s">
        <v>8273</v>
      </c>
      <c r="T3255" s="6" t="s">
        <v>8274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tr">
        <f t="shared" si="150"/>
        <v>10000 to 14999</v>
      </c>
      <c r="H3256" t="s">
        <v>8223</v>
      </c>
      <c r="I3256" t="s">
        <v>8245</v>
      </c>
      <c r="J3256">
        <v>1427331809</v>
      </c>
      <c r="K3256" s="8">
        <f t="shared" si="151"/>
        <v>42089.044085648144</v>
      </c>
      <c r="L3256">
        <v>1424743409</v>
      </c>
      <c r="M3256" s="8">
        <f t="shared" si="152"/>
        <v>42059.085752314815</v>
      </c>
      <c r="N3256">
        <v>186</v>
      </c>
      <c r="O3256" t="b">
        <v>1</v>
      </c>
      <c r="P3256" s="7">
        <f>E3256/D3256</f>
        <v>1.012576923076923</v>
      </c>
      <c r="Q3256" s="6">
        <f>IF(N3256&gt;0,E3256/N3256,0)</f>
        <v>70.771505376344081</v>
      </c>
      <c r="R3256" t="b">
        <v>1</v>
      </c>
      <c r="S3256" s="6" t="s">
        <v>8273</v>
      </c>
      <c r="T3256" s="6" t="s">
        <v>8274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tr">
        <f t="shared" si="150"/>
        <v>Less Than 1000</v>
      </c>
      <c r="H3257" t="s">
        <v>8223</v>
      </c>
      <c r="I3257" t="s">
        <v>8245</v>
      </c>
      <c r="J3257">
        <v>1412706375</v>
      </c>
      <c r="K3257" s="8">
        <f t="shared" si="151"/>
        <v>41919.768229166664</v>
      </c>
      <c r="L3257">
        <v>1410114375</v>
      </c>
      <c r="M3257" s="8">
        <f t="shared" si="152"/>
        <v>41889.768229166664</v>
      </c>
      <c r="N3257">
        <v>18</v>
      </c>
      <c r="O3257" t="b">
        <v>1</v>
      </c>
      <c r="P3257" s="7">
        <f>E3257/D3257</f>
        <v>1.75</v>
      </c>
      <c r="Q3257" s="6">
        <f>IF(N3257&gt;0,E3257/N3257,0)</f>
        <v>29.166666666666668</v>
      </c>
      <c r="R3257" t="b">
        <v>1</v>
      </c>
      <c r="S3257" s="6" t="s">
        <v>8273</v>
      </c>
      <c r="T3257" s="6" t="s">
        <v>8274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tr">
        <f t="shared" si="150"/>
        <v>10000 to 14999</v>
      </c>
      <c r="H3258" t="s">
        <v>8222</v>
      </c>
      <c r="I3258" t="s">
        <v>8244</v>
      </c>
      <c r="J3258">
        <v>1433995140</v>
      </c>
      <c r="K3258" s="8">
        <f t="shared" si="151"/>
        <v>42166.165972222225</v>
      </c>
      <c r="L3258">
        <v>1432129577</v>
      </c>
      <c r="M3258" s="8">
        <f t="shared" si="152"/>
        <v>42144.573807870373</v>
      </c>
      <c r="N3258">
        <v>176</v>
      </c>
      <c r="O3258" t="b">
        <v>1</v>
      </c>
      <c r="P3258" s="7">
        <f>E3258/D3258</f>
        <v>1.2806</v>
      </c>
      <c r="Q3258" s="6">
        <f>IF(N3258&gt;0,E3258/N3258,0)</f>
        <v>72.76136363636364</v>
      </c>
      <c r="R3258" t="b">
        <v>1</v>
      </c>
      <c r="S3258" s="6" t="s">
        <v>8273</v>
      </c>
      <c r="T3258" s="6" t="s">
        <v>8274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tr">
        <f t="shared" si="150"/>
        <v>1000 to 4999</v>
      </c>
      <c r="H3259" t="s">
        <v>8223</v>
      </c>
      <c r="I3259" t="s">
        <v>8245</v>
      </c>
      <c r="J3259">
        <v>1487769952</v>
      </c>
      <c r="K3259" s="8">
        <f t="shared" si="151"/>
        <v>42788.559629629628</v>
      </c>
      <c r="L3259">
        <v>1485177952</v>
      </c>
      <c r="M3259" s="8">
        <f t="shared" si="152"/>
        <v>42758.559629629628</v>
      </c>
      <c r="N3259">
        <v>41</v>
      </c>
      <c r="O3259" t="b">
        <v>0</v>
      </c>
      <c r="P3259" s="7">
        <f>E3259/D3259</f>
        <v>1.0629949999999999</v>
      </c>
      <c r="Q3259" s="6">
        <f>IF(N3259&gt;0,E3259/N3259,0)</f>
        <v>51.853414634146333</v>
      </c>
      <c r="R3259" t="b">
        <v>1</v>
      </c>
      <c r="S3259" s="6" t="s">
        <v>8273</v>
      </c>
      <c r="T3259" s="6" t="s">
        <v>8274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tr">
        <f t="shared" si="150"/>
        <v>5000 to 9999</v>
      </c>
      <c r="H3260" t="s">
        <v>8222</v>
      </c>
      <c r="I3260" t="s">
        <v>8244</v>
      </c>
      <c r="J3260">
        <v>1420751861</v>
      </c>
      <c r="K3260" s="8">
        <f t="shared" si="151"/>
        <v>42012.887280092589</v>
      </c>
      <c r="L3260">
        <v>1418159861</v>
      </c>
      <c r="M3260" s="8">
        <f t="shared" si="152"/>
        <v>41982.887280092589</v>
      </c>
      <c r="N3260">
        <v>75</v>
      </c>
      <c r="O3260" t="b">
        <v>1</v>
      </c>
      <c r="P3260" s="7">
        <f>E3260/D3260</f>
        <v>1.052142857142857</v>
      </c>
      <c r="Q3260" s="6">
        <f>IF(N3260&gt;0,E3260/N3260,0)</f>
        <v>98.2</v>
      </c>
      <c r="R3260" t="b">
        <v>1</v>
      </c>
      <c r="S3260" s="6" t="s">
        <v>8273</v>
      </c>
      <c r="T3260" s="6" t="s">
        <v>8274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tr">
        <f t="shared" si="150"/>
        <v>20000 to 24999</v>
      </c>
      <c r="H3261" t="s">
        <v>8222</v>
      </c>
      <c r="I3261" t="s">
        <v>8244</v>
      </c>
      <c r="J3261">
        <v>1475294340</v>
      </c>
      <c r="K3261" s="8">
        <f t="shared" si="151"/>
        <v>42644.165972222225</v>
      </c>
      <c r="L3261">
        <v>1472753745</v>
      </c>
      <c r="M3261" s="8">
        <f t="shared" si="152"/>
        <v>42614.760937500003</v>
      </c>
      <c r="N3261">
        <v>97</v>
      </c>
      <c r="O3261" t="b">
        <v>1</v>
      </c>
      <c r="P3261" s="7">
        <f>E3261/D3261</f>
        <v>1.0616782608695652</v>
      </c>
      <c r="Q3261" s="6">
        <f>IF(N3261&gt;0,E3261/N3261,0)</f>
        <v>251.7381443298969</v>
      </c>
      <c r="R3261" t="b">
        <v>1</v>
      </c>
      <c r="S3261" s="6" t="s">
        <v>8273</v>
      </c>
      <c r="T3261" s="6" t="s">
        <v>8274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tr">
        <f t="shared" si="150"/>
        <v>5000 to 9999</v>
      </c>
      <c r="H3262" t="s">
        <v>8222</v>
      </c>
      <c r="I3262" t="s">
        <v>8244</v>
      </c>
      <c r="J3262">
        <v>1448903318</v>
      </c>
      <c r="K3262" s="8">
        <f t="shared" si="151"/>
        <v>42338.714328703703</v>
      </c>
      <c r="L3262">
        <v>1445875718</v>
      </c>
      <c r="M3262" s="8">
        <f t="shared" si="152"/>
        <v>42303.672662037032</v>
      </c>
      <c r="N3262">
        <v>73</v>
      </c>
      <c r="O3262" t="b">
        <v>1</v>
      </c>
      <c r="P3262" s="7">
        <f>E3262/D3262</f>
        <v>1.0924</v>
      </c>
      <c r="Q3262" s="6">
        <f>IF(N3262&gt;0,E3262/N3262,0)</f>
        <v>74.821917808219183</v>
      </c>
      <c r="R3262" t="b">
        <v>1</v>
      </c>
      <c r="S3262" s="6" t="s">
        <v>8273</v>
      </c>
      <c r="T3262" s="6" t="s">
        <v>8274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tr">
        <f t="shared" si="150"/>
        <v>1000 to 4999</v>
      </c>
      <c r="H3263" t="s">
        <v>8222</v>
      </c>
      <c r="I3263" t="s">
        <v>8244</v>
      </c>
      <c r="J3263">
        <v>1437067476</v>
      </c>
      <c r="K3263" s="8">
        <f t="shared" si="151"/>
        <v>42201.725416666668</v>
      </c>
      <c r="L3263">
        <v>1434475476</v>
      </c>
      <c r="M3263" s="8">
        <f t="shared" si="152"/>
        <v>42171.725416666668</v>
      </c>
      <c r="N3263">
        <v>49</v>
      </c>
      <c r="O3263" t="b">
        <v>1</v>
      </c>
      <c r="P3263" s="7">
        <f>E3263/D3263</f>
        <v>1.0045454545454546</v>
      </c>
      <c r="Q3263" s="6">
        <f>IF(N3263&gt;0,E3263/N3263,0)</f>
        <v>67.65306122448979</v>
      </c>
      <c r="R3263" t="b">
        <v>1</v>
      </c>
      <c r="S3263" s="6" t="s">
        <v>8273</v>
      </c>
      <c r="T3263" s="6" t="s">
        <v>8274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tr">
        <f t="shared" si="150"/>
        <v>10000 to 14999</v>
      </c>
      <c r="H3264" t="s">
        <v>8222</v>
      </c>
      <c r="I3264" t="s">
        <v>8244</v>
      </c>
      <c r="J3264">
        <v>1419220800</v>
      </c>
      <c r="K3264" s="8">
        <f t="shared" si="151"/>
        <v>41995.166666666672</v>
      </c>
      <c r="L3264">
        <v>1416555262</v>
      </c>
      <c r="M3264" s="8">
        <f t="shared" si="152"/>
        <v>41964.315532407403</v>
      </c>
      <c r="N3264">
        <v>134</v>
      </c>
      <c r="O3264" t="b">
        <v>1</v>
      </c>
      <c r="P3264" s="7">
        <f>E3264/D3264</f>
        <v>1.0304098360655738</v>
      </c>
      <c r="Q3264" s="6">
        <f>IF(N3264&gt;0,E3264/N3264,0)</f>
        <v>93.81343283582089</v>
      </c>
      <c r="R3264" t="b">
        <v>1</v>
      </c>
      <c r="S3264" s="6" t="s">
        <v>8273</v>
      </c>
      <c r="T3264" s="6" t="s">
        <v>8274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tr">
        <f t="shared" si="150"/>
        <v>1000 to 4999</v>
      </c>
      <c r="H3265" t="s">
        <v>8222</v>
      </c>
      <c r="I3265" t="s">
        <v>8244</v>
      </c>
      <c r="J3265">
        <v>1446238800</v>
      </c>
      <c r="K3265" s="8">
        <f t="shared" si="151"/>
        <v>42307.875</v>
      </c>
      <c r="L3265">
        <v>1444220588</v>
      </c>
      <c r="M3265" s="8">
        <f t="shared" si="152"/>
        <v>42284.516064814816</v>
      </c>
      <c r="N3265">
        <v>68</v>
      </c>
      <c r="O3265" t="b">
        <v>1</v>
      </c>
      <c r="P3265" s="7">
        <f>E3265/D3265</f>
        <v>1.121664</v>
      </c>
      <c r="Q3265" s="6">
        <f>IF(N3265&gt;0,E3265/N3265,0)</f>
        <v>41.237647058823526</v>
      </c>
      <c r="R3265" t="b">
        <v>1</v>
      </c>
      <c r="S3265" s="6" t="s">
        <v>8273</v>
      </c>
      <c r="T3265" s="6" t="s">
        <v>8274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tr">
        <f t="shared" si="150"/>
        <v>1000 to 4999</v>
      </c>
      <c r="H3266" t="s">
        <v>8222</v>
      </c>
      <c r="I3266" t="s">
        <v>8244</v>
      </c>
      <c r="J3266">
        <v>1422482400</v>
      </c>
      <c r="K3266" s="8">
        <f t="shared" si="151"/>
        <v>42032.916666666672</v>
      </c>
      <c r="L3266">
        <v>1421089938</v>
      </c>
      <c r="M3266" s="8">
        <f t="shared" si="152"/>
        <v>42016.800208333334</v>
      </c>
      <c r="N3266">
        <v>49</v>
      </c>
      <c r="O3266" t="b">
        <v>1</v>
      </c>
      <c r="P3266" s="7">
        <f>E3266/D3266</f>
        <v>1.03</v>
      </c>
      <c r="Q3266" s="6">
        <f>IF(N3266&gt;0,E3266/N3266,0)</f>
        <v>52.551020408163268</v>
      </c>
      <c r="R3266" t="b">
        <v>1</v>
      </c>
      <c r="S3266" s="6" t="s">
        <v>8273</v>
      </c>
      <c r="T3266" s="6" t="s">
        <v>8274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tr">
        <f t="shared" ref="G3267:G3330" si="153">IF(D3267&lt;=1000,"Less Than 1000",IF(D3267&lt;=4999,"1000 to 4999",IF(D3267&lt;=9999,"5000 to 9999",IF(D3267&lt;=14999,"10000 to 14999",IF(D3267&lt;=19999,"15000 to 19999",IF(D3267&lt;=24999,"20000 to 24999",IF(D3267&lt;=29999,"25000 to 29999",IF(D3267&lt;=34999,"30000 to 34999",IF(D3267&lt;=39999,"35000 to 39999",IF(D3267&lt;=44999,"40000 to 44999",IF(D3267&lt;=49999,"45000 to 49999",IF(D3267&gt;=50000,"Not within Scope",9999))))))))))))</f>
        <v>1000 to 4999</v>
      </c>
      <c r="H3267" t="s">
        <v>8239</v>
      </c>
      <c r="I3267" t="s">
        <v>8247</v>
      </c>
      <c r="J3267">
        <v>1449162000</v>
      </c>
      <c r="K3267" s="8">
        <f t="shared" ref="K3267:K3330" si="154">(((J3267/60)/60)/24)+DATE(1970,1,1)</f>
        <v>42341.708333333328</v>
      </c>
      <c r="L3267">
        <v>1446570315</v>
      </c>
      <c r="M3267" s="8">
        <f t="shared" ref="M3267:M3330" si="155">(((L3267/60)/60)/24)+DATE(1970,1,1)</f>
        <v>42311.711979166663</v>
      </c>
      <c r="N3267">
        <v>63</v>
      </c>
      <c r="O3267" t="b">
        <v>1</v>
      </c>
      <c r="P3267" s="7">
        <f>E3267/D3267</f>
        <v>1.64</v>
      </c>
      <c r="Q3267" s="6">
        <f>IF(N3267&gt;0,E3267/N3267,0)</f>
        <v>70.285714285714292</v>
      </c>
      <c r="R3267" t="b">
        <v>1</v>
      </c>
      <c r="S3267" s="6" t="s">
        <v>8273</v>
      </c>
      <c r="T3267" s="6" t="s">
        <v>8274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tr">
        <f t="shared" si="153"/>
        <v>5000 to 9999</v>
      </c>
      <c r="H3268" t="s">
        <v>8222</v>
      </c>
      <c r="I3268" t="s">
        <v>8244</v>
      </c>
      <c r="J3268">
        <v>1434142800</v>
      </c>
      <c r="K3268" s="8">
        <f t="shared" si="154"/>
        <v>42167.875</v>
      </c>
      <c r="L3268">
        <v>1431435122</v>
      </c>
      <c r="M3268" s="8">
        <f t="shared" si="155"/>
        <v>42136.536134259266</v>
      </c>
      <c r="N3268">
        <v>163</v>
      </c>
      <c r="O3268" t="b">
        <v>1</v>
      </c>
      <c r="P3268" s="7">
        <f>E3268/D3268</f>
        <v>1.3128333333333333</v>
      </c>
      <c r="Q3268" s="6">
        <f>IF(N3268&gt;0,E3268/N3268,0)</f>
        <v>48.325153374233132</v>
      </c>
      <c r="R3268" t="b">
        <v>1</v>
      </c>
      <c r="S3268" s="6" t="s">
        <v>8273</v>
      </c>
      <c r="T3268" s="6" t="s">
        <v>8274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tr">
        <f t="shared" si="153"/>
        <v>15000 to 19999</v>
      </c>
      <c r="H3269" t="s">
        <v>8222</v>
      </c>
      <c r="I3269" t="s">
        <v>8244</v>
      </c>
      <c r="J3269">
        <v>1437156660</v>
      </c>
      <c r="K3269" s="8">
        <f t="shared" si="154"/>
        <v>42202.757638888885</v>
      </c>
      <c r="L3269">
        <v>1434564660</v>
      </c>
      <c r="M3269" s="8">
        <f t="shared" si="155"/>
        <v>42172.757638888885</v>
      </c>
      <c r="N3269">
        <v>288</v>
      </c>
      <c r="O3269" t="b">
        <v>1</v>
      </c>
      <c r="P3269" s="7">
        <f>E3269/D3269</f>
        <v>1.0209999999999999</v>
      </c>
      <c r="Q3269" s="6">
        <f>IF(N3269&gt;0,E3269/N3269,0)</f>
        <v>53.177083333333336</v>
      </c>
      <c r="R3269" t="b">
        <v>1</v>
      </c>
      <c r="S3269" s="6" t="s">
        <v>8273</v>
      </c>
      <c r="T3269" s="6" t="s">
        <v>8274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tr">
        <f t="shared" si="153"/>
        <v>1000 to 4999</v>
      </c>
      <c r="H3270" t="s">
        <v>8222</v>
      </c>
      <c r="I3270" t="s">
        <v>8244</v>
      </c>
      <c r="J3270">
        <v>1472074928</v>
      </c>
      <c r="K3270" s="8">
        <f t="shared" si="154"/>
        <v>42606.90425925926</v>
      </c>
      <c r="L3270">
        <v>1470692528</v>
      </c>
      <c r="M3270" s="8">
        <f t="shared" si="155"/>
        <v>42590.90425925926</v>
      </c>
      <c r="N3270">
        <v>42</v>
      </c>
      <c r="O3270" t="b">
        <v>1</v>
      </c>
      <c r="P3270" s="7">
        <f>E3270/D3270</f>
        <v>1.28</v>
      </c>
      <c r="Q3270" s="6">
        <f>IF(N3270&gt;0,E3270/N3270,0)</f>
        <v>60.952380952380949</v>
      </c>
      <c r="R3270" t="b">
        <v>1</v>
      </c>
      <c r="S3270" s="6" t="s">
        <v>8273</v>
      </c>
      <c r="T3270" s="6" t="s">
        <v>8274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tr">
        <f t="shared" si="153"/>
        <v>5000 to 9999</v>
      </c>
      <c r="H3271" t="s">
        <v>8223</v>
      </c>
      <c r="I3271" t="s">
        <v>8245</v>
      </c>
      <c r="J3271">
        <v>1434452400</v>
      </c>
      <c r="K3271" s="8">
        <f t="shared" si="154"/>
        <v>42171.458333333328</v>
      </c>
      <c r="L3271">
        <v>1431509397</v>
      </c>
      <c r="M3271" s="8">
        <f t="shared" si="155"/>
        <v>42137.395798611105</v>
      </c>
      <c r="N3271">
        <v>70</v>
      </c>
      <c r="O3271" t="b">
        <v>1</v>
      </c>
      <c r="P3271" s="7">
        <f>E3271/D3271</f>
        <v>1.0149999999999999</v>
      </c>
      <c r="Q3271" s="6">
        <f>IF(N3271&gt;0,E3271/N3271,0)</f>
        <v>116</v>
      </c>
      <c r="R3271" t="b">
        <v>1</v>
      </c>
      <c r="S3271" s="6" t="s">
        <v>8273</v>
      </c>
      <c r="T3271" s="6" t="s">
        <v>8274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tr">
        <f t="shared" si="153"/>
        <v>1000 to 4999</v>
      </c>
      <c r="H3272" t="s">
        <v>8223</v>
      </c>
      <c r="I3272" t="s">
        <v>8245</v>
      </c>
      <c r="J3272">
        <v>1436705265</v>
      </c>
      <c r="K3272" s="8">
        <f t="shared" si="154"/>
        <v>42197.533159722225</v>
      </c>
      <c r="L3272">
        <v>1434113265</v>
      </c>
      <c r="M3272" s="8">
        <f t="shared" si="155"/>
        <v>42167.533159722225</v>
      </c>
      <c r="N3272">
        <v>30</v>
      </c>
      <c r="O3272" t="b">
        <v>1</v>
      </c>
      <c r="P3272" s="7">
        <f>E3272/D3272</f>
        <v>1.0166666666666666</v>
      </c>
      <c r="Q3272" s="6">
        <f>IF(N3272&gt;0,E3272/N3272,0)</f>
        <v>61</v>
      </c>
      <c r="R3272" t="b">
        <v>1</v>
      </c>
      <c r="S3272" s="6" t="s">
        <v>8273</v>
      </c>
      <c r="T3272" s="6" t="s">
        <v>8274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tr">
        <f t="shared" si="153"/>
        <v>1000 to 4999</v>
      </c>
      <c r="H3273" t="s">
        <v>8223</v>
      </c>
      <c r="I3273" t="s">
        <v>8245</v>
      </c>
      <c r="J3273">
        <v>1414927775</v>
      </c>
      <c r="K3273" s="8">
        <f t="shared" si="154"/>
        <v>41945.478877314818</v>
      </c>
      <c r="L3273">
        <v>1412332175</v>
      </c>
      <c r="M3273" s="8">
        <f t="shared" si="155"/>
        <v>41915.437210648146</v>
      </c>
      <c r="N3273">
        <v>51</v>
      </c>
      <c r="O3273" t="b">
        <v>1</v>
      </c>
      <c r="P3273" s="7">
        <f>E3273/D3273</f>
        <v>1.3</v>
      </c>
      <c r="Q3273" s="6">
        <f>IF(N3273&gt;0,E3273/N3273,0)</f>
        <v>38.235294117647058</v>
      </c>
      <c r="R3273" t="b">
        <v>1</v>
      </c>
      <c r="S3273" s="6" t="s">
        <v>8273</v>
      </c>
      <c r="T3273" s="6" t="s">
        <v>8274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tr">
        <f t="shared" si="153"/>
        <v>10000 to 14999</v>
      </c>
      <c r="H3274" t="s">
        <v>8222</v>
      </c>
      <c r="I3274" t="s">
        <v>8244</v>
      </c>
      <c r="J3274">
        <v>1446814809</v>
      </c>
      <c r="K3274" s="8">
        <f t="shared" si="154"/>
        <v>42314.541770833333</v>
      </c>
      <c r="L3274">
        <v>1444219209</v>
      </c>
      <c r="M3274" s="8">
        <f t="shared" si="155"/>
        <v>42284.500104166669</v>
      </c>
      <c r="N3274">
        <v>145</v>
      </c>
      <c r="O3274" t="b">
        <v>1</v>
      </c>
      <c r="P3274" s="7">
        <f>E3274/D3274</f>
        <v>1.5443</v>
      </c>
      <c r="Q3274" s="6">
        <f>IF(N3274&gt;0,E3274/N3274,0)</f>
        <v>106.50344827586207</v>
      </c>
      <c r="R3274" t="b">
        <v>1</v>
      </c>
      <c r="S3274" s="6" t="s">
        <v>8273</v>
      </c>
      <c r="T3274" s="6" t="s">
        <v>8274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tr">
        <f t="shared" si="153"/>
        <v>1000 to 4999</v>
      </c>
      <c r="H3275" t="s">
        <v>8222</v>
      </c>
      <c r="I3275" t="s">
        <v>8244</v>
      </c>
      <c r="J3275">
        <v>1473879600</v>
      </c>
      <c r="K3275" s="8">
        <f t="shared" si="154"/>
        <v>42627.791666666672</v>
      </c>
      <c r="L3275">
        <v>1472498042</v>
      </c>
      <c r="M3275" s="8">
        <f t="shared" si="155"/>
        <v>42611.801412037035</v>
      </c>
      <c r="N3275">
        <v>21</v>
      </c>
      <c r="O3275" t="b">
        <v>1</v>
      </c>
      <c r="P3275" s="7">
        <f>E3275/D3275</f>
        <v>1.0740000000000001</v>
      </c>
      <c r="Q3275" s="6">
        <f>IF(N3275&gt;0,E3275/N3275,0)</f>
        <v>204.57142857142858</v>
      </c>
      <c r="R3275" t="b">
        <v>1</v>
      </c>
      <c r="S3275" s="6" t="s">
        <v>8273</v>
      </c>
      <c r="T3275" s="6" t="s">
        <v>8274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tr">
        <f t="shared" si="153"/>
        <v>15000 to 19999</v>
      </c>
      <c r="H3276" t="s">
        <v>8222</v>
      </c>
      <c r="I3276" t="s">
        <v>8244</v>
      </c>
      <c r="J3276">
        <v>1458075600</v>
      </c>
      <c r="K3276" s="8">
        <f t="shared" si="154"/>
        <v>42444.875</v>
      </c>
      <c r="L3276">
        <v>1454259272</v>
      </c>
      <c r="M3276" s="8">
        <f t="shared" si="155"/>
        <v>42400.704537037032</v>
      </c>
      <c r="N3276">
        <v>286</v>
      </c>
      <c r="O3276" t="b">
        <v>1</v>
      </c>
      <c r="P3276" s="7">
        <f>E3276/D3276</f>
        <v>1.0132258064516129</v>
      </c>
      <c r="Q3276" s="6">
        <f>IF(N3276&gt;0,E3276/N3276,0)</f>
        <v>54.912587412587413</v>
      </c>
      <c r="R3276" t="b">
        <v>1</v>
      </c>
      <c r="S3276" s="6" t="s">
        <v>8273</v>
      </c>
      <c r="T3276" s="6" t="s">
        <v>8274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tr">
        <f t="shared" si="153"/>
        <v>1000 to 4999</v>
      </c>
      <c r="H3277" t="s">
        <v>8222</v>
      </c>
      <c r="I3277" t="s">
        <v>8244</v>
      </c>
      <c r="J3277">
        <v>1423456200</v>
      </c>
      <c r="K3277" s="8">
        <f t="shared" si="154"/>
        <v>42044.1875</v>
      </c>
      <c r="L3277">
        <v>1421183271</v>
      </c>
      <c r="M3277" s="8">
        <f t="shared" si="155"/>
        <v>42017.88045138889</v>
      </c>
      <c r="N3277">
        <v>12</v>
      </c>
      <c r="O3277" t="b">
        <v>1</v>
      </c>
      <c r="P3277" s="7">
        <f>E3277/D3277</f>
        <v>1.0027777777777778</v>
      </c>
      <c r="Q3277" s="6">
        <f>IF(N3277&gt;0,E3277/N3277,0)</f>
        <v>150.41666666666666</v>
      </c>
      <c r="R3277" t="b">
        <v>1</v>
      </c>
      <c r="S3277" s="6" t="s">
        <v>8273</v>
      </c>
      <c r="T3277" s="6" t="s">
        <v>8274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tr">
        <f t="shared" si="153"/>
        <v>1000 to 4999</v>
      </c>
      <c r="H3278" t="s">
        <v>8227</v>
      </c>
      <c r="I3278" t="s">
        <v>8249</v>
      </c>
      <c r="J3278">
        <v>1459483140</v>
      </c>
      <c r="K3278" s="8">
        <f t="shared" si="154"/>
        <v>42461.165972222225</v>
      </c>
      <c r="L3278">
        <v>1456526879</v>
      </c>
      <c r="M3278" s="8">
        <f t="shared" si="155"/>
        <v>42426.949988425928</v>
      </c>
      <c r="N3278">
        <v>100</v>
      </c>
      <c r="O3278" t="b">
        <v>1</v>
      </c>
      <c r="P3278" s="7">
        <f>E3278/D3278</f>
        <v>1.1684444444444444</v>
      </c>
      <c r="Q3278" s="6">
        <f>IF(N3278&gt;0,E3278/N3278,0)</f>
        <v>52.58</v>
      </c>
      <c r="R3278" t="b">
        <v>1</v>
      </c>
      <c r="S3278" s="6" t="s">
        <v>8273</v>
      </c>
      <c r="T3278" s="6" t="s">
        <v>8274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tr">
        <f t="shared" si="153"/>
        <v>5000 to 9999</v>
      </c>
      <c r="H3279" t="s">
        <v>8223</v>
      </c>
      <c r="I3279" t="s">
        <v>8245</v>
      </c>
      <c r="J3279">
        <v>1416331406</v>
      </c>
      <c r="K3279" s="8">
        <f t="shared" si="154"/>
        <v>41961.724606481483</v>
      </c>
      <c r="L3279">
        <v>1413735806</v>
      </c>
      <c r="M3279" s="8">
        <f t="shared" si="155"/>
        <v>41931.682939814818</v>
      </c>
      <c r="N3279">
        <v>100</v>
      </c>
      <c r="O3279" t="b">
        <v>1</v>
      </c>
      <c r="P3279" s="7">
        <f>E3279/D3279</f>
        <v>1.0860000000000001</v>
      </c>
      <c r="Q3279" s="6">
        <f>IF(N3279&gt;0,E3279/N3279,0)</f>
        <v>54.3</v>
      </c>
      <c r="R3279" t="b">
        <v>1</v>
      </c>
      <c r="S3279" s="6" t="s">
        <v>8273</v>
      </c>
      <c r="T3279" s="6" t="s">
        <v>8274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tr">
        <f t="shared" si="153"/>
        <v>1000 to 4999</v>
      </c>
      <c r="H3280" t="s">
        <v>8223</v>
      </c>
      <c r="I3280" t="s">
        <v>8245</v>
      </c>
      <c r="J3280">
        <v>1433017303</v>
      </c>
      <c r="K3280" s="8">
        <f t="shared" si="154"/>
        <v>42154.848414351851</v>
      </c>
      <c r="L3280">
        <v>1430425303</v>
      </c>
      <c r="M3280" s="8">
        <f t="shared" si="155"/>
        <v>42124.848414351851</v>
      </c>
      <c r="N3280">
        <v>34</v>
      </c>
      <c r="O3280" t="b">
        <v>1</v>
      </c>
      <c r="P3280" s="7">
        <f>E3280/D3280</f>
        <v>1.034</v>
      </c>
      <c r="Q3280" s="6">
        <f>IF(N3280&gt;0,E3280/N3280,0)</f>
        <v>76.029411764705884</v>
      </c>
      <c r="R3280" t="b">
        <v>1</v>
      </c>
      <c r="S3280" s="6" t="s">
        <v>8273</v>
      </c>
      <c r="T3280" s="6" t="s">
        <v>8274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tr">
        <f t="shared" si="153"/>
        <v>5000 to 9999</v>
      </c>
      <c r="H3281" t="s">
        <v>8222</v>
      </c>
      <c r="I3281" t="s">
        <v>8244</v>
      </c>
      <c r="J3281">
        <v>1459474059</v>
      </c>
      <c r="K3281" s="8">
        <f t="shared" si="154"/>
        <v>42461.06086805556</v>
      </c>
      <c r="L3281">
        <v>1456885659</v>
      </c>
      <c r="M3281" s="8">
        <f t="shared" si="155"/>
        <v>42431.102534722217</v>
      </c>
      <c r="N3281">
        <v>63</v>
      </c>
      <c r="O3281" t="b">
        <v>0</v>
      </c>
      <c r="P3281" s="7">
        <f>E3281/D3281</f>
        <v>1.1427586206896552</v>
      </c>
      <c r="Q3281" s="6">
        <f>IF(N3281&gt;0,E3281/N3281,0)</f>
        <v>105.2063492063492</v>
      </c>
      <c r="R3281" t="b">
        <v>1</v>
      </c>
      <c r="S3281" s="6" t="s">
        <v>8273</v>
      </c>
      <c r="T3281" s="6" t="s">
        <v>8274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tr">
        <f t="shared" si="153"/>
        <v>1000 to 4999</v>
      </c>
      <c r="H3282" t="s">
        <v>8222</v>
      </c>
      <c r="I3282" t="s">
        <v>8244</v>
      </c>
      <c r="J3282">
        <v>1433134800</v>
      </c>
      <c r="K3282" s="8">
        <f t="shared" si="154"/>
        <v>42156.208333333328</v>
      </c>
      <c r="L3282">
        <v>1430158198</v>
      </c>
      <c r="M3282" s="8">
        <f t="shared" si="155"/>
        <v>42121.756921296299</v>
      </c>
      <c r="N3282">
        <v>30</v>
      </c>
      <c r="O3282" t="b">
        <v>0</v>
      </c>
      <c r="P3282" s="7">
        <f>E3282/D3282</f>
        <v>1.03</v>
      </c>
      <c r="Q3282" s="6">
        <f>IF(N3282&gt;0,E3282/N3282,0)</f>
        <v>68.666666666666671</v>
      </c>
      <c r="R3282" t="b">
        <v>1</v>
      </c>
      <c r="S3282" s="6" t="s">
        <v>8273</v>
      </c>
      <c r="T3282" s="6" t="s">
        <v>8274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tr">
        <f t="shared" si="153"/>
        <v>5000 to 9999</v>
      </c>
      <c r="H3283" t="s">
        <v>8222</v>
      </c>
      <c r="I3283" t="s">
        <v>8244</v>
      </c>
      <c r="J3283">
        <v>1441153705</v>
      </c>
      <c r="K3283" s="8">
        <f t="shared" si="154"/>
        <v>42249.019733796296</v>
      </c>
      <c r="L3283">
        <v>1438561705</v>
      </c>
      <c r="M3283" s="8">
        <f t="shared" si="155"/>
        <v>42219.019733796296</v>
      </c>
      <c r="N3283">
        <v>47</v>
      </c>
      <c r="O3283" t="b">
        <v>0</v>
      </c>
      <c r="P3283" s="7">
        <f>E3283/D3283</f>
        <v>1.216</v>
      </c>
      <c r="Q3283" s="6">
        <f>IF(N3283&gt;0,E3283/N3283,0)</f>
        <v>129.36170212765958</v>
      </c>
      <c r="R3283" t="b">
        <v>1</v>
      </c>
      <c r="S3283" s="6" t="s">
        <v>8273</v>
      </c>
      <c r="T3283" s="6" t="s">
        <v>8274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tr">
        <f t="shared" si="153"/>
        <v>30000 to 34999</v>
      </c>
      <c r="H3284" t="s">
        <v>8222</v>
      </c>
      <c r="I3284" t="s">
        <v>8244</v>
      </c>
      <c r="J3284">
        <v>1461904788</v>
      </c>
      <c r="K3284" s="8">
        <f t="shared" si="154"/>
        <v>42489.19430555556</v>
      </c>
      <c r="L3284">
        <v>1458103188</v>
      </c>
      <c r="M3284" s="8">
        <f t="shared" si="155"/>
        <v>42445.19430555556</v>
      </c>
      <c r="N3284">
        <v>237</v>
      </c>
      <c r="O3284" t="b">
        <v>0</v>
      </c>
      <c r="P3284" s="7">
        <f>E3284/D3284</f>
        <v>1.026467741935484</v>
      </c>
      <c r="Q3284" s="6">
        <f>IF(N3284&gt;0,E3284/N3284,0)</f>
        <v>134.26371308016877</v>
      </c>
      <c r="R3284" t="b">
        <v>1</v>
      </c>
      <c r="S3284" s="6" t="s">
        <v>8273</v>
      </c>
      <c r="T3284" s="6" t="s">
        <v>8274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tr">
        <f t="shared" si="153"/>
        <v>Less Than 1000</v>
      </c>
      <c r="H3285" t="s">
        <v>8223</v>
      </c>
      <c r="I3285" t="s">
        <v>8245</v>
      </c>
      <c r="J3285">
        <v>1455138000</v>
      </c>
      <c r="K3285" s="8">
        <f t="shared" si="154"/>
        <v>42410.875</v>
      </c>
      <c r="L3285">
        <v>1452448298</v>
      </c>
      <c r="M3285" s="8">
        <f t="shared" si="155"/>
        <v>42379.74418981481</v>
      </c>
      <c r="N3285">
        <v>47</v>
      </c>
      <c r="O3285" t="b">
        <v>0</v>
      </c>
      <c r="P3285" s="7">
        <f>E3285/D3285</f>
        <v>1.0475000000000001</v>
      </c>
      <c r="Q3285" s="6">
        <f>IF(N3285&gt;0,E3285/N3285,0)</f>
        <v>17.829787234042552</v>
      </c>
      <c r="R3285" t="b">
        <v>1</v>
      </c>
      <c r="S3285" s="6" t="s">
        <v>8273</v>
      </c>
      <c r="T3285" s="6" t="s">
        <v>8274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tr">
        <f t="shared" si="153"/>
        <v>1000 to 4999</v>
      </c>
      <c r="H3286" t="s">
        <v>8222</v>
      </c>
      <c r="I3286" t="s">
        <v>8244</v>
      </c>
      <c r="J3286">
        <v>1454047140</v>
      </c>
      <c r="K3286" s="8">
        <f t="shared" si="154"/>
        <v>42398.249305555553</v>
      </c>
      <c r="L3286">
        <v>1452546853</v>
      </c>
      <c r="M3286" s="8">
        <f t="shared" si="155"/>
        <v>42380.884872685187</v>
      </c>
      <c r="N3286">
        <v>15</v>
      </c>
      <c r="O3286" t="b">
        <v>0</v>
      </c>
      <c r="P3286" s="7">
        <f>E3286/D3286</f>
        <v>1.016</v>
      </c>
      <c r="Q3286" s="6">
        <f>IF(N3286&gt;0,E3286/N3286,0)</f>
        <v>203.2</v>
      </c>
      <c r="R3286" t="b">
        <v>1</v>
      </c>
      <c r="S3286" s="6" t="s">
        <v>8273</v>
      </c>
      <c r="T3286" s="6" t="s">
        <v>8274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tr">
        <f t="shared" si="153"/>
        <v>1000 to 4999</v>
      </c>
      <c r="H3287" t="s">
        <v>8222</v>
      </c>
      <c r="I3287" t="s">
        <v>8244</v>
      </c>
      <c r="J3287">
        <v>1488258000</v>
      </c>
      <c r="K3287" s="8">
        <f t="shared" si="154"/>
        <v>42794.208333333328</v>
      </c>
      <c r="L3287">
        <v>1485556626</v>
      </c>
      <c r="M3287" s="8">
        <f t="shared" si="155"/>
        <v>42762.942430555559</v>
      </c>
      <c r="N3287">
        <v>81</v>
      </c>
      <c r="O3287" t="b">
        <v>0</v>
      </c>
      <c r="P3287" s="7">
        <f>E3287/D3287</f>
        <v>1.1210242048409682</v>
      </c>
      <c r="Q3287" s="6">
        <f>IF(N3287&gt;0,E3287/N3287,0)</f>
        <v>69.18518518518519</v>
      </c>
      <c r="R3287" t="b">
        <v>1</v>
      </c>
      <c r="S3287" s="6" t="s">
        <v>8273</v>
      </c>
      <c r="T3287" s="6" t="s">
        <v>8274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tr">
        <f t="shared" si="153"/>
        <v>15000 to 19999</v>
      </c>
      <c r="H3288" t="s">
        <v>8222</v>
      </c>
      <c r="I3288" t="s">
        <v>8244</v>
      </c>
      <c r="J3288">
        <v>1471291782</v>
      </c>
      <c r="K3288" s="8">
        <f t="shared" si="154"/>
        <v>42597.840069444443</v>
      </c>
      <c r="L3288">
        <v>1468699782</v>
      </c>
      <c r="M3288" s="8">
        <f t="shared" si="155"/>
        <v>42567.840069444443</v>
      </c>
      <c r="N3288">
        <v>122</v>
      </c>
      <c r="O3288" t="b">
        <v>0</v>
      </c>
      <c r="P3288" s="7">
        <f>E3288/D3288</f>
        <v>1.0176666666666667</v>
      </c>
      <c r="Q3288" s="6">
        <f>IF(N3288&gt;0,E3288/N3288,0)</f>
        <v>125.12295081967213</v>
      </c>
      <c r="R3288" t="b">
        <v>1</v>
      </c>
      <c r="S3288" s="6" t="s">
        <v>8273</v>
      </c>
      <c r="T3288" s="6" t="s">
        <v>8274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tr">
        <f t="shared" si="153"/>
        <v>1000 to 4999</v>
      </c>
      <c r="H3289" t="s">
        <v>8227</v>
      </c>
      <c r="I3289" t="s">
        <v>8249</v>
      </c>
      <c r="J3289">
        <v>1448733628</v>
      </c>
      <c r="K3289" s="8">
        <f t="shared" si="154"/>
        <v>42336.750324074077</v>
      </c>
      <c r="L3289">
        <v>1446573628</v>
      </c>
      <c r="M3289" s="8">
        <f t="shared" si="155"/>
        <v>42311.750324074077</v>
      </c>
      <c r="N3289">
        <v>34</v>
      </c>
      <c r="O3289" t="b">
        <v>0</v>
      </c>
      <c r="P3289" s="7">
        <f>E3289/D3289</f>
        <v>1</v>
      </c>
      <c r="Q3289" s="6">
        <f>IF(N3289&gt;0,E3289/N3289,0)</f>
        <v>73.529411764705884</v>
      </c>
      <c r="R3289" t="b">
        <v>1</v>
      </c>
      <c r="S3289" s="6" t="s">
        <v>8273</v>
      </c>
      <c r="T3289" s="6" t="s">
        <v>8274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tr">
        <f t="shared" si="153"/>
        <v>10000 to 14999</v>
      </c>
      <c r="H3290" t="s">
        <v>8223</v>
      </c>
      <c r="I3290" t="s">
        <v>8245</v>
      </c>
      <c r="J3290">
        <v>1466463600</v>
      </c>
      <c r="K3290" s="8">
        <f t="shared" si="154"/>
        <v>42541.958333333328</v>
      </c>
      <c r="L3290">
        <v>1463337315</v>
      </c>
      <c r="M3290" s="8">
        <f t="shared" si="155"/>
        <v>42505.774479166663</v>
      </c>
      <c r="N3290">
        <v>207</v>
      </c>
      <c r="O3290" t="b">
        <v>0</v>
      </c>
      <c r="P3290" s="7">
        <f>E3290/D3290</f>
        <v>1.0026489999999999</v>
      </c>
      <c r="Q3290" s="6">
        <f>IF(N3290&gt;0,E3290/N3290,0)</f>
        <v>48.437149758454105</v>
      </c>
      <c r="R3290" t="b">
        <v>1</v>
      </c>
      <c r="S3290" s="6" t="s">
        <v>8273</v>
      </c>
      <c r="T3290" s="6" t="s">
        <v>8274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tr">
        <f t="shared" si="153"/>
        <v>Less Than 1000</v>
      </c>
      <c r="H3291" t="s">
        <v>8223</v>
      </c>
      <c r="I3291" t="s">
        <v>8245</v>
      </c>
      <c r="J3291">
        <v>1487580602</v>
      </c>
      <c r="K3291" s="8">
        <f t="shared" si="154"/>
        <v>42786.368078703701</v>
      </c>
      <c r="L3291">
        <v>1485161402</v>
      </c>
      <c r="M3291" s="8">
        <f t="shared" si="155"/>
        <v>42758.368078703701</v>
      </c>
      <c r="N3291">
        <v>25</v>
      </c>
      <c r="O3291" t="b">
        <v>0</v>
      </c>
      <c r="P3291" s="7">
        <f>E3291/D3291</f>
        <v>1.3304200000000002</v>
      </c>
      <c r="Q3291" s="6">
        <f>IF(N3291&gt;0,E3291/N3291,0)</f>
        <v>26.608400000000003</v>
      </c>
      <c r="R3291" t="b">
        <v>1</v>
      </c>
      <c r="S3291" s="6" t="s">
        <v>8273</v>
      </c>
      <c r="T3291" s="6" t="s">
        <v>8274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tr">
        <f t="shared" si="153"/>
        <v>1000 to 4999</v>
      </c>
      <c r="H3292" t="s">
        <v>8223</v>
      </c>
      <c r="I3292" t="s">
        <v>8245</v>
      </c>
      <c r="J3292">
        <v>1489234891</v>
      </c>
      <c r="K3292" s="8">
        <f t="shared" si="154"/>
        <v>42805.51494212963</v>
      </c>
      <c r="L3292">
        <v>1486642891</v>
      </c>
      <c r="M3292" s="8">
        <f t="shared" si="155"/>
        <v>42775.51494212963</v>
      </c>
      <c r="N3292">
        <v>72</v>
      </c>
      <c r="O3292" t="b">
        <v>0</v>
      </c>
      <c r="P3292" s="7">
        <f>E3292/D3292</f>
        <v>1.212</v>
      </c>
      <c r="Q3292" s="6">
        <f>IF(N3292&gt;0,E3292/N3292,0)</f>
        <v>33.666666666666664</v>
      </c>
      <c r="R3292" t="b">
        <v>1</v>
      </c>
      <c r="S3292" s="6" t="s">
        <v>8273</v>
      </c>
      <c r="T3292" s="6" t="s">
        <v>8274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tr">
        <f t="shared" si="153"/>
        <v>Less Than 1000</v>
      </c>
      <c r="H3293" t="s">
        <v>8222</v>
      </c>
      <c r="I3293" t="s">
        <v>8244</v>
      </c>
      <c r="J3293">
        <v>1442462340</v>
      </c>
      <c r="K3293" s="8">
        <f t="shared" si="154"/>
        <v>42264.165972222225</v>
      </c>
      <c r="L3293">
        <v>1439743900</v>
      </c>
      <c r="M3293" s="8">
        <f t="shared" si="155"/>
        <v>42232.702546296292</v>
      </c>
      <c r="N3293">
        <v>14</v>
      </c>
      <c r="O3293" t="b">
        <v>0</v>
      </c>
      <c r="P3293" s="7">
        <f>E3293/D3293</f>
        <v>1.1399999999999999</v>
      </c>
      <c r="Q3293" s="6">
        <f>IF(N3293&gt;0,E3293/N3293,0)</f>
        <v>40.714285714285715</v>
      </c>
      <c r="R3293" t="b">
        <v>1</v>
      </c>
      <c r="S3293" s="6" t="s">
        <v>8273</v>
      </c>
      <c r="T3293" s="6" t="s">
        <v>8274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tr">
        <f t="shared" si="153"/>
        <v>Less Than 1000</v>
      </c>
      <c r="H3294" t="s">
        <v>8223</v>
      </c>
      <c r="I3294" t="s">
        <v>8245</v>
      </c>
      <c r="J3294">
        <v>1449257348</v>
      </c>
      <c r="K3294" s="8">
        <f t="shared" si="154"/>
        <v>42342.811898148153</v>
      </c>
      <c r="L3294">
        <v>1444069748</v>
      </c>
      <c r="M3294" s="8">
        <f t="shared" si="155"/>
        <v>42282.770231481481</v>
      </c>
      <c r="N3294">
        <v>15</v>
      </c>
      <c r="O3294" t="b">
        <v>0</v>
      </c>
      <c r="P3294" s="7">
        <f>E3294/D3294</f>
        <v>2.8613861386138613</v>
      </c>
      <c r="Q3294" s="6">
        <f>IF(N3294&gt;0,E3294/N3294,0)</f>
        <v>19.266666666666666</v>
      </c>
      <c r="R3294" t="b">
        <v>1</v>
      </c>
      <c r="S3294" s="6" t="s">
        <v>8273</v>
      </c>
      <c r="T3294" s="6" t="s">
        <v>8274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tr">
        <f t="shared" si="153"/>
        <v>1000 to 4999</v>
      </c>
      <c r="H3295" t="s">
        <v>8226</v>
      </c>
      <c r="I3295" t="s">
        <v>8248</v>
      </c>
      <c r="J3295">
        <v>1488622352</v>
      </c>
      <c r="K3295" s="8">
        <f t="shared" si="154"/>
        <v>42798.425370370373</v>
      </c>
      <c r="L3295">
        <v>1486030352</v>
      </c>
      <c r="M3295" s="8">
        <f t="shared" si="155"/>
        <v>42768.425370370373</v>
      </c>
      <c r="N3295">
        <v>91</v>
      </c>
      <c r="O3295" t="b">
        <v>0</v>
      </c>
      <c r="P3295" s="7">
        <f>E3295/D3295</f>
        <v>1.7044444444444444</v>
      </c>
      <c r="Q3295" s="6">
        <f>IF(N3295&gt;0,E3295/N3295,0)</f>
        <v>84.285714285714292</v>
      </c>
      <c r="R3295" t="b">
        <v>1</v>
      </c>
      <c r="S3295" s="6" t="s">
        <v>8273</v>
      </c>
      <c r="T3295" s="6" t="s">
        <v>8274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tr">
        <f t="shared" si="153"/>
        <v>Less Than 1000</v>
      </c>
      <c r="H3296" t="s">
        <v>8223</v>
      </c>
      <c r="I3296" t="s">
        <v>8245</v>
      </c>
      <c r="J3296">
        <v>1434459554</v>
      </c>
      <c r="K3296" s="8">
        <f t="shared" si="154"/>
        <v>42171.541134259256</v>
      </c>
      <c r="L3296">
        <v>1431867554</v>
      </c>
      <c r="M3296" s="8">
        <f t="shared" si="155"/>
        <v>42141.541134259256</v>
      </c>
      <c r="N3296">
        <v>24</v>
      </c>
      <c r="O3296" t="b">
        <v>0</v>
      </c>
      <c r="P3296" s="7">
        <f>E3296/D3296</f>
        <v>1.1833333333333333</v>
      </c>
      <c r="Q3296" s="6">
        <f>IF(N3296&gt;0,E3296/N3296,0)</f>
        <v>29.583333333333332</v>
      </c>
      <c r="R3296" t="b">
        <v>1</v>
      </c>
      <c r="S3296" s="6" t="s">
        <v>8273</v>
      </c>
      <c r="T3296" s="6" t="s">
        <v>8274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tr">
        <f t="shared" si="153"/>
        <v>Less Than 1000</v>
      </c>
      <c r="H3297" t="s">
        <v>8223</v>
      </c>
      <c r="I3297" t="s">
        <v>8245</v>
      </c>
      <c r="J3297">
        <v>1474886229</v>
      </c>
      <c r="K3297" s="8">
        <f t="shared" si="154"/>
        <v>42639.442465277782</v>
      </c>
      <c r="L3297">
        <v>1472294229</v>
      </c>
      <c r="M3297" s="8">
        <f t="shared" si="155"/>
        <v>42609.442465277782</v>
      </c>
      <c r="N3297">
        <v>27</v>
      </c>
      <c r="O3297" t="b">
        <v>0</v>
      </c>
      <c r="P3297" s="7">
        <f>E3297/D3297</f>
        <v>1.0285857142857142</v>
      </c>
      <c r="Q3297" s="6">
        <f>IF(N3297&gt;0,E3297/N3297,0)</f>
        <v>26.667037037037037</v>
      </c>
      <c r="R3297" t="b">
        <v>1</v>
      </c>
      <c r="S3297" s="6" t="s">
        <v>8273</v>
      </c>
      <c r="T3297" s="6" t="s">
        <v>8274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tr">
        <f t="shared" si="153"/>
        <v>1000 to 4999</v>
      </c>
      <c r="H3298" t="s">
        <v>8223</v>
      </c>
      <c r="I3298" t="s">
        <v>8245</v>
      </c>
      <c r="J3298">
        <v>1448229600</v>
      </c>
      <c r="K3298" s="8">
        <f t="shared" si="154"/>
        <v>42330.916666666672</v>
      </c>
      <c r="L3298">
        <v>1446401372</v>
      </c>
      <c r="M3298" s="8">
        <f t="shared" si="155"/>
        <v>42309.756620370375</v>
      </c>
      <c r="N3298">
        <v>47</v>
      </c>
      <c r="O3298" t="b">
        <v>0</v>
      </c>
      <c r="P3298" s="7">
        <f>E3298/D3298</f>
        <v>1.4406666666666668</v>
      </c>
      <c r="Q3298" s="6">
        <f>IF(N3298&gt;0,E3298/N3298,0)</f>
        <v>45.978723404255319</v>
      </c>
      <c r="R3298" t="b">
        <v>1</v>
      </c>
      <c r="S3298" s="6" t="s">
        <v>8273</v>
      </c>
      <c r="T3298" s="6" t="s">
        <v>8274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tr">
        <f t="shared" si="153"/>
        <v>5000 to 9999</v>
      </c>
      <c r="H3299" t="s">
        <v>8223</v>
      </c>
      <c r="I3299" t="s">
        <v>8245</v>
      </c>
      <c r="J3299">
        <v>1438037940</v>
      </c>
      <c r="K3299" s="8">
        <f t="shared" si="154"/>
        <v>42212.957638888889</v>
      </c>
      <c r="L3299">
        <v>1436380256</v>
      </c>
      <c r="M3299" s="8">
        <f t="shared" si="155"/>
        <v>42193.771481481483</v>
      </c>
      <c r="N3299">
        <v>44</v>
      </c>
      <c r="O3299" t="b">
        <v>0</v>
      </c>
      <c r="P3299" s="7">
        <f>E3299/D3299</f>
        <v>1.0007272727272727</v>
      </c>
      <c r="Q3299" s="6">
        <f>IF(N3299&gt;0,E3299/N3299,0)</f>
        <v>125.09090909090909</v>
      </c>
      <c r="R3299" t="b">
        <v>1</v>
      </c>
      <c r="S3299" s="6" t="s">
        <v>8273</v>
      </c>
      <c r="T3299" s="6" t="s">
        <v>8274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tr">
        <f t="shared" si="153"/>
        <v>10000 to 14999</v>
      </c>
      <c r="H3300" t="s">
        <v>8222</v>
      </c>
      <c r="I3300" t="s">
        <v>8244</v>
      </c>
      <c r="J3300">
        <v>1442102400</v>
      </c>
      <c r="K3300" s="8">
        <f t="shared" si="154"/>
        <v>42260</v>
      </c>
      <c r="L3300">
        <v>1440370768</v>
      </c>
      <c r="M3300" s="8">
        <f t="shared" si="155"/>
        <v>42239.957962962959</v>
      </c>
      <c r="N3300">
        <v>72</v>
      </c>
      <c r="O3300" t="b">
        <v>0</v>
      </c>
      <c r="P3300" s="7">
        <f>E3300/D3300</f>
        <v>1.0173000000000001</v>
      </c>
      <c r="Q3300" s="6">
        <f>IF(N3300&gt;0,E3300/N3300,0)</f>
        <v>141.29166666666666</v>
      </c>
      <c r="R3300" t="b">
        <v>1</v>
      </c>
      <c r="S3300" s="6" t="s">
        <v>8273</v>
      </c>
      <c r="T3300" s="6" t="s">
        <v>8274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tr">
        <f t="shared" si="153"/>
        <v>1000 to 4999</v>
      </c>
      <c r="H3301" t="s">
        <v>8222</v>
      </c>
      <c r="I3301" t="s">
        <v>8244</v>
      </c>
      <c r="J3301">
        <v>1444860063</v>
      </c>
      <c r="K3301" s="8">
        <f t="shared" si="154"/>
        <v>42291.917395833334</v>
      </c>
      <c r="L3301">
        <v>1442268063</v>
      </c>
      <c r="M3301" s="8">
        <f t="shared" si="155"/>
        <v>42261.917395833334</v>
      </c>
      <c r="N3301">
        <v>63</v>
      </c>
      <c r="O3301" t="b">
        <v>0</v>
      </c>
      <c r="P3301" s="7">
        <f>E3301/D3301</f>
        <v>1.1619999999999999</v>
      </c>
      <c r="Q3301" s="6">
        <f>IF(N3301&gt;0,E3301/N3301,0)</f>
        <v>55.333333333333336</v>
      </c>
      <c r="R3301" t="b">
        <v>1</v>
      </c>
      <c r="S3301" s="6" t="s">
        <v>8273</v>
      </c>
      <c r="T3301" s="6" t="s">
        <v>8274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tr">
        <f t="shared" si="153"/>
        <v>1000 to 4999</v>
      </c>
      <c r="H3302" t="s">
        <v>8222</v>
      </c>
      <c r="I3302" t="s">
        <v>8244</v>
      </c>
      <c r="J3302">
        <v>1430329862</v>
      </c>
      <c r="K3302" s="8">
        <f t="shared" si="154"/>
        <v>42123.743773148148</v>
      </c>
      <c r="L3302">
        <v>1428515462</v>
      </c>
      <c r="M3302" s="8">
        <f t="shared" si="155"/>
        <v>42102.743773148148</v>
      </c>
      <c r="N3302">
        <v>88</v>
      </c>
      <c r="O3302" t="b">
        <v>0</v>
      </c>
      <c r="P3302" s="7">
        <f>E3302/D3302</f>
        <v>1.3616666666666666</v>
      </c>
      <c r="Q3302" s="6">
        <f>IF(N3302&gt;0,E3302/N3302,0)</f>
        <v>46.420454545454547</v>
      </c>
      <c r="R3302" t="b">
        <v>1</v>
      </c>
      <c r="S3302" s="6" t="s">
        <v>8273</v>
      </c>
      <c r="T3302" s="6" t="s">
        <v>8274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tr">
        <f t="shared" si="153"/>
        <v>1000 to 4999</v>
      </c>
      <c r="H3303" t="s">
        <v>8222</v>
      </c>
      <c r="I3303" t="s">
        <v>8244</v>
      </c>
      <c r="J3303">
        <v>1470034740</v>
      </c>
      <c r="K3303" s="8">
        <f t="shared" si="154"/>
        <v>42583.290972222225</v>
      </c>
      <c r="L3303">
        <v>1466185176</v>
      </c>
      <c r="M3303" s="8">
        <f t="shared" si="155"/>
        <v>42538.73583333334</v>
      </c>
      <c r="N3303">
        <v>70</v>
      </c>
      <c r="O3303" t="b">
        <v>0</v>
      </c>
      <c r="P3303" s="7">
        <f>E3303/D3303</f>
        <v>1.3346666666666667</v>
      </c>
      <c r="Q3303" s="6">
        <f>IF(N3303&gt;0,E3303/N3303,0)</f>
        <v>57.2</v>
      </c>
      <c r="R3303" t="b">
        <v>1</v>
      </c>
      <c r="S3303" s="6" t="s">
        <v>8273</v>
      </c>
      <c r="T3303" s="6" t="s">
        <v>8274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tr">
        <f t="shared" si="153"/>
        <v>5000 to 9999</v>
      </c>
      <c r="H3304" t="s">
        <v>8225</v>
      </c>
      <c r="I3304" t="s">
        <v>8247</v>
      </c>
      <c r="J3304">
        <v>1481099176</v>
      </c>
      <c r="K3304" s="8">
        <f t="shared" si="154"/>
        <v>42711.35157407407</v>
      </c>
      <c r="L3304">
        <v>1478507176</v>
      </c>
      <c r="M3304" s="8">
        <f t="shared" si="155"/>
        <v>42681.35157407407</v>
      </c>
      <c r="N3304">
        <v>50</v>
      </c>
      <c r="O3304" t="b">
        <v>0</v>
      </c>
      <c r="P3304" s="7">
        <f>E3304/D3304</f>
        <v>1.0339285714285715</v>
      </c>
      <c r="Q3304" s="6">
        <f>IF(N3304&gt;0,E3304/N3304,0)</f>
        <v>173.7</v>
      </c>
      <c r="R3304" t="b">
        <v>1</v>
      </c>
      <c r="S3304" s="6" t="s">
        <v>8273</v>
      </c>
      <c r="T3304" s="6" t="s">
        <v>8274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tr">
        <f t="shared" si="153"/>
        <v>1000 to 4999</v>
      </c>
      <c r="H3305" t="s">
        <v>8222</v>
      </c>
      <c r="I3305" t="s">
        <v>8244</v>
      </c>
      <c r="J3305">
        <v>1427553484</v>
      </c>
      <c r="K3305" s="8">
        <f t="shared" si="154"/>
        <v>42091.609768518523</v>
      </c>
      <c r="L3305">
        <v>1424533084</v>
      </c>
      <c r="M3305" s="8">
        <f t="shared" si="155"/>
        <v>42056.65143518518</v>
      </c>
      <c r="N3305">
        <v>35</v>
      </c>
      <c r="O3305" t="b">
        <v>0</v>
      </c>
      <c r="P3305" s="7">
        <f>E3305/D3305</f>
        <v>1.1588888888888889</v>
      </c>
      <c r="Q3305" s="6">
        <f>IF(N3305&gt;0,E3305/N3305,0)</f>
        <v>59.6</v>
      </c>
      <c r="R3305" t="b">
        <v>1</v>
      </c>
      <c r="S3305" s="6" t="s">
        <v>8273</v>
      </c>
      <c r="T3305" s="6" t="s">
        <v>8274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tr">
        <f t="shared" si="153"/>
        <v>15000 to 19999</v>
      </c>
      <c r="H3306" t="s">
        <v>8222</v>
      </c>
      <c r="I3306" t="s">
        <v>8244</v>
      </c>
      <c r="J3306">
        <v>1482418752</v>
      </c>
      <c r="K3306" s="8">
        <f t="shared" si="154"/>
        <v>42726.624444444446</v>
      </c>
      <c r="L3306">
        <v>1479826752</v>
      </c>
      <c r="M3306" s="8">
        <f t="shared" si="155"/>
        <v>42696.624444444446</v>
      </c>
      <c r="N3306">
        <v>175</v>
      </c>
      <c r="O3306" t="b">
        <v>0</v>
      </c>
      <c r="P3306" s="7">
        <f>E3306/D3306</f>
        <v>1.0451666666666666</v>
      </c>
      <c r="Q3306" s="6">
        <f>IF(N3306&gt;0,E3306/N3306,0)</f>
        <v>89.585714285714289</v>
      </c>
      <c r="R3306" t="b">
        <v>1</v>
      </c>
      <c r="S3306" s="6" t="s">
        <v>8273</v>
      </c>
      <c r="T3306" s="6" t="s">
        <v>8274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tr">
        <f t="shared" si="153"/>
        <v>1000 to 4999</v>
      </c>
      <c r="H3307" t="s">
        <v>8222</v>
      </c>
      <c r="I3307" t="s">
        <v>8244</v>
      </c>
      <c r="J3307">
        <v>1438374748</v>
      </c>
      <c r="K3307" s="8">
        <f t="shared" si="154"/>
        <v>42216.855879629627</v>
      </c>
      <c r="L3307">
        <v>1435782748</v>
      </c>
      <c r="M3307" s="8">
        <f t="shared" si="155"/>
        <v>42186.855879629627</v>
      </c>
      <c r="N3307">
        <v>20</v>
      </c>
      <c r="O3307" t="b">
        <v>0</v>
      </c>
      <c r="P3307" s="7">
        <f>E3307/D3307</f>
        <v>1.0202500000000001</v>
      </c>
      <c r="Q3307" s="6">
        <f>IF(N3307&gt;0,E3307/N3307,0)</f>
        <v>204.05</v>
      </c>
      <c r="R3307" t="b">
        <v>1</v>
      </c>
      <c r="S3307" s="6" t="s">
        <v>8273</v>
      </c>
      <c r="T3307" s="6" t="s">
        <v>8274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tr">
        <f t="shared" si="153"/>
        <v>1000 to 4999</v>
      </c>
      <c r="H3308" t="s">
        <v>8222</v>
      </c>
      <c r="I3308" t="s">
        <v>8244</v>
      </c>
      <c r="J3308">
        <v>1465527600</v>
      </c>
      <c r="K3308" s="8">
        <f t="shared" si="154"/>
        <v>42531.125</v>
      </c>
      <c r="L3308">
        <v>1462252542</v>
      </c>
      <c r="M3308" s="8">
        <f t="shared" si="155"/>
        <v>42493.219236111108</v>
      </c>
      <c r="N3308">
        <v>54</v>
      </c>
      <c r="O3308" t="b">
        <v>0</v>
      </c>
      <c r="P3308" s="7">
        <f>E3308/D3308</f>
        <v>1.7533333333333334</v>
      </c>
      <c r="Q3308" s="6">
        <f>IF(N3308&gt;0,E3308/N3308,0)</f>
        <v>48.703703703703702</v>
      </c>
      <c r="R3308" t="b">
        <v>1</v>
      </c>
      <c r="S3308" s="6" t="s">
        <v>8273</v>
      </c>
      <c r="T3308" s="6" t="s">
        <v>8274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tr">
        <f t="shared" si="153"/>
        <v>Less Than 1000</v>
      </c>
      <c r="H3309" t="s">
        <v>8222</v>
      </c>
      <c r="I3309" t="s">
        <v>8244</v>
      </c>
      <c r="J3309">
        <v>1463275339</v>
      </c>
      <c r="K3309" s="8">
        <f t="shared" si="154"/>
        <v>42505.057164351849</v>
      </c>
      <c r="L3309">
        <v>1460683339</v>
      </c>
      <c r="M3309" s="8">
        <f t="shared" si="155"/>
        <v>42475.057164351849</v>
      </c>
      <c r="N3309">
        <v>20</v>
      </c>
      <c r="O3309" t="b">
        <v>0</v>
      </c>
      <c r="P3309" s="7">
        <f>E3309/D3309</f>
        <v>1.0668</v>
      </c>
      <c r="Q3309" s="6">
        <f>IF(N3309&gt;0,E3309/N3309,0)</f>
        <v>53.339999999999996</v>
      </c>
      <c r="R3309" t="b">
        <v>1</v>
      </c>
      <c r="S3309" s="6" t="s">
        <v>8273</v>
      </c>
      <c r="T3309" s="6" t="s">
        <v>8274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tr">
        <f t="shared" si="153"/>
        <v>1000 to 4999</v>
      </c>
      <c r="H3310" t="s">
        <v>8222</v>
      </c>
      <c r="I3310" t="s">
        <v>8244</v>
      </c>
      <c r="J3310">
        <v>1460581365</v>
      </c>
      <c r="K3310" s="8">
        <f t="shared" si="154"/>
        <v>42473.876909722225</v>
      </c>
      <c r="L3310">
        <v>1458766965</v>
      </c>
      <c r="M3310" s="8">
        <f t="shared" si="155"/>
        <v>42452.876909722225</v>
      </c>
      <c r="N3310">
        <v>57</v>
      </c>
      <c r="O3310" t="b">
        <v>0</v>
      </c>
      <c r="P3310" s="7">
        <f>E3310/D3310</f>
        <v>1.2228571428571429</v>
      </c>
      <c r="Q3310" s="6">
        <f>IF(N3310&gt;0,E3310/N3310,0)</f>
        <v>75.087719298245617</v>
      </c>
      <c r="R3310" t="b">
        <v>1</v>
      </c>
      <c r="S3310" s="6" t="s">
        <v>8273</v>
      </c>
      <c r="T3310" s="6" t="s">
        <v>8274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tr">
        <f t="shared" si="153"/>
        <v>Less Than 1000</v>
      </c>
      <c r="H3311" t="s">
        <v>8223</v>
      </c>
      <c r="I3311" t="s">
        <v>8245</v>
      </c>
      <c r="J3311">
        <v>1476632178</v>
      </c>
      <c r="K3311" s="8">
        <f t="shared" si="154"/>
        <v>42659.650208333333</v>
      </c>
      <c r="L3311">
        <v>1473953778</v>
      </c>
      <c r="M3311" s="8">
        <f t="shared" si="155"/>
        <v>42628.650208333333</v>
      </c>
      <c r="N3311">
        <v>31</v>
      </c>
      <c r="O3311" t="b">
        <v>0</v>
      </c>
      <c r="P3311" s="7">
        <f>E3311/D3311</f>
        <v>1.5942857142857143</v>
      </c>
      <c r="Q3311" s="6">
        <f>IF(N3311&gt;0,E3311/N3311,0)</f>
        <v>18</v>
      </c>
      <c r="R3311" t="b">
        <v>1</v>
      </c>
      <c r="S3311" s="6" t="s">
        <v>8273</v>
      </c>
      <c r="T3311" s="6" t="s">
        <v>8274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tr">
        <f t="shared" si="153"/>
        <v>5000 to 9999</v>
      </c>
      <c r="H3312" t="s">
        <v>8222</v>
      </c>
      <c r="I3312" t="s">
        <v>8244</v>
      </c>
      <c r="J3312">
        <v>1444169825</v>
      </c>
      <c r="K3312" s="8">
        <f t="shared" si="154"/>
        <v>42283.928530092591</v>
      </c>
      <c r="L3312">
        <v>1441577825</v>
      </c>
      <c r="M3312" s="8">
        <f t="shared" si="155"/>
        <v>42253.928530092591</v>
      </c>
      <c r="N3312">
        <v>31</v>
      </c>
      <c r="O3312" t="b">
        <v>0</v>
      </c>
      <c r="P3312" s="7">
        <f>E3312/D3312</f>
        <v>1.0007692307692309</v>
      </c>
      <c r="Q3312" s="6">
        <f>IF(N3312&gt;0,E3312/N3312,0)</f>
        <v>209.83870967741936</v>
      </c>
      <c r="R3312" t="b">
        <v>1</v>
      </c>
      <c r="S3312" s="6" t="s">
        <v>8273</v>
      </c>
      <c r="T3312" s="6" t="s">
        <v>8274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tr">
        <f t="shared" si="153"/>
        <v>1000 to 4999</v>
      </c>
      <c r="H3313" t="s">
        <v>8222</v>
      </c>
      <c r="I3313" t="s">
        <v>8244</v>
      </c>
      <c r="J3313">
        <v>1445065210</v>
      </c>
      <c r="K3313" s="8">
        <f t="shared" si="154"/>
        <v>42294.29178240741</v>
      </c>
      <c r="L3313">
        <v>1442473210</v>
      </c>
      <c r="M3313" s="8">
        <f t="shared" si="155"/>
        <v>42264.29178240741</v>
      </c>
      <c r="N3313">
        <v>45</v>
      </c>
      <c r="O3313" t="b">
        <v>0</v>
      </c>
      <c r="P3313" s="7">
        <f>E3313/D3313</f>
        <v>1.0984</v>
      </c>
      <c r="Q3313" s="6">
        <f>IF(N3313&gt;0,E3313/N3313,0)</f>
        <v>61.022222222222226</v>
      </c>
      <c r="R3313" t="b">
        <v>1</v>
      </c>
      <c r="S3313" s="6" t="s">
        <v>8273</v>
      </c>
      <c r="T3313" s="6" t="s">
        <v>8274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tr">
        <f t="shared" si="153"/>
        <v>1000 to 4999</v>
      </c>
      <c r="H3314" t="s">
        <v>8222</v>
      </c>
      <c r="I3314" t="s">
        <v>8244</v>
      </c>
      <c r="J3314">
        <v>1478901600</v>
      </c>
      <c r="K3314" s="8">
        <f t="shared" si="154"/>
        <v>42685.916666666672</v>
      </c>
      <c r="L3314">
        <v>1477077946</v>
      </c>
      <c r="M3314" s="8">
        <f t="shared" si="155"/>
        <v>42664.809560185182</v>
      </c>
      <c r="N3314">
        <v>41</v>
      </c>
      <c r="O3314" t="b">
        <v>0</v>
      </c>
      <c r="P3314" s="7">
        <f>E3314/D3314</f>
        <v>1.0004</v>
      </c>
      <c r="Q3314" s="6">
        <f>IF(N3314&gt;0,E3314/N3314,0)</f>
        <v>61</v>
      </c>
      <c r="R3314" t="b">
        <v>1</v>
      </c>
      <c r="S3314" s="6" t="s">
        <v>8273</v>
      </c>
      <c r="T3314" s="6" t="s">
        <v>8274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tr">
        <f t="shared" si="153"/>
        <v>1000 to 4999</v>
      </c>
      <c r="H3315" t="s">
        <v>8222</v>
      </c>
      <c r="I3315" t="s">
        <v>8244</v>
      </c>
      <c r="J3315">
        <v>1453856400</v>
      </c>
      <c r="K3315" s="8">
        <f t="shared" si="154"/>
        <v>42396.041666666672</v>
      </c>
      <c r="L3315">
        <v>1452664317</v>
      </c>
      <c r="M3315" s="8">
        <f t="shared" si="155"/>
        <v>42382.244409722218</v>
      </c>
      <c r="N3315">
        <v>29</v>
      </c>
      <c r="O3315" t="b">
        <v>0</v>
      </c>
      <c r="P3315" s="7">
        <f>E3315/D3315</f>
        <v>1.1605000000000001</v>
      </c>
      <c r="Q3315" s="6">
        <f>IF(N3315&gt;0,E3315/N3315,0)</f>
        <v>80.034482758620683</v>
      </c>
      <c r="R3315" t="b">
        <v>1</v>
      </c>
      <c r="S3315" s="6" t="s">
        <v>8273</v>
      </c>
      <c r="T3315" s="6" t="s">
        <v>8274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tr">
        <f t="shared" si="153"/>
        <v>Less Than 1000</v>
      </c>
      <c r="H3316" t="s">
        <v>8223</v>
      </c>
      <c r="I3316" t="s">
        <v>8245</v>
      </c>
      <c r="J3316">
        <v>1431115500</v>
      </c>
      <c r="K3316" s="8">
        <f t="shared" si="154"/>
        <v>42132.836805555555</v>
      </c>
      <c r="L3316">
        <v>1428733511</v>
      </c>
      <c r="M3316" s="8">
        <f t="shared" si="155"/>
        <v>42105.267488425925</v>
      </c>
      <c r="N3316">
        <v>58</v>
      </c>
      <c r="O3316" t="b">
        <v>0</v>
      </c>
      <c r="P3316" s="7">
        <f>E3316/D3316</f>
        <v>2.1074999999999999</v>
      </c>
      <c r="Q3316" s="6">
        <f>IF(N3316&gt;0,E3316/N3316,0)</f>
        <v>29.068965517241381</v>
      </c>
      <c r="R3316" t="b">
        <v>1</v>
      </c>
      <c r="S3316" s="6" t="s">
        <v>8273</v>
      </c>
      <c r="T3316" s="6" t="s">
        <v>8274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tr">
        <f t="shared" si="153"/>
        <v>1000 to 4999</v>
      </c>
      <c r="H3317" t="s">
        <v>8223</v>
      </c>
      <c r="I3317" t="s">
        <v>8245</v>
      </c>
      <c r="J3317">
        <v>1462519041</v>
      </c>
      <c r="K3317" s="8">
        <f t="shared" si="154"/>
        <v>42496.303715277783</v>
      </c>
      <c r="L3317">
        <v>1459927041</v>
      </c>
      <c r="M3317" s="8">
        <f t="shared" si="155"/>
        <v>42466.303715277783</v>
      </c>
      <c r="N3317">
        <v>89</v>
      </c>
      <c r="O3317" t="b">
        <v>0</v>
      </c>
      <c r="P3317" s="7">
        <f>E3317/D3317</f>
        <v>1.1000000000000001</v>
      </c>
      <c r="Q3317" s="6">
        <f>IF(N3317&gt;0,E3317/N3317,0)</f>
        <v>49.438202247191015</v>
      </c>
      <c r="R3317" t="b">
        <v>1</v>
      </c>
      <c r="S3317" s="6" t="s">
        <v>8273</v>
      </c>
      <c r="T3317" s="6" t="s">
        <v>8274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tr">
        <f t="shared" si="153"/>
        <v>10000 to 14999</v>
      </c>
      <c r="H3318" t="s">
        <v>8222</v>
      </c>
      <c r="I3318" t="s">
        <v>8244</v>
      </c>
      <c r="J3318">
        <v>1407506040</v>
      </c>
      <c r="K3318" s="8">
        <f t="shared" si="154"/>
        <v>41859.57916666667</v>
      </c>
      <c r="L3318">
        <v>1404680075</v>
      </c>
      <c r="M3318" s="8">
        <f t="shared" si="155"/>
        <v>41826.871238425927</v>
      </c>
      <c r="N3318">
        <v>125</v>
      </c>
      <c r="O3318" t="b">
        <v>0</v>
      </c>
      <c r="P3318" s="7">
        <f>E3318/D3318</f>
        <v>1.0008673425918038</v>
      </c>
      <c r="Q3318" s="6">
        <f>IF(N3318&gt;0,E3318/N3318,0)</f>
        <v>93.977440000000001</v>
      </c>
      <c r="R3318" t="b">
        <v>1</v>
      </c>
      <c r="S3318" s="6" t="s">
        <v>8273</v>
      </c>
      <c r="T3318" s="6" t="s">
        <v>8274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tr">
        <f t="shared" si="153"/>
        <v>1000 to 4999</v>
      </c>
      <c r="H3319" t="s">
        <v>8222</v>
      </c>
      <c r="I3319" t="s">
        <v>8244</v>
      </c>
      <c r="J3319">
        <v>1465347424</v>
      </c>
      <c r="K3319" s="8">
        <f t="shared" si="154"/>
        <v>42529.039629629624</v>
      </c>
      <c r="L3319">
        <v>1462755424</v>
      </c>
      <c r="M3319" s="8">
        <f t="shared" si="155"/>
        <v>42499.039629629624</v>
      </c>
      <c r="N3319">
        <v>18</v>
      </c>
      <c r="O3319" t="b">
        <v>0</v>
      </c>
      <c r="P3319" s="7">
        <f>E3319/D3319</f>
        <v>1.0619047619047619</v>
      </c>
      <c r="Q3319" s="6">
        <f>IF(N3319&gt;0,E3319/N3319,0)</f>
        <v>61.944444444444443</v>
      </c>
      <c r="R3319" t="b">
        <v>1</v>
      </c>
      <c r="S3319" s="6" t="s">
        <v>8273</v>
      </c>
      <c r="T3319" s="6" t="s">
        <v>8274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tr">
        <f t="shared" si="153"/>
        <v>1000 to 4999</v>
      </c>
      <c r="H3320" t="s">
        <v>8227</v>
      </c>
      <c r="I3320" t="s">
        <v>8249</v>
      </c>
      <c r="J3320">
        <v>1460341800</v>
      </c>
      <c r="K3320" s="8">
        <f t="shared" si="154"/>
        <v>42471.104166666672</v>
      </c>
      <c r="L3320">
        <v>1456902893</v>
      </c>
      <c r="M3320" s="8">
        <f t="shared" si="155"/>
        <v>42431.302002314813</v>
      </c>
      <c r="N3320">
        <v>32</v>
      </c>
      <c r="O3320" t="b">
        <v>0</v>
      </c>
      <c r="P3320" s="7">
        <f>E3320/D3320</f>
        <v>1.256</v>
      </c>
      <c r="Q3320" s="6">
        <f>IF(N3320&gt;0,E3320/N3320,0)</f>
        <v>78.5</v>
      </c>
      <c r="R3320" t="b">
        <v>1</v>
      </c>
      <c r="S3320" s="6" t="s">
        <v>8273</v>
      </c>
      <c r="T3320" s="6" t="s">
        <v>8274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tr">
        <f t="shared" si="153"/>
        <v>Less Than 1000</v>
      </c>
      <c r="H3321" t="s">
        <v>8223</v>
      </c>
      <c r="I3321" t="s">
        <v>8245</v>
      </c>
      <c r="J3321">
        <v>1422712986</v>
      </c>
      <c r="K3321" s="8">
        <f t="shared" si="154"/>
        <v>42035.585486111115</v>
      </c>
      <c r="L3321">
        <v>1418824986</v>
      </c>
      <c r="M3321" s="8">
        <f t="shared" si="155"/>
        <v>41990.585486111115</v>
      </c>
      <c r="N3321">
        <v>16</v>
      </c>
      <c r="O3321" t="b">
        <v>0</v>
      </c>
      <c r="P3321" s="7">
        <f>E3321/D3321</f>
        <v>1.08</v>
      </c>
      <c r="Q3321" s="6">
        <f>IF(N3321&gt;0,E3321/N3321,0)</f>
        <v>33.75</v>
      </c>
      <c r="R3321" t="b">
        <v>1</v>
      </c>
      <c r="S3321" s="6" t="s">
        <v>8273</v>
      </c>
      <c r="T3321" s="6" t="s">
        <v>8274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tr">
        <f t="shared" si="153"/>
        <v>1000 to 4999</v>
      </c>
      <c r="H3322" t="s">
        <v>8222</v>
      </c>
      <c r="I3322" t="s">
        <v>8244</v>
      </c>
      <c r="J3322">
        <v>1466557557</v>
      </c>
      <c r="K3322" s="8">
        <f t="shared" si="154"/>
        <v>42543.045798611114</v>
      </c>
      <c r="L3322">
        <v>1463965557</v>
      </c>
      <c r="M3322" s="8">
        <f t="shared" si="155"/>
        <v>42513.045798611114</v>
      </c>
      <c r="N3322">
        <v>38</v>
      </c>
      <c r="O3322" t="b">
        <v>0</v>
      </c>
      <c r="P3322" s="7">
        <f>E3322/D3322</f>
        <v>1.01</v>
      </c>
      <c r="Q3322" s="6">
        <f>IF(N3322&gt;0,E3322/N3322,0)</f>
        <v>66.44736842105263</v>
      </c>
      <c r="R3322" t="b">
        <v>1</v>
      </c>
      <c r="S3322" s="6" t="s">
        <v>8273</v>
      </c>
      <c r="T3322" s="6" t="s">
        <v>8274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tr">
        <f t="shared" si="153"/>
        <v>Less Than 1000</v>
      </c>
      <c r="H3323" t="s">
        <v>8222</v>
      </c>
      <c r="I3323" t="s">
        <v>8244</v>
      </c>
      <c r="J3323">
        <v>1413431940</v>
      </c>
      <c r="K3323" s="8">
        <f t="shared" si="154"/>
        <v>41928.165972222225</v>
      </c>
      <c r="L3323">
        <v>1412216665</v>
      </c>
      <c r="M3323" s="8">
        <f t="shared" si="155"/>
        <v>41914.100289351853</v>
      </c>
      <c r="N3323">
        <v>15</v>
      </c>
      <c r="O3323" t="b">
        <v>0</v>
      </c>
      <c r="P3323" s="7">
        <f>E3323/D3323</f>
        <v>1.0740000000000001</v>
      </c>
      <c r="Q3323" s="6">
        <f>IF(N3323&gt;0,E3323/N3323,0)</f>
        <v>35.799999999999997</v>
      </c>
      <c r="R3323" t="b">
        <v>1</v>
      </c>
      <c r="S3323" s="6" t="s">
        <v>8273</v>
      </c>
      <c r="T3323" s="6" t="s">
        <v>8274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tr">
        <f t="shared" si="153"/>
        <v>1000 to 4999</v>
      </c>
      <c r="H3324" t="s">
        <v>8222</v>
      </c>
      <c r="I3324" t="s">
        <v>8244</v>
      </c>
      <c r="J3324">
        <v>1466567700</v>
      </c>
      <c r="K3324" s="8">
        <f t="shared" si="154"/>
        <v>42543.163194444445</v>
      </c>
      <c r="L3324">
        <v>1464653696</v>
      </c>
      <c r="M3324" s="8">
        <f t="shared" si="155"/>
        <v>42521.010370370372</v>
      </c>
      <c r="N3324">
        <v>23</v>
      </c>
      <c r="O3324" t="b">
        <v>0</v>
      </c>
      <c r="P3324" s="7">
        <f>E3324/D3324</f>
        <v>1.0151515151515151</v>
      </c>
      <c r="Q3324" s="6">
        <f>IF(N3324&gt;0,E3324/N3324,0)</f>
        <v>145.65217391304347</v>
      </c>
      <c r="R3324" t="b">
        <v>1</v>
      </c>
      <c r="S3324" s="6" t="s">
        <v>8273</v>
      </c>
      <c r="T3324" s="6" t="s">
        <v>8274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tr">
        <f t="shared" si="153"/>
        <v>Less Than 1000</v>
      </c>
      <c r="H3325" t="s">
        <v>8223</v>
      </c>
      <c r="I3325" t="s">
        <v>8245</v>
      </c>
      <c r="J3325">
        <v>1474793208</v>
      </c>
      <c r="K3325" s="8">
        <f t="shared" si="154"/>
        <v>42638.36583333333</v>
      </c>
      <c r="L3325">
        <v>1472201208</v>
      </c>
      <c r="M3325" s="8">
        <f t="shared" si="155"/>
        <v>42608.36583333333</v>
      </c>
      <c r="N3325">
        <v>49</v>
      </c>
      <c r="O3325" t="b">
        <v>0</v>
      </c>
      <c r="P3325" s="7">
        <f>E3325/D3325</f>
        <v>1.2589999999999999</v>
      </c>
      <c r="Q3325" s="6">
        <f>IF(N3325&gt;0,E3325/N3325,0)</f>
        <v>25.693877551020407</v>
      </c>
      <c r="R3325" t="b">
        <v>1</v>
      </c>
      <c r="S3325" s="6" t="s">
        <v>8273</v>
      </c>
      <c r="T3325" s="6" t="s">
        <v>8274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tr">
        <f t="shared" si="153"/>
        <v>1000 to 4999</v>
      </c>
      <c r="H3326" t="s">
        <v>8239</v>
      </c>
      <c r="I3326" t="s">
        <v>8247</v>
      </c>
      <c r="J3326">
        <v>1465135190</v>
      </c>
      <c r="K3326" s="8">
        <f t="shared" si="154"/>
        <v>42526.58321759259</v>
      </c>
      <c r="L3326">
        <v>1463925590</v>
      </c>
      <c r="M3326" s="8">
        <f t="shared" si="155"/>
        <v>42512.58321759259</v>
      </c>
      <c r="N3326">
        <v>10</v>
      </c>
      <c r="O3326" t="b">
        <v>0</v>
      </c>
      <c r="P3326" s="7">
        <f>E3326/D3326</f>
        <v>1.0166666666666666</v>
      </c>
      <c r="Q3326" s="6">
        <f>IF(N3326&gt;0,E3326/N3326,0)</f>
        <v>152.5</v>
      </c>
      <c r="R3326" t="b">
        <v>1</v>
      </c>
      <c r="S3326" s="6" t="s">
        <v>8273</v>
      </c>
      <c r="T3326" s="6" t="s">
        <v>8274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tr">
        <f t="shared" si="153"/>
        <v>Less Than 1000</v>
      </c>
      <c r="H3327" t="s">
        <v>8223</v>
      </c>
      <c r="I3327" t="s">
        <v>8245</v>
      </c>
      <c r="J3327">
        <v>1428256277</v>
      </c>
      <c r="K3327" s="8">
        <f t="shared" si="154"/>
        <v>42099.743946759263</v>
      </c>
      <c r="L3327">
        <v>1425235877</v>
      </c>
      <c r="M3327" s="8">
        <f t="shared" si="155"/>
        <v>42064.785613425927</v>
      </c>
      <c r="N3327">
        <v>15</v>
      </c>
      <c r="O3327" t="b">
        <v>0</v>
      </c>
      <c r="P3327" s="7">
        <f>E3327/D3327</f>
        <v>1.125</v>
      </c>
      <c r="Q3327" s="6">
        <f>IF(N3327&gt;0,E3327/N3327,0)</f>
        <v>30</v>
      </c>
      <c r="R3327" t="b">
        <v>1</v>
      </c>
      <c r="S3327" s="6" t="s">
        <v>8273</v>
      </c>
      <c r="T3327" s="6" t="s">
        <v>8274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tr">
        <f t="shared" si="153"/>
        <v>5000 to 9999</v>
      </c>
      <c r="H3328" t="s">
        <v>8222</v>
      </c>
      <c r="I3328" t="s">
        <v>8244</v>
      </c>
      <c r="J3328">
        <v>1425830905</v>
      </c>
      <c r="K3328" s="8">
        <f t="shared" si="154"/>
        <v>42071.67251157407</v>
      </c>
      <c r="L3328">
        <v>1423242505</v>
      </c>
      <c r="M3328" s="8">
        <f t="shared" si="155"/>
        <v>42041.714178240742</v>
      </c>
      <c r="N3328">
        <v>57</v>
      </c>
      <c r="O3328" t="b">
        <v>0</v>
      </c>
      <c r="P3328" s="7">
        <f>E3328/D3328</f>
        <v>1.0137499999999999</v>
      </c>
      <c r="Q3328" s="6">
        <f>IF(N3328&gt;0,E3328/N3328,0)</f>
        <v>142.28070175438597</v>
      </c>
      <c r="R3328" t="b">
        <v>1</v>
      </c>
      <c r="S3328" s="6" t="s">
        <v>8273</v>
      </c>
      <c r="T3328" s="6" t="s">
        <v>8274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tr">
        <f t="shared" si="153"/>
        <v>Less Than 1000</v>
      </c>
      <c r="H3329" t="s">
        <v>8223</v>
      </c>
      <c r="I3329" t="s">
        <v>8245</v>
      </c>
      <c r="J3329">
        <v>1462697966</v>
      </c>
      <c r="K3329" s="8">
        <f t="shared" si="154"/>
        <v>42498.374606481477</v>
      </c>
      <c r="L3329">
        <v>1460105966</v>
      </c>
      <c r="M3329" s="8">
        <f t="shared" si="155"/>
        <v>42468.374606481477</v>
      </c>
      <c r="N3329">
        <v>33</v>
      </c>
      <c r="O3329" t="b">
        <v>0</v>
      </c>
      <c r="P3329" s="7">
        <f>E3329/D3329</f>
        <v>1.0125</v>
      </c>
      <c r="Q3329" s="6">
        <f>IF(N3329&gt;0,E3329/N3329,0)</f>
        <v>24.545454545454547</v>
      </c>
      <c r="R3329" t="b">
        <v>1</v>
      </c>
      <c r="S3329" s="6" t="s">
        <v>8273</v>
      </c>
      <c r="T3329" s="6" t="s">
        <v>8274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tr">
        <f t="shared" si="153"/>
        <v>1000 to 4999</v>
      </c>
      <c r="H3330" t="s">
        <v>8222</v>
      </c>
      <c r="I3330" t="s">
        <v>8244</v>
      </c>
      <c r="J3330">
        <v>1404522000</v>
      </c>
      <c r="K3330" s="8">
        <f t="shared" si="154"/>
        <v>41825.041666666664</v>
      </c>
      <c r="L3330">
        <v>1404308883</v>
      </c>
      <c r="M3330" s="8">
        <f t="shared" si="155"/>
        <v>41822.57503472222</v>
      </c>
      <c r="N3330">
        <v>9</v>
      </c>
      <c r="O3330" t="b">
        <v>0</v>
      </c>
      <c r="P3330" s="7">
        <f>E3330/D3330</f>
        <v>1.4638888888888888</v>
      </c>
      <c r="Q3330" s="6">
        <f>IF(N3330&gt;0,E3330/N3330,0)</f>
        <v>292.77777777777777</v>
      </c>
      <c r="R3330" t="b">
        <v>1</v>
      </c>
      <c r="S3330" s="6" t="s">
        <v>8273</v>
      </c>
      <c r="T3330" s="6" t="s">
        <v>8274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tr">
        <f t="shared" ref="G3331:G3394" si="156">IF(D3331&lt;=1000,"Less Than 1000",IF(D3331&lt;=4999,"1000 to 4999",IF(D3331&lt;=9999,"5000 to 9999",IF(D3331&lt;=14999,"10000 to 14999",IF(D3331&lt;=19999,"15000 to 19999",IF(D3331&lt;=24999,"20000 to 24999",IF(D3331&lt;=29999,"25000 to 29999",IF(D3331&lt;=34999,"30000 to 34999",IF(D3331&lt;=39999,"35000 to 39999",IF(D3331&lt;=44999,"40000 to 44999",IF(D3331&lt;=49999,"45000 to 49999",IF(D3331&gt;=50000,"Not within Scope",9999))))))))))))</f>
        <v>Less Than 1000</v>
      </c>
      <c r="H3331" t="s">
        <v>8223</v>
      </c>
      <c r="I3331" t="s">
        <v>8245</v>
      </c>
      <c r="J3331">
        <v>1406502000</v>
      </c>
      <c r="K3331" s="8">
        <f t="shared" ref="K3331:K3394" si="157">(((J3331/60)/60)/24)+DATE(1970,1,1)</f>
        <v>41847.958333333336</v>
      </c>
      <c r="L3331">
        <v>1405583108</v>
      </c>
      <c r="M3331" s="8">
        <f t="shared" ref="M3331:M3394" si="158">(((L3331/60)/60)/24)+DATE(1970,1,1)</f>
        <v>41837.323009259257</v>
      </c>
      <c r="N3331">
        <v>26</v>
      </c>
      <c r="O3331" t="b">
        <v>0</v>
      </c>
      <c r="P3331" s="7">
        <f>E3331/D3331</f>
        <v>1.1679999999999999</v>
      </c>
      <c r="Q3331" s="6">
        <f>IF(N3331&gt;0,E3331/N3331,0)</f>
        <v>44.92307692307692</v>
      </c>
      <c r="R3331" t="b">
        <v>1</v>
      </c>
      <c r="S3331" s="6" t="s">
        <v>8273</v>
      </c>
      <c r="T3331" s="6" t="s">
        <v>8274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tr">
        <f t="shared" si="156"/>
        <v>1000 to 4999</v>
      </c>
      <c r="H3332" t="s">
        <v>8223</v>
      </c>
      <c r="I3332" t="s">
        <v>8245</v>
      </c>
      <c r="J3332">
        <v>1427919468</v>
      </c>
      <c r="K3332" s="8">
        <f t="shared" si="157"/>
        <v>42095.845694444448</v>
      </c>
      <c r="L3332">
        <v>1425331068</v>
      </c>
      <c r="M3332" s="8">
        <f t="shared" si="158"/>
        <v>42065.887361111112</v>
      </c>
      <c r="N3332">
        <v>69</v>
      </c>
      <c r="O3332" t="b">
        <v>0</v>
      </c>
      <c r="P3332" s="7">
        <f>E3332/D3332</f>
        <v>1.0626666666666666</v>
      </c>
      <c r="Q3332" s="6">
        <f>IF(N3332&gt;0,E3332/N3332,0)</f>
        <v>23.10144927536232</v>
      </c>
      <c r="R3332" t="b">
        <v>1</v>
      </c>
      <c r="S3332" s="6" t="s">
        <v>8273</v>
      </c>
      <c r="T3332" s="6" t="s">
        <v>8274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tr">
        <f t="shared" si="156"/>
        <v>5000 to 9999</v>
      </c>
      <c r="H3333" t="s">
        <v>8222</v>
      </c>
      <c r="I3333" t="s">
        <v>8244</v>
      </c>
      <c r="J3333">
        <v>1444149886</v>
      </c>
      <c r="K3333" s="8">
        <f t="shared" si="157"/>
        <v>42283.697754629626</v>
      </c>
      <c r="L3333">
        <v>1441125886</v>
      </c>
      <c r="M3333" s="8">
        <f t="shared" si="158"/>
        <v>42248.697754629626</v>
      </c>
      <c r="N3333">
        <v>65</v>
      </c>
      <c r="O3333" t="b">
        <v>0</v>
      </c>
      <c r="P3333" s="7">
        <f>E3333/D3333</f>
        <v>1.0451999999999999</v>
      </c>
      <c r="Q3333" s="6">
        <f>IF(N3333&gt;0,E3333/N3333,0)</f>
        <v>80.400000000000006</v>
      </c>
      <c r="R3333" t="b">
        <v>1</v>
      </c>
      <c r="S3333" s="6" t="s">
        <v>8273</v>
      </c>
      <c r="T3333" s="6" t="s">
        <v>8274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tr">
        <f t="shared" si="156"/>
        <v>5000 to 9999</v>
      </c>
      <c r="H3334" t="s">
        <v>8222</v>
      </c>
      <c r="I3334" t="s">
        <v>8244</v>
      </c>
      <c r="J3334">
        <v>1405802330</v>
      </c>
      <c r="K3334" s="8">
        <f t="shared" si="157"/>
        <v>41839.860300925924</v>
      </c>
      <c r="L3334">
        <v>1403210330</v>
      </c>
      <c r="M3334" s="8">
        <f t="shared" si="158"/>
        <v>41809.860300925924</v>
      </c>
      <c r="N3334">
        <v>83</v>
      </c>
      <c r="O3334" t="b">
        <v>0</v>
      </c>
      <c r="P3334" s="7">
        <f>E3334/D3334</f>
        <v>1</v>
      </c>
      <c r="Q3334" s="6">
        <f>IF(N3334&gt;0,E3334/N3334,0)</f>
        <v>72.289156626506028</v>
      </c>
      <c r="R3334" t="b">
        <v>1</v>
      </c>
      <c r="S3334" s="6" t="s">
        <v>8273</v>
      </c>
      <c r="T3334" s="6" t="s">
        <v>8274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tr">
        <f t="shared" si="156"/>
        <v>1000 to 4999</v>
      </c>
      <c r="H3335" t="s">
        <v>8222</v>
      </c>
      <c r="I3335" t="s">
        <v>8244</v>
      </c>
      <c r="J3335">
        <v>1434384880</v>
      </c>
      <c r="K3335" s="8">
        <f t="shared" si="157"/>
        <v>42170.676851851851</v>
      </c>
      <c r="L3335">
        <v>1432484080</v>
      </c>
      <c r="M3335" s="8">
        <f t="shared" si="158"/>
        <v>42148.676851851851</v>
      </c>
      <c r="N3335">
        <v>111</v>
      </c>
      <c r="O3335" t="b">
        <v>0</v>
      </c>
      <c r="P3335" s="7">
        <f>E3335/D3335</f>
        <v>1.0457142857142858</v>
      </c>
      <c r="Q3335" s="6">
        <f>IF(N3335&gt;0,E3335/N3335,0)</f>
        <v>32.972972972972975</v>
      </c>
      <c r="R3335" t="b">
        <v>1</v>
      </c>
      <c r="S3335" s="6" t="s">
        <v>8273</v>
      </c>
      <c r="T3335" s="6" t="s">
        <v>8274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tr">
        <f t="shared" si="156"/>
        <v>1000 to 4999</v>
      </c>
      <c r="H3336" t="s">
        <v>8222</v>
      </c>
      <c r="I3336" t="s">
        <v>8244</v>
      </c>
      <c r="J3336">
        <v>1438259422</v>
      </c>
      <c r="K3336" s="8">
        <f t="shared" si="157"/>
        <v>42215.521087962959</v>
      </c>
      <c r="L3336">
        <v>1435667422</v>
      </c>
      <c r="M3336" s="8">
        <f t="shared" si="158"/>
        <v>42185.521087962959</v>
      </c>
      <c r="N3336">
        <v>46</v>
      </c>
      <c r="O3336" t="b">
        <v>0</v>
      </c>
      <c r="P3336" s="7">
        <f>E3336/D3336</f>
        <v>1.3862051149573753</v>
      </c>
      <c r="Q3336" s="6">
        <f>IF(N3336&gt;0,E3336/N3336,0)</f>
        <v>116.65217391304348</v>
      </c>
      <c r="R3336" t="b">
        <v>1</v>
      </c>
      <c r="S3336" s="6" t="s">
        <v>8273</v>
      </c>
      <c r="T3336" s="6" t="s">
        <v>8274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tr">
        <f t="shared" si="156"/>
        <v>5000 to 9999</v>
      </c>
      <c r="H3337" t="s">
        <v>8223</v>
      </c>
      <c r="I3337" t="s">
        <v>8245</v>
      </c>
      <c r="J3337">
        <v>1407106800</v>
      </c>
      <c r="K3337" s="8">
        <f t="shared" si="157"/>
        <v>41854.958333333336</v>
      </c>
      <c r="L3337">
        <v>1404749446</v>
      </c>
      <c r="M3337" s="8">
        <f t="shared" si="158"/>
        <v>41827.674143518518</v>
      </c>
      <c r="N3337">
        <v>63</v>
      </c>
      <c r="O3337" t="b">
        <v>0</v>
      </c>
      <c r="P3337" s="7">
        <f>E3337/D3337</f>
        <v>1.0032000000000001</v>
      </c>
      <c r="Q3337" s="6">
        <f>IF(N3337&gt;0,E3337/N3337,0)</f>
        <v>79.61904761904762</v>
      </c>
      <c r="R3337" t="b">
        <v>1</v>
      </c>
      <c r="S3337" s="6" t="s">
        <v>8273</v>
      </c>
      <c r="T3337" s="6" t="s">
        <v>8274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tr">
        <f t="shared" si="156"/>
        <v>Less Than 1000</v>
      </c>
      <c r="H3338" t="s">
        <v>8223</v>
      </c>
      <c r="I3338" t="s">
        <v>8245</v>
      </c>
      <c r="J3338">
        <v>1459845246</v>
      </c>
      <c r="K3338" s="8">
        <f t="shared" si="157"/>
        <v>42465.35701388889</v>
      </c>
      <c r="L3338">
        <v>1457429646</v>
      </c>
      <c r="M3338" s="8">
        <f t="shared" si="158"/>
        <v>42437.398680555561</v>
      </c>
      <c r="N3338">
        <v>9</v>
      </c>
      <c r="O3338" t="b">
        <v>0</v>
      </c>
      <c r="P3338" s="7">
        <f>E3338/D3338</f>
        <v>1</v>
      </c>
      <c r="Q3338" s="6">
        <f>IF(N3338&gt;0,E3338/N3338,0)</f>
        <v>27.777777777777779</v>
      </c>
      <c r="R3338" t="b">
        <v>1</v>
      </c>
      <c r="S3338" s="6" t="s">
        <v>8273</v>
      </c>
      <c r="T3338" s="6" t="s">
        <v>8274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tr">
        <f t="shared" si="156"/>
        <v>1000 to 4999</v>
      </c>
      <c r="H3339" t="s">
        <v>8223</v>
      </c>
      <c r="I3339" t="s">
        <v>8245</v>
      </c>
      <c r="J3339">
        <v>1412974800</v>
      </c>
      <c r="K3339" s="8">
        <f t="shared" si="157"/>
        <v>41922.875</v>
      </c>
      <c r="L3339">
        <v>1411109167</v>
      </c>
      <c r="M3339" s="8">
        <f t="shared" si="158"/>
        <v>41901.282025462962</v>
      </c>
      <c r="N3339">
        <v>34</v>
      </c>
      <c r="O3339" t="b">
        <v>0</v>
      </c>
      <c r="P3339" s="7">
        <f>E3339/D3339</f>
        <v>1.1020000000000001</v>
      </c>
      <c r="Q3339" s="6">
        <f>IF(N3339&gt;0,E3339/N3339,0)</f>
        <v>81.029411764705884</v>
      </c>
      <c r="R3339" t="b">
        <v>1</v>
      </c>
      <c r="S3339" s="6" t="s">
        <v>8273</v>
      </c>
      <c r="T3339" s="6" t="s">
        <v>8274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tr">
        <f t="shared" si="156"/>
        <v>15000 to 19999</v>
      </c>
      <c r="H3340" t="s">
        <v>8222</v>
      </c>
      <c r="I3340" t="s">
        <v>8244</v>
      </c>
      <c r="J3340">
        <v>1487944080</v>
      </c>
      <c r="K3340" s="8">
        <f t="shared" si="157"/>
        <v>42790.574999999997</v>
      </c>
      <c r="L3340">
        <v>1486129680</v>
      </c>
      <c r="M3340" s="8">
        <f t="shared" si="158"/>
        <v>42769.574999999997</v>
      </c>
      <c r="N3340">
        <v>112</v>
      </c>
      <c r="O3340" t="b">
        <v>0</v>
      </c>
      <c r="P3340" s="7">
        <f>E3340/D3340</f>
        <v>1.0218</v>
      </c>
      <c r="Q3340" s="6">
        <f>IF(N3340&gt;0,E3340/N3340,0)</f>
        <v>136.84821428571428</v>
      </c>
      <c r="R3340" t="b">
        <v>1</v>
      </c>
      <c r="S3340" s="6" t="s">
        <v>8273</v>
      </c>
      <c r="T3340" s="6" t="s">
        <v>8274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tr">
        <f t="shared" si="156"/>
        <v>5000 to 9999</v>
      </c>
      <c r="H3341" t="s">
        <v>8222</v>
      </c>
      <c r="I3341" t="s">
        <v>8244</v>
      </c>
      <c r="J3341">
        <v>1469721518</v>
      </c>
      <c r="K3341" s="8">
        <f t="shared" si="157"/>
        <v>42579.665717592594</v>
      </c>
      <c r="L3341">
        <v>1467129518</v>
      </c>
      <c r="M3341" s="8">
        <f t="shared" si="158"/>
        <v>42549.665717592594</v>
      </c>
      <c r="N3341">
        <v>47</v>
      </c>
      <c r="O3341" t="b">
        <v>0</v>
      </c>
      <c r="P3341" s="7">
        <f>E3341/D3341</f>
        <v>1.0435000000000001</v>
      </c>
      <c r="Q3341" s="6">
        <f>IF(N3341&gt;0,E3341/N3341,0)</f>
        <v>177.61702127659575</v>
      </c>
      <c r="R3341" t="b">
        <v>1</v>
      </c>
      <c r="S3341" s="6" t="s">
        <v>8273</v>
      </c>
      <c r="T3341" s="6" t="s">
        <v>8274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tr">
        <f t="shared" si="156"/>
        <v>1000 to 4999</v>
      </c>
      <c r="H3342" t="s">
        <v>8222</v>
      </c>
      <c r="I3342" t="s">
        <v>8244</v>
      </c>
      <c r="J3342">
        <v>1481066554</v>
      </c>
      <c r="K3342" s="8">
        <f t="shared" si="157"/>
        <v>42710.974004629628</v>
      </c>
      <c r="L3342">
        <v>1478906554</v>
      </c>
      <c r="M3342" s="8">
        <f t="shared" si="158"/>
        <v>42685.974004629628</v>
      </c>
      <c r="N3342">
        <v>38</v>
      </c>
      <c r="O3342" t="b">
        <v>0</v>
      </c>
      <c r="P3342" s="7">
        <f>E3342/D3342</f>
        <v>1.3816666666666666</v>
      </c>
      <c r="Q3342" s="6">
        <f>IF(N3342&gt;0,E3342/N3342,0)</f>
        <v>109.07894736842105</v>
      </c>
      <c r="R3342" t="b">
        <v>1</v>
      </c>
      <c r="S3342" s="6" t="s">
        <v>8273</v>
      </c>
      <c r="T3342" s="6" t="s">
        <v>8274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tr">
        <f t="shared" si="156"/>
        <v>1000 to 4999</v>
      </c>
      <c r="H3343" t="s">
        <v>8223</v>
      </c>
      <c r="I3343" t="s">
        <v>8245</v>
      </c>
      <c r="J3343">
        <v>1465750800</v>
      </c>
      <c r="K3343" s="8">
        <f t="shared" si="157"/>
        <v>42533.708333333328</v>
      </c>
      <c r="L3343">
        <v>1463771421</v>
      </c>
      <c r="M3343" s="8">
        <f t="shared" si="158"/>
        <v>42510.798854166671</v>
      </c>
      <c r="N3343">
        <v>28</v>
      </c>
      <c r="O3343" t="b">
        <v>0</v>
      </c>
      <c r="P3343" s="7">
        <f>E3343/D3343</f>
        <v>1</v>
      </c>
      <c r="Q3343" s="6">
        <f>IF(N3343&gt;0,E3343/N3343,0)</f>
        <v>119.64285714285714</v>
      </c>
      <c r="R3343" t="b">
        <v>1</v>
      </c>
      <c r="S3343" s="6" t="s">
        <v>8273</v>
      </c>
      <c r="T3343" s="6" t="s">
        <v>8274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tr">
        <f t="shared" si="156"/>
        <v>5000 to 9999</v>
      </c>
      <c r="H3344" t="s">
        <v>8222</v>
      </c>
      <c r="I3344" t="s">
        <v>8244</v>
      </c>
      <c r="J3344">
        <v>1427864340</v>
      </c>
      <c r="K3344" s="8">
        <f t="shared" si="157"/>
        <v>42095.207638888889</v>
      </c>
      <c r="L3344">
        <v>1425020810</v>
      </c>
      <c r="M3344" s="8">
        <f t="shared" si="158"/>
        <v>42062.296412037031</v>
      </c>
      <c r="N3344">
        <v>78</v>
      </c>
      <c r="O3344" t="b">
        <v>0</v>
      </c>
      <c r="P3344" s="7">
        <f>E3344/D3344</f>
        <v>1.0166666666666666</v>
      </c>
      <c r="Q3344" s="6">
        <f>IF(N3344&gt;0,E3344/N3344,0)</f>
        <v>78.205128205128204</v>
      </c>
      <c r="R3344" t="b">
        <v>1</v>
      </c>
      <c r="S3344" s="6" t="s">
        <v>8273</v>
      </c>
      <c r="T3344" s="6" t="s">
        <v>8274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tr">
        <f t="shared" si="156"/>
        <v>Less Than 1000</v>
      </c>
      <c r="H3345" t="s">
        <v>8223</v>
      </c>
      <c r="I3345" t="s">
        <v>8245</v>
      </c>
      <c r="J3345">
        <v>1460553480</v>
      </c>
      <c r="K3345" s="8">
        <f t="shared" si="157"/>
        <v>42473.554166666669</v>
      </c>
      <c r="L3345">
        <v>1458770384</v>
      </c>
      <c r="M3345" s="8">
        <f t="shared" si="158"/>
        <v>42452.916481481487</v>
      </c>
      <c r="N3345">
        <v>23</v>
      </c>
      <c r="O3345" t="b">
        <v>0</v>
      </c>
      <c r="P3345" s="7">
        <f>E3345/D3345</f>
        <v>1.7142857142857142</v>
      </c>
      <c r="Q3345" s="6">
        <f>IF(N3345&gt;0,E3345/N3345,0)</f>
        <v>52.173913043478258</v>
      </c>
      <c r="R3345" t="b">
        <v>1</v>
      </c>
      <c r="S3345" s="6" t="s">
        <v>8273</v>
      </c>
      <c r="T3345" s="6" t="s">
        <v>8274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tr">
        <f t="shared" si="156"/>
        <v>1000 to 4999</v>
      </c>
      <c r="H3346" t="s">
        <v>8222</v>
      </c>
      <c r="I3346" t="s">
        <v>8244</v>
      </c>
      <c r="J3346">
        <v>1409374093</v>
      </c>
      <c r="K3346" s="8">
        <f t="shared" si="157"/>
        <v>41881.200150462959</v>
      </c>
      <c r="L3346">
        <v>1406782093</v>
      </c>
      <c r="M3346" s="8">
        <f t="shared" si="158"/>
        <v>41851.200150462959</v>
      </c>
      <c r="N3346">
        <v>40</v>
      </c>
      <c r="O3346" t="b">
        <v>0</v>
      </c>
      <c r="P3346" s="7">
        <f>E3346/D3346</f>
        <v>1.0144444444444445</v>
      </c>
      <c r="Q3346" s="6">
        <f>IF(N3346&gt;0,E3346/N3346,0)</f>
        <v>114.125</v>
      </c>
      <c r="R3346" t="b">
        <v>1</v>
      </c>
      <c r="S3346" s="6" t="s">
        <v>8273</v>
      </c>
      <c r="T3346" s="6" t="s">
        <v>8274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tr">
        <f t="shared" si="156"/>
        <v>Less Than 1000</v>
      </c>
      <c r="H3347" t="s">
        <v>8222</v>
      </c>
      <c r="I3347" t="s">
        <v>8244</v>
      </c>
      <c r="J3347">
        <v>1429317420</v>
      </c>
      <c r="K3347" s="8">
        <f t="shared" si="157"/>
        <v>42112.025694444441</v>
      </c>
      <c r="L3347">
        <v>1424226768</v>
      </c>
      <c r="M3347" s="8">
        <f t="shared" si="158"/>
        <v>42053.106111111112</v>
      </c>
      <c r="N3347">
        <v>13</v>
      </c>
      <c r="O3347" t="b">
        <v>0</v>
      </c>
      <c r="P3347" s="7">
        <f>E3347/D3347</f>
        <v>1.3</v>
      </c>
      <c r="Q3347" s="6">
        <f>IF(N3347&gt;0,E3347/N3347,0)</f>
        <v>50</v>
      </c>
      <c r="R3347" t="b">
        <v>1</v>
      </c>
      <c r="S3347" s="6" t="s">
        <v>8273</v>
      </c>
      <c r="T3347" s="6" t="s">
        <v>8274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tr">
        <f t="shared" si="156"/>
        <v>1000 to 4999</v>
      </c>
      <c r="H3348" t="s">
        <v>8222</v>
      </c>
      <c r="I3348" t="s">
        <v>8244</v>
      </c>
      <c r="J3348">
        <v>1424910910</v>
      </c>
      <c r="K3348" s="8">
        <f t="shared" si="157"/>
        <v>42061.024421296301</v>
      </c>
      <c r="L3348">
        <v>1424306110</v>
      </c>
      <c r="M3348" s="8">
        <f t="shared" si="158"/>
        <v>42054.024421296301</v>
      </c>
      <c r="N3348">
        <v>18</v>
      </c>
      <c r="O3348" t="b">
        <v>0</v>
      </c>
      <c r="P3348" s="7">
        <f>E3348/D3348</f>
        <v>1.1000000000000001</v>
      </c>
      <c r="Q3348" s="6">
        <f>IF(N3348&gt;0,E3348/N3348,0)</f>
        <v>91.666666666666671</v>
      </c>
      <c r="R3348" t="b">
        <v>1</v>
      </c>
      <c r="S3348" s="6" t="s">
        <v>8273</v>
      </c>
      <c r="T3348" s="6" t="s">
        <v>8274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tr">
        <f t="shared" si="156"/>
        <v>1000 to 4999</v>
      </c>
      <c r="H3349" t="s">
        <v>8223</v>
      </c>
      <c r="I3349" t="s">
        <v>8245</v>
      </c>
      <c r="J3349">
        <v>1462741200</v>
      </c>
      <c r="K3349" s="8">
        <f t="shared" si="157"/>
        <v>42498.875</v>
      </c>
      <c r="L3349">
        <v>1461503654</v>
      </c>
      <c r="M3349" s="8">
        <f t="shared" si="158"/>
        <v>42484.551550925928</v>
      </c>
      <c r="N3349">
        <v>22</v>
      </c>
      <c r="O3349" t="b">
        <v>0</v>
      </c>
      <c r="P3349" s="7">
        <f>E3349/D3349</f>
        <v>1.1944999999999999</v>
      </c>
      <c r="Q3349" s="6">
        <f>IF(N3349&gt;0,E3349/N3349,0)</f>
        <v>108.59090909090909</v>
      </c>
      <c r="R3349" t="b">
        <v>1</v>
      </c>
      <c r="S3349" s="6" t="s">
        <v>8273</v>
      </c>
      <c r="T3349" s="6" t="s">
        <v>8274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tr">
        <f t="shared" si="156"/>
        <v>5000 to 9999</v>
      </c>
      <c r="H3350" t="s">
        <v>8222</v>
      </c>
      <c r="I3350" t="s">
        <v>8244</v>
      </c>
      <c r="J3350">
        <v>1461988740</v>
      </c>
      <c r="K3350" s="8">
        <f t="shared" si="157"/>
        <v>42490.165972222225</v>
      </c>
      <c r="L3350">
        <v>1459949080</v>
      </c>
      <c r="M3350" s="8">
        <f t="shared" si="158"/>
        <v>42466.558796296296</v>
      </c>
      <c r="N3350">
        <v>79</v>
      </c>
      <c r="O3350" t="b">
        <v>0</v>
      </c>
      <c r="P3350" s="7">
        <f>E3350/D3350</f>
        <v>1.002909090909091</v>
      </c>
      <c r="Q3350" s="6">
        <f>IF(N3350&gt;0,E3350/N3350,0)</f>
        <v>69.822784810126578</v>
      </c>
      <c r="R3350" t="b">
        <v>1</v>
      </c>
      <c r="S3350" s="6" t="s">
        <v>8273</v>
      </c>
      <c r="T3350" s="6" t="s">
        <v>8274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tr">
        <f t="shared" si="156"/>
        <v>Less Than 1000</v>
      </c>
      <c r="H3351" t="s">
        <v>8222</v>
      </c>
      <c r="I3351" t="s">
        <v>8244</v>
      </c>
      <c r="J3351">
        <v>1465837200</v>
      </c>
      <c r="K3351" s="8">
        <f t="shared" si="157"/>
        <v>42534.708333333328</v>
      </c>
      <c r="L3351">
        <v>1463971172</v>
      </c>
      <c r="M3351" s="8">
        <f t="shared" si="158"/>
        <v>42513.110787037032</v>
      </c>
      <c r="N3351">
        <v>14</v>
      </c>
      <c r="O3351" t="b">
        <v>0</v>
      </c>
      <c r="P3351" s="7">
        <f>E3351/D3351</f>
        <v>1.534</v>
      </c>
      <c r="Q3351" s="6">
        <f>IF(N3351&gt;0,E3351/N3351,0)</f>
        <v>109.57142857142857</v>
      </c>
      <c r="R3351" t="b">
        <v>1</v>
      </c>
      <c r="S3351" s="6" t="s">
        <v>8273</v>
      </c>
      <c r="T3351" s="6" t="s">
        <v>8274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tr">
        <f t="shared" si="156"/>
        <v>1000 to 4999</v>
      </c>
      <c r="H3352" t="s">
        <v>8241</v>
      </c>
      <c r="I3352" t="s">
        <v>8247</v>
      </c>
      <c r="J3352">
        <v>1448838000</v>
      </c>
      <c r="K3352" s="8">
        <f t="shared" si="157"/>
        <v>42337.958333333328</v>
      </c>
      <c r="L3352">
        <v>1445791811</v>
      </c>
      <c r="M3352" s="8">
        <f t="shared" si="158"/>
        <v>42302.701516203699</v>
      </c>
      <c r="N3352">
        <v>51</v>
      </c>
      <c r="O3352" t="b">
        <v>0</v>
      </c>
      <c r="P3352" s="7">
        <f>E3352/D3352</f>
        <v>1.0442857142857143</v>
      </c>
      <c r="Q3352" s="6">
        <f>IF(N3352&gt;0,E3352/N3352,0)</f>
        <v>71.666666666666671</v>
      </c>
      <c r="R3352" t="b">
        <v>1</v>
      </c>
      <c r="S3352" s="6" t="s">
        <v>8273</v>
      </c>
      <c r="T3352" s="6" t="s">
        <v>8274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tr">
        <f t="shared" si="156"/>
        <v>5000 to 9999</v>
      </c>
      <c r="H3353" t="s">
        <v>8223</v>
      </c>
      <c r="I3353" t="s">
        <v>8245</v>
      </c>
      <c r="J3353">
        <v>1406113200</v>
      </c>
      <c r="K3353" s="8">
        <f t="shared" si="157"/>
        <v>41843.458333333336</v>
      </c>
      <c r="L3353">
        <v>1402910965</v>
      </c>
      <c r="M3353" s="8">
        <f t="shared" si="158"/>
        <v>41806.395428240743</v>
      </c>
      <c r="N3353">
        <v>54</v>
      </c>
      <c r="O3353" t="b">
        <v>0</v>
      </c>
      <c r="P3353" s="7">
        <f>E3353/D3353</f>
        <v>1.0109999999999999</v>
      </c>
      <c r="Q3353" s="6">
        <f>IF(N3353&gt;0,E3353/N3353,0)</f>
        <v>93.611111111111114</v>
      </c>
      <c r="R3353" t="b">
        <v>1</v>
      </c>
      <c r="S3353" s="6" t="s">
        <v>8273</v>
      </c>
      <c r="T3353" s="6" t="s">
        <v>8274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tr">
        <f t="shared" si="156"/>
        <v>5000 to 9999</v>
      </c>
      <c r="H3354" t="s">
        <v>8223</v>
      </c>
      <c r="I3354" t="s">
        <v>8245</v>
      </c>
      <c r="J3354">
        <v>1467414000</v>
      </c>
      <c r="K3354" s="8">
        <f t="shared" si="157"/>
        <v>42552.958333333328</v>
      </c>
      <c r="L3354">
        <v>1462492178</v>
      </c>
      <c r="M3354" s="8">
        <f t="shared" si="158"/>
        <v>42495.992800925931</v>
      </c>
      <c r="N3354">
        <v>70</v>
      </c>
      <c r="O3354" t="b">
        <v>0</v>
      </c>
      <c r="P3354" s="7">
        <f>E3354/D3354</f>
        <v>1.0751999999999999</v>
      </c>
      <c r="Q3354" s="6">
        <f>IF(N3354&gt;0,E3354/N3354,0)</f>
        <v>76.8</v>
      </c>
      <c r="R3354" t="b">
        <v>1</v>
      </c>
      <c r="S3354" s="6" t="s">
        <v>8273</v>
      </c>
      <c r="T3354" s="6" t="s">
        <v>8274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tr">
        <f t="shared" si="156"/>
        <v>Less Than 1000</v>
      </c>
      <c r="H3355" t="s">
        <v>8223</v>
      </c>
      <c r="I3355" t="s">
        <v>8245</v>
      </c>
      <c r="J3355">
        <v>1462230000</v>
      </c>
      <c r="K3355" s="8">
        <f t="shared" si="157"/>
        <v>42492.958333333328</v>
      </c>
      <c r="L3355">
        <v>1461061350</v>
      </c>
      <c r="M3355" s="8">
        <f t="shared" si="158"/>
        <v>42479.432291666672</v>
      </c>
      <c r="N3355">
        <v>44</v>
      </c>
      <c r="O3355" t="b">
        <v>0</v>
      </c>
      <c r="P3355" s="7">
        <f>E3355/D3355</f>
        <v>3.15</v>
      </c>
      <c r="Q3355" s="6">
        <f>IF(N3355&gt;0,E3355/N3355,0)</f>
        <v>35.795454545454547</v>
      </c>
      <c r="R3355" t="b">
        <v>1</v>
      </c>
      <c r="S3355" s="6" t="s">
        <v>8273</v>
      </c>
      <c r="T3355" s="6" t="s">
        <v>8274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tr">
        <f t="shared" si="156"/>
        <v>1000 to 4999</v>
      </c>
      <c r="H3356" t="s">
        <v>8222</v>
      </c>
      <c r="I3356" t="s">
        <v>8244</v>
      </c>
      <c r="J3356">
        <v>1446091260</v>
      </c>
      <c r="K3356" s="8">
        <f t="shared" si="157"/>
        <v>42306.167361111111</v>
      </c>
      <c r="L3356">
        <v>1443029206</v>
      </c>
      <c r="M3356" s="8">
        <f t="shared" si="158"/>
        <v>42270.7269212963</v>
      </c>
      <c r="N3356">
        <v>55</v>
      </c>
      <c r="O3356" t="b">
        <v>0</v>
      </c>
      <c r="P3356" s="7">
        <f>E3356/D3356</f>
        <v>1.0193333333333334</v>
      </c>
      <c r="Q3356" s="6">
        <f>IF(N3356&gt;0,E3356/N3356,0)</f>
        <v>55.6</v>
      </c>
      <c r="R3356" t="b">
        <v>1</v>
      </c>
      <c r="S3356" s="6" t="s">
        <v>8273</v>
      </c>
      <c r="T3356" s="6" t="s">
        <v>8274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tr">
        <f t="shared" si="156"/>
        <v>1000 to 4999</v>
      </c>
      <c r="H3357" t="s">
        <v>8223</v>
      </c>
      <c r="I3357" t="s">
        <v>8245</v>
      </c>
      <c r="J3357">
        <v>1462879020</v>
      </c>
      <c r="K3357" s="8">
        <f t="shared" si="157"/>
        <v>42500.470138888893</v>
      </c>
      <c r="L3357">
        <v>1461941527</v>
      </c>
      <c r="M3357" s="8">
        <f t="shared" si="158"/>
        <v>42489.619525462964</v>
      </c>
      <c r="N3357">
        <v>15</v>
      </c>
      <c r="O3357" t="b">
        <v>0</v>
      </c>
      <c r="P3357" s="7">
        <f>E3357/D3357</f>
        <v>1.2628571428571429</v>
      </c>
      <c r="Q3357" s="6">
        <f>IF(N3357&gt;0,E3357/N3357,0)</f>
        <v>147.33333333333334</v>
      </c>
      <c r="R3357" t="b">
        <v>1</v>
      </c>
      <c r="S3357" s="6" t="s">
        <v>8273</v>
      </c>
      <c r="T3357" s="6" t="s">
        <v>8274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tr">
        <f t="shared" si="156"/>
        <v>1000 to 4999</v>
      </c>
      <c r="H3358" t="s">
        <v>8223</v>
      </c>
      <c r="I3358" t="s">
        <v>8245</v>
      </c>
      <c r="J3358">
        <v>1468611272</v>
      </c>
      <c r="K3358" s="8">
        <f t="shared" si="157"/>
        <v>42566.815648148149</v>
      </c>
      <c r="L3358">
        <v>1466019272</v>
      </c>
      <c r="M3358" s="8">
        <f t="shared" si="158"/>
        <v>42536.815648148149</v>
      </c>
      <c r="N3358">
        <v>27</v>
      </c>
      <c r="O3358" t="b">
        <v>0</v>
      </c>
      <c r="P3358" s="7">
        <f>E3358/D3358</f>
        <v>1.014</v>
      </c>
      <c r="Q3358" s="6">
        <f>IF(N3358&gt;0,E3358/N3358,0)</f>
        <v>56.333333333333336</v>
      </c>
      <c r="R3358" t="b">
        <v>1</v>
      </c>
      <c r="S3358" s="6" t="s">
        <v>8273</v>
      </c>
      <c r="T3358" s="6" t="s">
        <v>8274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tr">
        <f t="shared" si="156"/>
        <v>1000 to 4999</v>
      </c>
      <c r="H3359" t="s">
        <v>8223</v>
      </c>
      <c r="I3359" t="s">
        <v>8245</v>
      </c>
      <c r="J3359">
        <v>1406887310</v>
      </c>
      <c r="K3359" s="8">
        <f t="shared" si="157"/>
        <v>41852.417939814812</v>
      </c>
      <c r="L3359">
        <v>1404295310</v>
      </c>
      <c r="M3359" s="8">
        <f t="shared" si="158"/>
        <v>41822.417939814812</v>
      </c>
      <c r="N3359">
        <v>21</v>
      </c>
      <c r="O3359" t="b">
        <v>0</v>
      </c>
      <c r="P3359" s="7">
        <f>E3359/D3359</f>
        <v>1.01</v>
      </c>
      <c r="Q3359" s="6">
        <f>IF(N3359&gt;0,E3359/N3359,0)</f>
        <v>96.19047619047619</v>
      </c>
      <c r="R3359" t="b">
        <v>1</v>
      </c>
      <c r="S3359" s="6" t="s">
        <v>8273</v>
      </c>
      <c r="T3359" s="6" t="s">
        <v>8274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tr">
        <f t="shared" si="156"/>
        <v>10000 to 14999</v>
      </c>
      <c r="H3360" t="s">
        <v>8222</v>
      </c>
      <c r="I3360" t="s">
        <v>8244</v>
      </c>
      <c r="J3360">
        <v>1416385679</v>
      </c>
      <c r="K3360" s="8">
        <f t="shared" si="157"/>
        <v>41962.352766203709</v>
      </c>
      <c r="L3360">
        <v>1413790079</v>
      </c>
      <c r="M3360" s="8">
        <f t="shared" si="158"/>
        <v>41932.311099537037</v>
      </c>
      <c r="N3360">
        <v>162</v>
      </c>
      <c r="O3360" t="b">
        <v>0</v>
      </c>
      <c r="P3360" s="7">
        <f>E3360/D3360</f>
        <v>1.0299</v>
      </c>
      <c r="Q3360" s="6">
        <f>IF(N3360&gt;0,E3360/N3360,0)</f>
        <v>63.574074074074076</v>
      </c>
      <c r="R3360" t="b">
        <v>1</v>
      </c>
      <c r="S3360" s="6" t="s">
        <v>8273</v>
      </c>
      <c r="T3360" s="6" t="s">
        <v>8274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tr">
        <f t="shared" si="156"/>
        <v>1000 to 4999</v>
      </c>
      <c r="H3361" t="s">
        <v>8222</v>
      </c>
      <c r="I3361" t="s">
        <v>8244</v>
      </c>
      <c r="J3361">
        <v>1487985734</v>
      </c>
      <c r="K3361" s="8">
        <f t="shared" si="157"/>
        <v>42791.057106481487</v>
      </c>
      <c r="L3361">
        <v>1484097734</v>
      </c>
      <c r="M3361" s="8">
        <f t="shared" si="158"/>
        <v>42746.057106481487</v>
      </c>
      <c r="N3361">
        <v>23</v>
      </c>
      <c r="O3361" t="b">
        <v>0</v>
      </c>
      <c r="P3361" s="7">
        <f>E3361/D3361</f>
        <v>1.0625</v>
      </c>
      <c r="Q3361" s="6">
        <f>IF(N3361&gt;0,E3361/N3361,0)</f>
        <v>184.78260869565219</v>
      </c>
      <c r="R3361" t="b">
        <v>1</v>
      </c>
      <c r="S3361" s="6" t="s">
        <v>8273</v>
      </c>
      <c r="T3361" s="6" t="s">
        <v>8274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tr">
        <f t="shared" si="156"/>
        <v>5000 to 9999</v>
      </c>
      <c r="H3362" t="s">
        <v>8242</v>
      </c>
      <c r="I3362" t="s">
        <v>8256</v>
      </c>
      <c r="J3362">
        <v>1481731140</v>
      </c>
      <c r="K3362" s="8">
        <f t="shared" si="157"/>
        <v>42718.665972222225</v>
      </c>
      <c r="L3362">
        <v>1479866343</v>
      </c>
      <c r="M3362" s="8">
        <f t="shared" si="158"/>
        <v>42697.082673611112</v>
      </c>
      <c r="N3362">
        <v>72</v>
      </c>
      <c r="O3362" t="b">
        <v>0</v>
      </c>
      <c r="P3362" s="7">
        <f>E3362/D3362</f>
        <v>1.0137777777777779</v>
      </c>
      <c r="Q3362" s="6">
        <f>IF(N3362&gt;0,E3362/N3362,0)</f>
        <v>126.72222222222223</v>
      </c>
      <c r="R3362" t="b">
        <v>1</v>
      </c>
      <c r="S3362" s="6" t="s">
        <v>8273</v>
      </c>
      <c r="T3362" s="6" t="s">
        <v>8274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tr">
        <f t="shared" si="156"/>
        <v>5000 to 9999</v>
      </c>
      <c r="H3363" t="s">
        <v>8222</v>
      </c>
      <c r="I3363" t="s">
        <v>8244</v>
      </c>
      <c r="J3363">
        <v>1409587140</v>
      </c>
      <c r="K3363" s="8">
        <f t="shared" si="157"/>
        <v>41883.665972222225</v>
      </c>
      <c r="L3363">
        <v>1408062990</v>
      </c>
      <c r="M3363" s="8">
        <f t="shared" si="158"/>
        <v>41866.025347222225</v>
      </c>
      <c r="N3363">
        <v>68</v>
      </c>
      <c r="O3363" t="b">
        <v>0</v>
      </c>
      <c r="P3363" s="7">
        <f>E3363/D3363</f>
        <v>1.1346000000000001</v>
      </c>
      <c r="Q3363" s="6">
        <f>IF(N3363&gt;0,E3363/N3363,0)</f>
        <v>83.42647058823529</v>
      </c>
      <c r="R3363" t="b">
        <v>1</v>
      </c>
      <c r="S3363" s="6" t="s">
        <v>8273</v>
      </c>
      <c r="T3363" s="6" t="s">
        <v>8274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tr">
        <f t="shared" si="156"/>
        <v>Less Than 1000</v>
      </c>
      <c r="H3364" t="s">
        <v>8222</v>
      </c>
      <c r="I3364" t="s">
        <v>8244</v>
      </c>
      <c r="J3364">
        <v>1425704100</v>
      </c>
      <c r="K3364" s="8">
        <f t="shared" si="157"/>
        <v>42070.204861111109</v>
      </c>
      <c r="L3364">
        <v>1424484717</v>
      </c>
      <c r="M3364" s="8">
        <f t="shared" si="158"/>
        <v>42056.091631944444</v>
      </c>
      <c r="N3364">
        <v>20</v>
      </c>
      <c r="O3364" t="b">
        <v>0</v>
      </c>
      <c r="P3364" s="7">
        <f>E3364/D3364</f>
        <v>2.1800000000000002</v>
      </c>
      <c r="Q3364" s="6">
        <f>IF(N3364&gt;0,E3364/N3364,0)</f>
        <v>54.5</v>
      </c>
      <c r="R3364" t="b">
        <v>1</v>
      </c>
      <c r="S3364" s="6" t="s">
        <v>8273</v>
      </c>
      <c r="T3364" s="6" t="s">
        <v>8274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tr">
        <f t="shared" si="156"/>
        <v>5000 to 9999</v>
      </c>
      <c r="H3365" t="s">
        <v>8222</v>
      </c>
      <c r="I3365" t="s">
        <v>8244</v>
      </c>
      <c r="J3365">
        <v>1408464000</v>
      </c>
      <c r="K3365" s="8">
        <f t="shared" si="157"/>
        <v>41870.666666666664</v>
      </c>
      <c r="L3365">
        <v>1406831445</v>
      </c>
      <c r="M3365" s="8">
        <f t="shared" si="158"/>
        <v>41851.771354166667</v>
      </c>
      <c r="N3365">
        <v>26</v>
      </c>
      <c r="O3365" t="b">
        <v>0</v>
      </c>
      <c r="P3365" s="7">
        <f>E3365/D3365</f>
        <v>1.0141935483870967</v>
      </c>
      <c r="Q3365" s="6">
        <f>IF(N3365&gt;0,E3365/N3365,0)</f>
        <v>302.30769230769232</v>
      </c>
      <c r="R3365" t="b">
        <v>1</v>
      </c>
      <c r="S3365" s="6" t="s">
        <v>8273</v>
      </c>
      <c r="T3365" s="6" t="s">
        <v>8274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tr">
        <f t="shared" si="156"/>
        <v>1000 to 4999</v>
      </c>
      <c r="H3366" t="s">
        <v>8223</v>
      </c>
      <c r="I3366" t="s">
        <v>8245</v>
      </c>
      <c r="J3366">
        <v>1458075600</v>
      </c>
      <c r="K3366" s="8">
        <f t="shared" si="157"/>
        <v>42444.875</v>
      </c>
      <c r="L3366">
        <v>1456183649</v>
      </c>
      <c r="M3366" s="8">
        <f t="shared" si="158"/>
        <v>42422.977418981478</v>
      </c>
      <c r="N3366">
        <v>72</v>
      </c>
      <c r="O3366" t="b">
        <v>0</v>
      </c>
      <c r="P3366" s="7">
        <f>E3366/D3366</f>
        <v>1.0593333333333332</v>
      </c>
      <c r="Q3366" s="6">
        <f>IF(N3366&gt;0,E3366/N3366,0)</f>
        <v>44.138888888888886</v>
      </c>
      <c r="R3366" t="b">
        <v>1</v>
      </c>
      <c r="S3366" s="6" t="s">
        <v>8273</v>
      </c>
      <c r="T3366" s="6" t="s">
        <v>8274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tr">
        <f t="shared" si="156"/>
        <v>1000 to 4999</v>
      </c>
      <c r="H3367" t="s">
        <v>8222</v>
      </c>
      <c r="I3367" t="s">
        <v>8244</v>
      </c>
      <c r="J3367">
        <v>1449973592</v>
      </c>
      <c r="K3367" s="8">
        <f t="shared" si="157"/>
        <v>42351.101759259262</v>
      </c>
      <c r="L3367">
        <v>1447381592</v>
      </c>
      <c r="M3367" s="8">
        <f t="shared" si="158"/>
        <v>42321.101759259262</v>
      </c>
      <c r="N3367">
        <v>3</v>
      </c>
      <c r="O3367" t="b">
        <v>0</v>
      </c>
      <c r="P3367" s="7">
        <f>E3367/D3367</f>
        <v>1.04</v>
      </c>
      <c r="Q3367" s="6">
        <f>IF(N3367&gt;0,E3367/N3367,0)</f>
        <v>866.66666666666663</v>
      </c>
      <c r="R3367" t="b">
        <v>1</v>
      </c>
      <c r="S3367" s="6" t="s">
        <v>8273</v>
      </c>
      <c r="T3367" s="6" t="s">
        <v>8274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tr">
        <f t="shared" si="156"/>
        <v>Less Than 1000</v>
      </c>
      <c r="H3368" t="s">
        <v>8222</v>
      </c>
      <c r="I3368" t="s">
        <v>8244</v>
      </c>
      <c r="J3368">
        <v>1431481037</v>
      </c>
      <c r="K3368" s="8">
        <f t="shared" si="157"/>
        <v>42137.067557870367</v>
      </c>
      <c r="L3368">
        <v>1428889037</v>
      </c>
      <c r="M3368" s="8">
        <f t="shared" si="158"/>
        <v>42107.067557870367</v>
      </c>
      <c r="N3368">
        <v>18</v>
      </c>
      <c r="O3368" t="b">
        <v>0</v>
      </c>
      <c r="P3368" s="7">
        <f>E3368/D3368</f>
        <v>2.21</v>
      </c>
      <c r="Q3368" s="6">
        <f>IF(N3368&gt;0,E3368/N3368,0)</f>
        <v>61.388888888888886</v>
      </c>
      <c r="R3368" t="b">
        <v>1</v>
      </c>
      <c r="S3368" s="6" t="s">
        <v>8273</v>
      </c>
      <c r="T3368" s="6" t="s">
        <v>8274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tr">
        <f t="shared" si="156"/>
        <v>Less Than 1000</v>
      </c>
      <c r="H3369" t="s">
        <v>8223</v>
      </c>
      <c r="I3369" t="s">
        <v>8245</v>
      </c>
      <c r="J3369">
        <v>1438467894</v>
      </c>
      <c r="K3369" s="8">
        <f t="shared" si="157"/>
        <v>42217.933958333335</v>
      </c>
      <c r="L3369">
        <v>1436307894</v>
      </c>
      <c r="M3369" s="8">
        <f t="shared" si="158"/>
        <v>42192.933958333335</v>
      </c>
      <c r="N3369">
        <v>30</v>
      </c>
      <c r="O3369" t="b">
        <v>0</v>
      </c>
      <c r="P3369" s="7">
        <f>E3369/D3369</f>
        <v>1.1866666666666668</v>
      </c>
      <c r="Q3369" s="6">
        <f>IF(N3369&gt;0,E3369/N3369,0)</f>
        <v>29.666666666666668</v>
      </c>
      <c r="R3369" t="b">
        <v>1</v>
      </c>
      <c r="S3369" s="6" t="s">
        <v>8273</v>
      </c>
      <c r="T3369" s="6" t="s">
        <v>8274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tr">
        <f t="shared" si="156"/>
        <v>Less Than 1000</v>
      </c>
      <c r="H3370" t="s">
        <v>8222</v>
      </c>
      <c r="I3370" t="s">
        <v>8244</v>
      </c>
      <c r="J3370">
        <v>1420088400</v>
      </c>
      <c r="K3370" s="8">
        <f t="shared" si="157"/>
        <v>42005.208333333328</v>
      </c>
      <c r="L3370">
        <v>1416977259</v>
      </c>
      <c r="M3370" s="8">
        <f t="shared" si="158"/>
        <v>41969.199756944443</v>
      </c>
      <c r="N3370">
        <v>23</v>
      </c>
      <c r="O3370" t="b">
        <v>0</v>
      </c>
      <c r="P3370" s="7">
        <f>E3370/D3370</f>
        <v>1.046</v>
      </c>
      <c r="Q3370" s="6">
        <f>IF(N3370&gt;0,E3370/N3370,0)</f>
        <v>45.478260869565219</v>
      </c>
      <c r="R3370" t="b">
        <v>1</v>
      </c>
      <c r="S3370" s="6" t="s">
        <v>8273</v>
      </c>
      <c r="T3370" s="6" t="s">
        <v>8274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tr">
        <f t="shared" si="156"/>
        <v>5000 to 9999</v>
      </c>
      <c r="H3371" t="s">
        <v>8239</v>
      </c>
      <c r="I3371" t="s">
        <v>8247</v>
      </c>
      <c r="J3371">
        <v>1484441980</v>
      </c>
      <c r="K3371" s="8">
        <f t="shared" si="157"/>
        <v>42750.041435185187</v>
      </c>
      <c r="L3371">
        <v>1479257980</v>
      </c>
      <c r="M3371" s="8">
        <f t="shared" si="158"/>
        <v>42690.041435185187</v>
      </c>
      <c r="N3371">
        <v>54</v>
      </c>
      <c r="O3371" t="b">
        <v>0</v>
      </c>
      <c r="P3371" s="7">
        <f>E3371/D3371</f>
        <v>1.0389999999999999</v>
      </c>
      <c r="Q3371" s="6">
        <f>IF(N3371&gt;0,E3371/N3371,0)</f>
        <v>96.203703703703709</v>
      </c>
      <c r="R3371" t="b">
        <v>1</v>
      </c>
      <c r="S3371" s="6" t="s">
        <v>8273</v>
      </c>
      <c r="T3371" s="6" t="s">
        <v>8274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tr">
        <f t="shared" si="156"/>
        <v>1000 to 4999</v>
      </c>
      <c r="H3372" t="s">
        <v>8222</v>
      </c>
      <c r="I3372" t="s">
        <v>8244</v>
      </c>
      <c r="J3372">
        <v>1481961600</v>
      </c>
      <c r="K3372" s="8">
        <f t="shared" si="157"/>
        <v>42721.333333333328</v>
      </c>
      <c r="L3372">
        <v>1479283285</v>
      </c>
      <c r="M3372" s="8">
        <f t="shared" si="158"/>
        <v>42690.334317129629</v>
      </c>
      <c r="N3372">
        <v>26</v>
      </c>
      <c r="O3372" t="b">
        <v>0</v>
      </c>
      <c r="P3372" s="7">
        <f>E3372/D3372</f>
        <v>1.1773333333333333</v>
      </c>
      <c r="Q3372" s="6">
        <f>IF(N3372&gt;0,E3372/N3372,0)</f>
        <v>67.92307692307692</v>
      </c>
      <c r="R3372" t="b">
        <v>1</v>
      </c>
      <c r="S3372" s="6" t="s">
        <v>8273</v>
      </c>
      <c r="T3372" s="6" t="s">
        <v>8274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tr">
        <f t="shared" si="156"/>
        <v>Less Than 1000</v>
      </c>
      <c r="H3373" t="s">
        <v>8222</v>
      </c>
      <c r="I3373" t="s">
        <v>8244</v>
      </c>
      <c r="J3373">
        <v>1449089965</v>
      </c>
      <c r="K3373" s="8">
        <f t="shared" si="157"/>
        <v>42340.874594907407</v>
      </c>
      <c r="L3373">
        <v>1446670765</v>
      </c>
      <c r="M3373" s="8">
        <f t="shared" si="158"/>
        <v>42312.874594907407</v>
      </c>
      <c r="N3373">
        <v>9</v>
      </c>
      <c r="O3373" t="b">
        <v>0</v>
      </c>
      <c r="P3373" s="7">
        <f>E3373/D3373</f>
        <v>1.385</v>
      </c>
      <c r="Q3373" s="6">
        <f>IF(N3373&gt;0,E3373/N3373,0)</f>
        <v>30.777777777777779</v>
      </c>
      <c r="R3373" t="b">
        <v>1</v>
      </c>
      <c r="S3373" s="6" t="s">
        <v>8273</v>
      </c>
      <c r="T3373" s="6" t="s">
        <v>8274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tr">
        <f t="shared" si="156"/>
        <v>Less Than 1000</v>
      </c>
      <c r="H3374" t="s">
        <v>8222</v>
      </c>
      <c r="I3374" t="s">
        <v>8244</v>
      </c>
      <c r="J3374">
        <v>1408942740</v>
      </c>
      <c r="K3374" s="8">
        <f t="shared" si="157"/>
        <v>41876.207638888889</v>
      </c>
      <c r="L3374">
        <v>1407157756</v>
      </c>
      <c r="M3374" s="8">
        <f t="shared" si="158"/>
        <v>41855.548101851848</v>
      </c>
      <c r="N3374">
        <v>27</v>
      </c>
      <c r="O3374" t="b">
        <v>0</v>
      </c>
      <c r="P3374" s="7">
        <f>E3374/D3374</f>
        <v>1.0349999999999999</v>
      </c>
      <c r="Q3374" s="6">
        <f>IF(N3374&gt;0,E3374/N3374,0)</f>
        <v>38.333333333333336</v>
      </c>
      <c r="R3374" t="b">
        <v>1</v>
      </c>
      <c r="S3374" s="6" t="s">
        <v>8273</v>
      </c>
      <c r="T3374" s="6" t="s">
        <v>8274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tr">
        <f t="shared" si="156"/>
        <v>1000 to 4999</v>
      </c>
      <c r="H3375" t="s">
        <v>8223</v>
      </c>
      <c r="I3375" t="s">
        <v>8245</v>
      </c>
      <c r="J3375">
        <v>1437235200</v>
      </c>
      <c r="K3375" s="8">
        <f t="shared" si="157"/>
        <v>42203.666666666672</v>
      </c>
      <c r="L3375">
        <v>1435177840</v>
      </c>
      <c r="M3375" s="8">
        <f t="shared" si="158"/>
        <v>42179.854629629626</v>
      </c>
      <c r="N3375">
        <v>30</v>
      </c>
      <c r="O3375" t="b">
        <v>0</v>
      </c>
      <c r="P3375" s="7">
        <f>E3375/D3375</f>
        <v>1.0024999999999999</v>
      </c>
      <c r="Q3375" s="6">
        <f>IF(N3375&gt;0,E3375/N3375,0)</f>
        <v>66.833333333333329</v>
      </c>
      <c r="R3375" t="b">
        <v>1</v>
      </c>
      <c r="S3375" s="6" t="s">
        <v>8273</v>
      </c>
      <c r="T3375" s="6" t="s">
        <v>8274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tr">
        <f t="shared" si="156"/>
        <v>1000 to 4999</v>
      </c>
      <c r="H3376" t="s">
        <v>8227</v>
      </c>
      <c r="I3376" t="s">
        <v>8249</v>
      </c>
      <c r="J3376">
        <v>1446053616</v>
      </c>
      <c r="K3376" s="8">
        <f t="shared" si="157"/>
        <v>42305.731666666667</v>
      </c>
      <c r="L3376">
        <v>1443461616</v>
      </c>
      <c r="M3376" s="8">
        <f t="shared" si="158"/>
        <v>42275.731666666667</v>
      </c>
      <c r="N3376">
        <v>52</v>
      </c>
      <c r="O3376" t="b">
        <v>0</v>
      </c>
      <c r="P3376" s="7">
        <f>E3376/D3376</f>
        <v>1.0657142857142856</v>
      </c>
      <c r="Q3376" s="6">
        <f>IF(N3376&gt;0,E3376/N3376,0)</f>
        <v>71.730769230769226</v>
      </c>
      <c r="R3376" t="b">
        <v>1</v>
      </c>
      <c r="S3376" s="6" t="s">
        <v>8273</v>
      </c>
      <c r="T3376" s="6" t="s">
        <v>8274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tr">
        <f t="shared" si="156"/>
        <v>1000 to 4999</v>
      </c>
      <c r="H3377" t="s">
        <v>8223</v>
      </c>
      <c r="I3377" t="s">
        <v>8245</v>
      </c>
      <c r="J3377">
        <v>1400423973</v>
      </c>
      <c r="K3377" s="8">
        <f t="shared" si="157"/>
        <v>41777.610798611109</v>
      </c>
      <c r="L3377">
        <v>1399387173</v>
      </c>
      <c r="M3377" s="8">
        <f t="shared" si="158"/>
        <v>41765.610798611109</v>
      </c>
      <c r="N3377">
        <v>17</v>
      </c>
      <c r="O3377" t="b">
        <v>0</v>
      </c>
      <c r="P3377" s="7">
        <f>E3377/D3377</f>
        <v>1</v>
      </c>
      <c r="Q3377" s="6">
        <f>IF(N3377&gt;0,E3377/N3377,0)</f>
        <v>176.47058823529412</v>
      </c>
      <c r="R3377" t="b">
        <v>1</v>
      </c>
      <c r="S3377" s="6" t="s">
        <v>8273</v>
      </c>
      <c r="T3377" s="6" t="s">
        <v>8274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tr">
        <f t="shared" si="156"/>
        <v>5000 to 9999</v>
      </c>
      <c r="H3378" t="s">
        <v>8222</v>
      </c>
      <c r="I3378" t="s">
        <v>8244</v>
      </c>
      <c r="J3378">
        <v>1429976994</v>
      </c>
      <c r="K3378" s="8">
        <f t="shared" si="157"/>
        <v>42119.659652777773</v>
      </c>
      <c r="L3378">
        <v>1424796594</v>
      </c>
      <c r="M3378" s="8">
        <f t="shared" si="158"/>
        <v>42059.701319444444</v>
      </c>
      <c r="N3378">
        <v>19</v>
      </c>
      <c r="O3378" t="b">
        <v>0</v>
      </c>
      <c r="P3378" s="7">
        <f>E3378/D3378</f>
        <v>1.0001249999999999</v>
      </c>
      <c r="Q3378" s="6">
        <f>IF(N3378&gt;0,E3378/N3378,0)</f>
        <v>421.10526315789474</v>
      </c>
      <c r="R3378" t="b">
        <v>1</v>
      </c>
      <c r="S3378" s="6" t="s">
        <v>8273</v>
      </c>
      <c r="T3378" s="6" t="s">
        <v>8274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tr">
        <f t="shared" si="156"/>
        <v>5000 to 9999</v>
      </c>
      <c r="H3379" t="s">
        <v>8223</v>
      </c>
      <c r="I3379" t="s">
        <v>8245</v>
      </c>
      <c r="J3379">
        <v>1426870560</v>
      </c>
      <c r="K3379" s="8">
        <f t="shared" si="157"/>
        <v>42083.705555555556</v>
      </c>
      <c r="L3379">
        <v>1424280899</v>
      </c>
      <c r="M3379" s="8">
        <f t="shared" si="158"/>
        <v>42053.732627314821</v>
      </c>
      <c r="N3379">
        <v>77</v>
      </c>
      <c r="O3379" t="b">
        <v>0</v>
      </c>
      <c r="P3379" s="7">
        <f>E3379/D3379</f>
        <v>1.0105</v>
      </c>
      <c r="Q3379" s="6">
        <f>IF(N3379&gt;0,E3379/N3379,0)</f>
        <v>104.98701298701299</v>
      </c>
      <c r="R3379" t="b">
        <v>1</v>
      </c>
      <c r="S3379" s="6" t="s">
        <v>8273</v>
      </c>
      <c r="T3379" s="6" t="s">
        <v>8274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tr">
        <f t="shared" si="156"/>
        <v>Less Than 1000</v>
      </c>
      <c r="H3380" t="s">
        <v>8223</v>
      </c>
      <c r="I3380" t="s">
        <v>8245</v>
      </c>
      <c r="J3380">
        <v>1409490480</v>
      </c>
      <c r="K3380" s="8">
        <f t="shared" si="157"/>
        <v>41882.547222222223</v>
      </c>
      <c r="L3380">
        <v>1407400306</v>
      </c>
      <c r="M3380" s="8">
        <f t="shared" si="158"/>
        <v>41858.355393518519</v>
      </c>
      <c r="N3380">
        <v>21</v>
      </c>
      <c r="O3380" t="b">
        <v>0</v>
      </c>
      <c r="P3380" s="7">
        <f>E3380/D3380</f>
        <v>1.0763636363636364</v>
      </c>
      <c r="Q3380" s="6">
        <f>IF(N3380&gt;0,E3380/N3380,0)</f>
        <v>28.19047619047619</v>
      </c>
      <c r="R3380" t="b">
        <v>1</v>
      </c>
      <c r="S3380" s="6" t="s">
        <v>8273</v>
      </c>
      <c r="T3380" s="6" t="s">
        <v>8274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tr">
        <f t="shared" si="156"/>
        <v>1000 to 4999</v>
      </c>
      <c r="H3381" t="s">
        <v>8223</v>
      </c>
      <c r="I3381" t="s">
        <v>8245</v>
      </c>
      <c r="J3381">
        <v>1440630000</v>
      </c>
      <c r="K3381" s="8">
        <f t="shared" si="157"/>
        <v>42242.958333333328</v>
      </c>
      <c r="L3381">
        <v>1439122800</v>
      </c>
      <c r="M3381" s="8">
        <f t="shared" si="158"/>
        <v>42225.513888888891</v>
      </c>
      <c r="N3381">
        <v>38</v>
      </c>
      <c r="O3381" t="b">
        <v>0</v>
      </c>
      <c r="P3381" s="7">
        <f>E3381/D3381</f>
        <v>1.0365</v>
      </c>
      <c r="Q3381" s="6">
        <f>IF(N3381&gt;0,E3381/N3381,0)</f>
        <v>54.55263157894737</v>
      </c>
      <c r="R3381" t="b">
        <v>1</v>
      </c>
      <c r="S3381" s="6" t="s">
        <v>8273</v>
      </c>
      <c r="T3381" s="6" t="s">
        <v>8274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tr">
        <f t="shared" si="156"/>
        <v>1000 to 4999</v>
      </c>
      <c r="H3382" t="s">
        <v>8222</v>
      </c>
      <c r="I3382" t="s">
        <v>8244</v>
      </c>
      <c r="J3382">
        <v>1417305178</v>
      </c>
      <c r="K3382" s="8">
        <f t="shared" si="157"/>
        <v>41972.995115740734</v>
      </c>
      <c r="L3382">
        <v>1414277578</v>
      </c>
      <c r="M3382" s="8">
        <f t="shared" si="158"/>
        <v>41937.95344907407</v>
      </c>
      <c r="N3382">
        <v>28</v>
      </c>
      <c r="O3382" t="b">
        <v>0</v>
      </c>
      <c r="P3382" s="7">
        <f>E3382/D3382</f>
        <v>1.0443333333333333</v>
      </c>
      <c r="Q3382" s="6">
        <f>IF(N3382&gt;0,E3382/N3382,0)</f>
        <v>111.89285714285714</v>
      </c>
      <c r="R3382" t="b">
        <v>1</v>
      </c>
      <c r="S3382" s="6" t="s">
        <v>8273</v>
      </c>
      <c r="T3382" s="6" t="s">
        <v>8274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tr">
        <f t="shared" si="156"/>
        <v>1000 to 4999</v>
      </c>
      <c r="H3383" t="s">
        <v>8222</v>
      </c>
      <c r="I3383" t="s">
        <v>8244</v>
      </c>
      <c r="J3383">
        <v>1426044383</v>
      </c>
      <c r="K3383" s="8">
        <f t="shared" si="157"/>
        <v>42074.143321759257</v>
      </c>
      <c r="L3383">
        <v>1423455983</v>
      </c>
      <c r="M3383" s="8">
        <f t="shared" si="158"/>
        <v>42044.184988425928</v>
      </c>
      <c r="N3383">
        <v>48</v>
      </c>
      <c r="O3383" t="b">
        <v>0</v>
      </c>
      <c r="P3383" s="7">
        <f>E3383/D3383</f>
        <v>1.0225</v>
      </c>
      <c r="Q3383" s="6">
        <f>IF(N3383&gt;0,E3383/N3383,0)</f>
        <v>85.208333333333329</v>
      </c>
      <c r="R3383" t="b">
        <v>1</v>
      </c>
      <c r="S3383" s="6" t="s">
        <v>8273</v>
      </c>
      <c r="T3383" s="6" t="s">
        <v>8274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tr">
        <f t="shared" si="156"/>
        <v>1000 to 4999</v>
      </c>
      <c r="H3384" t="s">
        <v>8223</v>
      </c>
      <c r="I3384" t="s">
        <v>8245</v>
      </c>
      <c r="J3384">
        <v>1470092340</v>
      </c>
      <c r="K3384" s="8">
        <f t="shared" si="157"/>
        <v>42583.957638888889</v>
      </c>
      <c r="L3384">
        <v>1467973256</v>
      </c>
      <c r="M3384" s="8">
        <f t="shared" si="158"/>
        <v>42559.431203703702</v>
      </c>
      <c r="N3384">
        <v>46</v>
      </c>
      <c r="O3384" t="b">
        <v>0</v>
      </c>
      <c r="P3384" s="7">
        <f>E3384/D3384</f>
        <v>1.0074285714285713</v>
      </c>
      <c r="Q3384" s="6">
        <f>IF(N3384&gt;0,E3384/N3384,0)</f>
        <v>76.652173913043484</v>
      </c>
      <c r="R3384" t="b">
        <v>1</v>
      </c>
      <c r="S3384" s="6" t="s">
        <v>8273</v>
      </c>
      <c r="T3384" s="6" t="s">
        <v>8274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tr">
        <f t="shared" si="156"/>
        <v>1000 to 4999</v>
      </c>
      <c r="H3385" t="s">
        <v>8222</v>
      </c>
      <c r="I3385" t="s">
        <v>8244</v>
      </c>
      <c r="J3385">
        <v>1466707620</v>
      </c>
      <c r="K3385" s="8">
        <f t="shared" si="157"/>
        <v>42544.782638888893</v>
      </c>
      <c r="L3385">
        <v>1464979620</v>
      </c>
      <c r="M3385" s="8">
        <f t="shared" si="158"/>
        <v>42524.782638888893</v>
      </c>
      <c r="N3385">
        <v>30</v>
      </c>
      <c r="O3385" t="b">
        <v>0</v>
      </c>
      <c r="P3385" s="7">
        <f>E3385/D3385</f>
        <v>1.1171428571428572</v>
      </c>
      <c r="Q3385" s="6">
        <f>IF(N3385&gt;0,E3385/N3385,0)</f>
        <v>65.166666666666671</v>
      </c>
      <c r="R3385" t="b">
        <v>1</v>
      </c>
      <c r="S3385" s="6" t="s">
        <v>8273</v>
      </c>
      <c r="T3385" s="6" t="s">
        <v>8274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tr">
        <f t="shared" si="156"/>
        <v>5000 to 9999</v>
      </c>
      <c r="H3386" t="s">
        <v>8222</v>
      </c>
      <c r="I3386" t="s">
        <v>8244</v>
      </c>
      <c r="J3386">
        <v>1448074800</v>
      </c>
      <c r="K3386" s="8">
        <f t="shared" si="157"/>
        <v>42329.125</v>
      </c>
      <c r="L3386">
        <v>1444874768</v>
      </c>
      <c r="M3386" s="8">
        <f t="shared" si="158"/>
        <v>42292.087592592594</v>
      </c>
      <c r="N3386">
        <v>64</v>
      </c>
      <c r="O3386" t="b">
        <v>0</v>
      </c>
      <c r="P3386" s="7">
        <f>E3386/D3386</f>
        <v>1.0001100000000001</v>
      </c>
      <c r="Q3386" s="6">
        <f>IF(N3386&gt;0,E3386/N3386,0)</f>
        <v>93.760312499999998</v>
      </c>
      <c r="R3386" t="b">
        <v>1</v>
      </c>
      <c r="S3386" s="6" t="s">
        <v>8273</v>
      </c>
      <c r="T3386" s="6" t="s">
        <v>8274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tr">
        <f t="shared" si="156"/>
        <v>1000 to 4999</v>
      </c>
      <c r="H3387" t="s">
        <v>8222</v>
      </c>
      <c r="I3387" t="s">
        <v>8244</v>
      </c>
      <c r="J3387">
        <v>1418244552</v>
      </c>
      <c r="K3387" s="8">
        <f t="shared" si="157"/>
        <v>41983.8675</v>
      </c>
      <c r="L3387">
        <v>1415652552</v>
      </c>
      <c r="M3387" s="8">
        <f t="shared" si="158"/>
        <v>41953.8675</v>
      </c>
      <c r="N3387">
        <v>15</v>
      </c>
      <c r="O3387" t="b">
        <v>0</v>
      </c>
      <c r="P3387" s="7">
        <f>E3387/D3387</f>
        <v>1</v>
      </c>
      <c r="Q3387" s="6">
        <f>IF(N3387&gt;0,E3387/N3387,0)</f>
        <v>133.33333333333334</v>
      </c>
      <c r="R3387" t="b">
        <v>1</v>
      </c>
      <c r="S3387" s="6" t="s">
        <v>8273</v>
      </c>
      <c r="T3387" s="6" t="s">
        <v>8274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tr">
        <f t="shared" si="156"/>
        <v>1000 to 4999</v>
      </c>
      <c r="H3388" t="s">
        <v>8222</v>
      </c>
      <c r="I3388" t="s">
        <v>8244</v>
      </c>
      <c r="J3388">
        <v>1417620506</v>
      </c>
      <c r="K3388" s="8">
        <f t="shared" si="157"/>
        <v>41976.644745370373</v>
      </c>
      <c r="L3388">
        <v>1415028506</v>
      </c>
      <c r="M3388" s="8">
        <f t="shared" si="158"/>
        <v>41946.644745370373</v>
      </c>
      <c r="N3388">
        <v>41</v>
      </c>
      <c r="O3388" t="b">
        <v>0</v>
      </c>
      <c r="P3388" s="7">
        <f>E3388/D3388</f>
        <v>1.05</v>
      </c>
      <c r="Q3388" s="6">
        <f>IF(N3388&gt;0,E3388/N3388,0)</f>
        <v>51.219512195121951</v>
      </c>
      <c r="R3388" t="b">
        <v>1</v>
      </c>
      <c r="S3388" s="6" t="s">
        <v>8273</v>
      </c>
      <c r="T3388" s="6" t="s">
        <v>8274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tr">
        <f t="shared" si="156"/>
        <v>1000 to 4999</v>
      </c>
      <c r="H3389" t="s">
        <v>8222</v>
      </c>
      <c r="I3389" t="s">
        <v>8244</v>
      </c>
      <c r="J3389">
        <v>1418581088</v>
      </c>
      <c r="K3389" s="8">
        <f t="shared" si="157"/>
        <v>41987.762592592597</v>
      </c>
      <c r="L3389">
        <v>1415125088</v>
      </c>
      <c r="M3389" s="8">
        <f t="shared" si="158"/>
        <v>41947.762592592589</v>
      </c>
      <c r="N3389">
        <v>35</v>
      </c>
      <c r="O3389" t="b">
        <v>0</v>
      </c>
      <c r="P3389" s="7">
        <f>E3389/D3389</f>
        <v>1.1686666666666667</v>
      </c>
      <c r="Q3389" s="6">
        <f>IF(N3389&gt;0,E3389/N3389,0)</f>
        <v>100.17142857142858</v>
      </c>
      <c r="R3389" t="b">
        <v>1</v>
      </c>
      <c r="S3389" s="6" t="s">
        <v>8273</v>
      </c>
      <c r="T3389" s="6" t="s">
        <v>8274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tr">
        <f t="shared" si="156"/>
        <v>1000 to 4999</v>
      </c>
      <c r="H3390" t="s">
        <v>8223</v>
      </c>
      <c r="I3390" t="s">
        <v>8245</v>
      </c>
      <c r="J3390">
        <v>1434625441</v>
      </c>
      <c r="K3390" s="8">
        <f t="shared" si="157"/>
        <v>42173.461122685185</v>
      </c>
      <c r="L3390">
        <v>1432033441</v>
      </c>
      <c r="M3390" s="8">
        <f t="shared" si="158"/>
        <v>42143.461122685185</v>
      </c>
      <c r="N3390">
        <v>45</v>
      </c>
      <c r="O3390" t="b">
        <v>0</v>
      </c>
      <c r="P3390" s="7">
        <f>E3390/D3390</f>
        <v>1.038</v>
      </c>
      <c r="Q3390" s="6">
        <f>IF(N3390&gt;0,E3390/N3390,0)</f>
        <v>34.6</v>
      </c>
      <c r="R3390" t="b">
        <v>1</v>
      </c>
      <c r="S3390" s="6" t="s">
        <v>8273</v>
      </c>
      <c r="T3390" s="6" t="s">
        <v>8274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tr">
        <f t="shared" si="156"/>
        <v>10000 to 14999</v>
      </c>
      <c r="H3391" t="s">
        <v>8222</v>
      </c>
      <c r="I3391" t="s">
        <v>8244</v>
      </c>
      <c r="J3391">
        <v>1464960682</v>
      </c>
      <c r="K3391" s="8">
        <f t="shared" si="157"/>
        <v>42524.563449074078</v>
      </c>
      <c r="L3391">
        <v>1462368682</v>
      </c>
      <c r="M3391" s="8">
        <f t="shared" si="158"/>
        <v>42494.563449074078</v>
      </c>
      <c r="N3391">
        <v>62</v>
      </c>
      <c r="O3391" t="b">
        <v>0</v>
      </c>
      <c r="P3391" s="7">
        <f>E3391/D3391</f>
        <v>1.145</v>
      </c>
      <c r="Q3391" s="6">
        <f>IF(N3391&gt;0,E3391/N3391,0)</f>
        <v>184.67741935483872</v>
      </c>
      <c r="R3391" t="b">
        <v>1</v>
      </c>
      <c r="S3391" s="6" t="s">
        <v>8273</v>
      </c>
      <c r="T3391" s="6" t="s">
        <v>8274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tr">
        <f t="shared" si="156"/>
        <v>1000 to 4999</v>
      </c>
      <c r="H3392" t="s">
        <v>8222</v>
      </c>
      <c r="I3392" t="s">
        <v>8244</v>
      </c>
      <c r="J3392">
        <v>1405017345</v>
      </c>
      <c r="K3392" s="8">
        <f t="shared" si="157"/>
        <v>41830.774826388886</v>
      </c>
      <c r="L3392">
        <v>1403721345</v>
      </c>
      <c r="M3392" s="8">
        <f t="shared" si="158"/>
        <v>41815.774826388886</v>
      </c>
      <c r="N3392">
        <v>22</v>
      </c>
      <c r="O3392" t="b">
        <v>0</v>
      </c>
      <c r="P3392" s="7">
        <f>E3392/D3392</f>
        <v>1.024</v>
      </c>
      <c r="Q3392" s="6">
        <f>IF(N3392&gt;0,E3392/N3392,0)</f>
        <v>69.818181818181813</v>
      </c>
      <c r="R3392" t="b">
        <v>1</v>
      </c>
      <c r="S3392" s="6" t="s">
        <v>8273</v>
      </c>
      <c r="T3392" s="6" t="s">
        <v>8274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tr">
        <f t="shared" si="156"/>
        <v>Less Than 1000</v>
      </c>
      <c r="H3393" t="s">
        <v>8222</v>
      </c>
      <c r="I3393" t="s">
        <v>8244</v>
      </c>
      <c r="J3393">
        <v>1407536880</v>
      </c>
      <c r="K3393" s="8">
        <f t="shared" si="157"/>
        <v>41859.936111111114</v>
      </c>
      <c r="L3393">
        <v>1404997548</v>
      </c>
      <c r="M3393" s="8">
        <f t="shared" si="158"/>
        <v>41830.545694444445</v>
      </c>
      <c r="N3393">
        <v>18</v>
      </c>
      <c r="O3393" t="b">
        <v>0</v>
      </c>
      <c r="P3393" s="7">
        <f>E3393/D3393</f>
        <v>2.23</v>
      </c>
      <c r="Q3393" s="6">
        <f>IF(N3393&gt;0,E3393/N3393,0)</f>
        <v>61.944444444444443</v>
      </c>
      <c r="R3393" t="b">
        <v>1</v>
      </c>
      <c r="S3393" s="6" t="s">
        <v>8273</v>
      </c>
      <c r="T3393" s="6" t="s">
        <v>8274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tr">
        <f t="shared" si="156"/>
        <v>Less Than 1000</v>
      </c>
      <c r="H3394" t="s">
        <v>8223</v>
      </c>
      <c r="I3394" t="s">
        <v>8245</v>
      </c>
      <c r="J3394">
        <v>1462565855</v>
      </c>
      <c r="K3394" s="8">
        <f t="shared" si="157"/>
        <v>42496.845543981486</v>
      </c>
      <c r="L3394">
        <v>1458245855</v>
      </c>
      <c r="M3394" s="8">
        <f t="shared" si="158"/>
        <v>42446.845543981486</v>
      </c>
      <c r="N3394">
        <v>12</v>
      </c>
      <c r="O3394" t="b">
        <v>0</v>
      </c>
      <c r="P3394" s="7">
        <f>E3394/D3394</f>
        <v>1</v>
      </c>
      <c r="Q3394" s="6">
        <f>IF(N3394&gt;0,E3394/N3394,0)</f>
        <v>41.666666666666664</v>
      </c>
      <c r="R3394" t="b">
        <v>1</v>
      </c>
      <c r="S3394" s="6" t="s">
        <v>8273</v>
      </c>
      <c r="T3394" s="6" t="s">
        <v>8274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tr">
        <f t="shared" ref="G3395:G3458" si="159">IF(D3395&lt;=1000,"Less Than 1000",IF(D3395&lt;=4999,"1000 to 4999",IF(D3395&lt;=9999,"5000 to 9999",IF(D3395&lt;=14999,"10000 to 14999",IF(D3395&lt;=19999,"15000 to 19999",IF(D3395&lt;=24999,"20000 to 24999",IF(D3395&lt;=29999,"25000 to 29999",IF(D3395&lt;=34999,"30000 to 34999",IF(D3395&lt;=39999,"35000 to 39999",IF(D3395&lt;=44999,"40000 to 44999",IF(D3395&lt;=49999,"45000 to 49999",IF(D3395&gt;=50000,"Not within Scope",9999))))))))))))</f>
        <v>1000 to 4999</v>
      </c>
      <c r="H3395" t="s">
        <v>8222</v>
      </c>
      <c r="I3395" t="s">
        <v>8244</v>
      </c>
      <c r="J3395">
        <v>1415234760</v>
      </c>
      <c r="K3395" s="8">
        <f t="shared" ref="K3395:K3458" si="160">(((J3395/60)/60)/24)+DATE(1970,1,1)</f>
        <v>41949.031944444447</v>
      </c>
      <c r="L3395">
        <v>1413065230</v>
      </c>
      <c r="M3395" s="8">
        <f t="shared" ref="M3395:M3458" si="161">(((L3395/60)/60)/24)+DATE(1970,1,1)</f>
        <v>41923.921643518523</v>
      </c>
      <c r="N3395">
        <v>44</v>
      </c>
      <c r="O3395" t="b">
        <v>0</v>
      </c>
      <c r="P3395" s="7">
        <f>E3395/D3395</f>
        <v>1.0580000000000001</v>
      </c>
      <c r="Q3395" s="6">
        <f>IF(N3395&gt;0,E3395/N3395,0)</f>
        <v>36.06818181818182</v>
      </c>
      <c r="R3395" t="b">
        <v>1</v>
      </c>
      <c r="S3395" s="6" t="s">
        <v>8273</v>
      </c>
      <c r="T3395" s="6" t="s">
        <v>8274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tr">
        <f t="shared" si="159"/>
        <v>Less Than 1000</v>
      </c>
      <c r="H3396" t="s">
        <v>8223</v>
      </c>
      <c r="I3396" t="s">
        <v>8245</v>
      </c>
      <c r="J3396">
        <v>1406470645</v>
      </c>
      <c r="K3396" s="8">
        <f t="shared" si="160"/>
        <v>41847.59542824074</v>
      </c>
      <c r="L3396">
        <v>1403878645</v>
      </c>
      <c r="M3396" s="8">
        <f t="shared" si="161"/>
        <v>41817.59542824074</v>
      </c>
      <c r="N3396">
        <v>27</v>
      </c>
      <c r="O3396" t="b">
        <v>0</v>
      </c>
      <c r="P3396" s="7">
        <f>E3396/D3396</f>
        <v>1.4236363636363636</v>
      </c>
      <c r="Q3396" s="6">
        <f>IF(N3396&gt;0,E3396/N3396,0)</f>
        <v>29</v>
      </c>
      <c r="R3396" t="b">
        <v>1</v>
      </c>
      <c r="S3396" s="6" t="s">
        <v>8273</v>
      </c>
      <c r="T3396" s="6" t="s">
        <v>8274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tr">
        <f t="shared" si="159"/>
        <v>Less Than 1000</v>
      </c>
      <c r="H3397" t="s">
        <v>8223</v>
      </c>
      <c r="I3397" t="s">
        <v>8245</v>
      </c>
      <c r="J3397">
        <v>1433009400</v>
      </c>
      <c r="K3397" s="8">
        <f t="shared" si="160"/>
        <v>42154.756944444445</v>
      </c>
      <c r="L3397">
        <v>1431795944</v>
      </c>
      <c r="M3397" s="8">
        <f t="shared" si="161"/>
        <v>42140.712314814817</v>
      </c>
      <c r="N3397">
        <v>38</v>
      </c>
      <c r="O3397" t="b">
        <v>0</v>
      </c>
      <c r="P3397" s="7">
        <f>E3397/D3397</f>
        <v>1.84</v>
      </c>
      <c r="Q3397" s="6">
        <f>IF(N3397&gt;0,E3397/N3397,0)</f>
        <v>24.210526315789473</v>
      </c>
      <c r="R3397" t="b">
        <v>1</v>
      </c>
      <c r="S3397" s="6" t="s">
        <v>8273</v>
      </c>
      <c r="T3397" s="6" t="s">
        <v>8274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tr">
        <f t="shared" si="159"/>
        <v>1000 to 4999</v>
      </c>
      <c r="H3398" t="s">
        <v>8222</v>
      </c>
      <c r="I3398" t="s">
        <v>8244</v>
      </c>
      <c r="J3398">
        <v>1401595140</v>
      </c>
      <c r="K3398" s="8">
        <f t="shared" si="160"/>
        <v>41791.165972222225</v>
      </c>
      <c r="L3398">
        <v>1399286589</v>
      </c>
      <c r="M3398" s="8">
        <f t="shared" si="161"/>
        <v>41764.44663194444</v>
      </c>
      <c r="N3398">
        <v>28</v>
      </c>
      <c r="O3398" t="b">
        <v>0</v>
      </c>
      <c r="P3398" s="7">
        <f>E3398/D3398</f>
        <v>1.0433333333333332</v>
      </c>
      <c r="Q3398" s="6">
        <f>IF(N3398&gt;0,E3398/N3398,0)</f>
        <v>55.892857142857146</v>
      </c>
      <c r="R3398" t="b">
        <v>1</v>
      </c>
      <c r="S3398" s="6" t="s">
        <v>8273</v>
      </c>
      <c r="T3398" s="6" t="s">
        <v>8274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tr">
        <f t="shared" si="159"/>
        <v>Less Than 1000</v>
      </c>
      <c r="H3399" t="s">
        <v>8223</v>
      </c>
      <c r="I3399" t="s">
        <v>8245</v>
      </c>
      <c r="J3399">
        <v>1455832800</v>
      </c>
      <c r="K3399" s="8">
        <f t="shared" si="160"/>
        <v>42418.916666666672</v>
      </c>
      <c r="L3399">
        <v>1452338929</v>
      </c>
      <c r="M3399" s="8">
        <f t="shared" si="161"/>
        <v>42378.478344907402</v>
      </c>
      <c r="N3399">
        <v>24</v>
      </c>
      <c r="O3399" t="b">
        <v>0</v>
      </c>
      <c r="P3399" s="7">
        <f>E3399/D3399</f>
        <v>1.1200000000000001</v>
      </c>
      <c r="Q3399" s="6">
        <f>IF(N3399&gt;0,E3399/N3399,0)</f>
        <v>11.666666666666666</v>
      </c>
      <c r="R3399" t="b">
        <v>1</v>
      </c>
      <c r="S3399" s="6" t="s">
        <v>8273</v>
      </c>
      <c r="T3399" s="6" t="s">
        <v>8274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tr">
        <f t="shared" si="159"/>
        <v>1000 to 4999</v>
      </c>
      <c r="H3400" t="s">
        <v>8222</v>
      </c>
      <c r="I3400" t="s">
        <v>8244</v>
      </c>
      <c r="J3400">
        <v>1416589200</v>
      </c>
      <c r="K3400" s="8">
        <f t="shared" si="160"/>
        <v>41964.708333333328</v>
      </c>
      <c r="L3400">
        <v>1414605776</v>
      </c>
      <c r="M3400" s="8">
        <f t="shared" si="161"/>
        <v>41941.75203703704</v>
      </c>
      <c r="N3400">
        <v>65</v>
      </c>
      <c r="O3400" t="b">
        <v>0</v>
      </c>
      <c r="P3400" s="7">
        <f>E3400/D3400</f>
        <v>1.1107499999999999</v>
      </c>
      <c r="Q3400" s="6">
        <f>IF(N3400&gt;0,E3400/N3400,0)</f>
        <v>68.353846153846149</v>
      </c>
      <c r="R3400" t="b">
        <v>1</v>
      </c>
      <c r="S3400" s="6" t="s">
        <v>8273</v>
      </c>
      <c r="T3400" s="6" t="s">
        <v>8274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tr">
        <f t="shared" si="159"/>
        <v>1000 to 4999</v>
      </c>
      <c r="H3401" t="s">
        <v>8223</v>
      </c>
      <c r="I3401" t="s">
        <v>8245</v>
      </c>
      <c r="J3401">
        <v>1424556325</v>
      </c>
      <c r="K3401" s="8">
        <f t="shared" si="160"/>
        <v>42056.920428240745</v>
      </c>
      <c r="L3401">
        <v>1421964325</v>
      </c>
      <c r="M3401" s="8">
        <f t="shared" si="161"/>
        <v>42026.920428240745</v>
      </c>
      <c r="N3401">
        <v>46</v>
      </c>
      <c r="O3401" t="b">
        <v>0</v>
      </c>
      <c r="P3401" s="7">
        <f>E3401/D3401</f>
        <v>1.0375000000000001</v>
      </c>
      <c r="Q3401" s="6">
        <f>IF(N3401&gt;0,E3401/N3401,0)</f>
        <v>27.065217391304348</v>
      </c>
      <c r="R3401" t="b">
        <v>1</v>
      </c>
      <c r="S3401" s="6" t="s">
        <v>8273</v>
      </c>
      <c r="T3401" s="6" t="s">
        <v>8274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tr">
        <f t="shared" si="159"/>
        <v>10000 to 14999</v>
      </c>
      <c r="H3402" t="s">
        <v>8222</v>
      </c>
      <c r="I3402" t="s">
        <v>8244</v>
      </c>
      <c r="J3402">
        <v>1409266414</v>
      </c>
      <c r="K3402" s="8">
        <f t="shared" si="160"/>
        <v>41879.953865740739</v>
      </c>
      <c r="L3402">
        <v>1405378414</v>
      </c>
      <c r="M3402" s="8">
        <f t="shared" si="161"/>
        <v>41834.953865740739</v>
      </c>
      <c r="N3402">
        <v>85</v>
      </c>
      <c r="O3402" t="b">
        <v>0</v>
      </c>
      <c r="P3402" s="7">
        <f>E3402/D3402</f>
        <v>1.0041</v>
      </c>
      <c r="Q3402" s="6">
        <f>IF(N3402&gt;0,E3402/N3402,0)</f>
        <v>118.12941176470588</v>
      </c>
      <c r="R3402" t="b">
        <v>1</v>
      </c>
      <c r="S3402" s="6" t="s">
        <v>8273</v>
      </c>
      <c r="T3402" s="6" t="s">
        <v>8274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tr">
        <f t="shared" si="159"/>
        <v>1000 to 4999</v>
      </c>
      <c r="H3403" t="s">
        <v>8223</v>
      </c>
      <c r="I3403" t="s">
        <v>8245</v>
      </c>
      <c r="J3403">
        <v>1438968146</v>
      </c>
      <c r="K3403" s="8">
        <f t="shared" si="160"/>
        <v>42223.723912037036</v>
      </c>
      <c r="L3403">
        <v>1436376146</v>
      </c>
      <c r="M3403" s="8">
        <f t="shared" si="161"/>
        <v>42193.723912037036</v>
      </c>
      <c r="N3403">
        <v>66</v>
      </c>
      <c r="O3403" t="b">
        <v>0</v>
      </c>
      <c r="P3403" s="7">
        <f>E3403/D3403</f>
        <v>1.0186206896551724</v>
      </c>
      <c r="Q3403" s="6">
        <f>IF(N3403&gt;0,E3403/N3403,0)</f>
        <v>44.757575757575758</v>
      </c>
      <c r="R3403" t="b">
        <v>1</v>
      </c>
      <c r="S3403" s="6" t="s">
        <v>8273</v>
      </c>
      <c r="T3403" s="6" t="s">
        <v>8274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tr">
        <f t="shared" si="159"/>
        <v>15000 to 19999</v>
      </c>
      <c r="H3404" t="s">
        <v>8222</v>
      </c>
      <c r="I3404" t="s">
        <v>8244</v>
      </c>
      <c r="J3404">
        <v>1447295460</v>
      </c>
      <c r="K3404" s="8">
        <f t="shared" si="160"/>
        <v>42320.104861111111</v>
      </c>
      <c r="L3404">
        <v>1444747843</v>
      </c>
      <c r="M3404" s="8">
        <f t="shared" si="161"/>
        <v>42290.61855324074</v>
      </c>
      <c r="N3404">
        <v>165</v>
      </c>
      <c r="O3404" t="b">
        <v>0</v>
      </c>
      <c r="P3404" s="7">
        <f>E3404/D3404</f>
        <v>1.0976666666666666</v>
      </c>
      <c r="Q3404" s="6">
        <f>IF(N3404&gt;0,E3404/N3404,0)</f>
        <v>99.787878787878782</v>
      </c>
      <c r="R3404" t="b">
        <v>1</v>
      </c>
      <c r="S3404" s="6" t="s">
        <v>8273</v>
      </c>
      <c r="T3404" s="6" t="s">
        <v>8274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tr">
        <f t="shared" si="159"/>
        <v>1000 to 4999</v>
      </c>
      <c r="H3405" t="s">
        <v>8223</v>
      </c>
      <c r="I3405" t="s">
        <v>8245</v>
      </c>
      <c r="J3405">
        <v>1435230324</v>
      </c>
      <c r="K3405" s="8">
        <f t="shared" si="160"/>
        <v>42180.462083333332</v>
      </c>
      <c r="L3405">
        <v>1432638324</v>
      </c>
      <c r="M3405" s="8">
        <f t="shared" si="161"/>
        <v>42150.462083333332</v>
      </c>
      <c r="N3405">
        <v>17</v>
      </c>
      <c r="O3405" t="b">
        <v>0</v>
      </c>
      <c r="P3405" s="7">
        <f>E3405/D3405</f>
        <v>1</v>
      </c>
      <c r="Q3405" s="6">
        <f>IF(N3405&gt;0,E3405/N3405,0)</f>
        <v>117.64705882352941</v>
      </c>
      <c r="R3405" t="b">
        <v>1</v>
      </c>
      <c r="S3405" s="6" t="s">
        <v>8273</v>
      </c>
      <c r="T3405" s="6" t="s">
        <v>8274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tr">
        <f t="shared" si="159"/>
        <v>Less Than 1000</v>
      </c>
      <c r="H3406" t="s">
        <v>8222</v>
      </c>
      <c r="I3406" t="s">
        <v>8244</v>
      </c>
      <c r="J3406">
        <v>1434542702</v>
      </c>
      <c r="K3406" s="8">
        <f t="shared" si="160"/>
        <v>42172.503495370373</v>
      </c>
      <c r="L3406">
        <v>1432814702</v>
      </c>
      <c r="M3406" s="8">
        <f t="shared" si="161"/>
        <v>42152.503495370373</v>
      </c>
      <c r="N3406">
        <v>3</v>
      </c>
      <c r="O3406" t="b">
        <v>0</v>
      </c>
      <c r="P3406" s="7">
        <f>E3406/D3406</f>
        <v>1.22</v>
      </c>
      <c r="Q3406" s="6">
        <f>IF(N3406&gt;0,E3406/N3406,0)</f>
        <v>203.33333333333334</v>
      </c>
      <c r="R3406" t="b">
        <v>1</v>
      </c>
      <c r="S3406" s="6" t="s">
        <v>8273</v>
      </c>
      <c r="T3406" s="6" t="s">
        <v>8274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tr">
        <f t="shared" si="159"/>
        <v>Less Than 1000</v>
      </c>
      <c r="H3407" t="s">
        <v>8223</v>
      </c>
      <c r="I3407" t="s">
        <v>8245</v>
      </c>
      <c r="J3407">
        <v>1456876740</v>
      </c>
      <c r="K3407" s="8">
        <f t="shared" si="160"/>
        <v>42430.999305555553</v>
      </c>
      <c r="L3407">
        <v>1455063886</v>
      </c>
      <c r="M3407" s="8">
        <f t="shared" si="161"/>
        <v>42410.017199074078</v>
      </c>
      <c r="N3407">
        <v>17</v>
      </c>
      <c r="O3407" t="b">
        <v>0</v>
      </c>
      <c r="P3407" s="7">
        <f>E3407/D3407</f>
        <v>1.3757142857142857</v>
      </c>
      <c r="Q3407" s="6">
        <f>IF(N3407&gt;0,E3407/N3407,0)</f>
        <v>28.323529411764707</v>
      </c>
      <c r="R3407" t="b">
        <v>1</v>
      </c>
      <c r="S3407" s="6" t="s">
        <v>8273</v>
      </c>
      <c r="T3407" s="6" t="s">
        <v>8274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tr">
        <f t="shared" si="159"/>
        <v>10000 to 14999</v>
      </c>
      <c r="H3408" t="s">
        <v>8222</v>
      </c>
      <c r="I3408" t="s">
        <v>8244</v>
      </c>
      <c r="J3408">
        <v>1405511376</v>
      </c>
      <c r="K3408" s="8">
        <f t="shared" si="160"/>
        <v>41836.492777777778</v>
      </c>
      <c r="L3408">
        <v>1401623376</v>
      </c>
      <c r="M3408" s="8">
        <f t="shared" si="161"/>
        <v>41791.492777777778</v>
      </c>
      <c r="N3408">
        <v>91</v>
      </c>
      <c r="O3408" t="b">
        <v>0</v>
      </c>
      <c r="P3408" s="7">
        <f>E3408/D3408</f>
        <v>1.0031000000000001</v>
      </c>
      <c r="Q3408" s="6">
        <f>IF(N3408&gt;0,E3408/N3408,0)</f>
        <v>110.23076923076923</v>
      </c>
      <c r="R3408" t="b">
        <v>1</v>
      </c>
      <c r="S3408" s="6" t="s">
        <v>8273</v>
      </c>
      <c r="T3408" s="6" t="s">
        <v>8274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tr">
        <f t="shared" si="159"/>
        <v>1000 to 4999</v>
      </c>
      <c r="H3409" t="s">
        <v>8223</v>
      </c>
      <c r="I3409" t="s">
        <v>8245</v>
      </c>
      <c r="J3409">
        <v>1404641289</v>
      </c>
      <c r="K3409" s="8">
        <f t="shared" si="160"/>
        <v>41826.422326388885</v>
      </c>
      <c r="L3409">
        <v>1402049289</v>
      </c>
      <c r="M3409" s="8">
        <f t="shared" si="161"/>
        <v>41796.422326388885</v>
      </c>
      <c r="N3409">
        <v>67</v>
      </c>
      <c r="O3409" t="b">
        <v>0</v>
      </c>
      <c r="P3409" s="7">
        <f>E3409/D3409</f>
        <v>1.071</v>
      </c>
      <c r="Q3409" s="6">
        <f>IF(N3409&gt;0,E3409/N3409,0)</f>
        <v>31.970149253731343</v>
      </c>
      <c r="R3409" t="b">
        <v>1</v>
      </c>
      <c r="S3409" s="6" t="s">
        <v>8273</v>
      </c>
      <c r="T3409" s="6" t="s">
        <v>8274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tr">
        <f t="shared" si="159"/>
        <v>Less Than 1000</v>
      </c>
      <c r="H3410" t="s">
        <v>8222</v>
      </c>
      <c r="I3410" t="s">
        <v>8244</v>
      </c>
      <c r="J3410">
        <v>1405727304</v>
      </c>
      <c r="K3410" s="8">
        <f t="shared" si="160"/>
        <v>41838.991944444446</v>
      </c>
      <c r="L3410">
        <v>1403135304</v>
      </c>
      <c r="M3410" s="8">
        <f t="shared" si="161"/>
        <v>41808.991944444446</v>
      </c>
      <c r="N3410">
        <v>18</v>
      </c>
      <c r="O3410" t="b">
        <v>0</v>
      </c>
      <c r="P3410" s="7">
        <f>E3410/D3410</f>
        <v>2.11</v>
      </c>
      <c r="Q3410" s="6">
        <f>IF(N3410&gt;0,E3410/N3410,0)</f>
        <v>58.611111111111114</v>
      </c>
      <c r="R3410" t="b">
        <v>1</v>
      </c>
      <c r="S3410" s="6" t="s">
        <v>8273</v>
      </c>
      <c r="T3410" s="6" t="s">
        <v>8274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tr">
        <f t="shared" si="159"/>
        <v>Less Than 1000</v>
      </c>
      <c r="H3411" t="s">
        <v>8223</v>
      </c>
      <c r="I3411" t="s">
        <v>8245</v>
      </c>
      <c r="J3411">
        <v>1469998680</v>
      </c>
      <c r="K3411" s="8">
        <f t="shared" si="160"/>
        <v>42582.873611111107</v>
      </c>
      <c r="L3411">
        <v>1466710358</v>
      </c>
      <c r="M3411" s="8">
        <f t="shared" si="161"/>
        <v>42544.814328703709</v>
      </c>
      <c r="N3411">
        <v>21</v>
      </c>
      <c r="O3411" t="b">
        <v>0</v>
      </c>
      <c r="P3411" s="7">
        <f>E3411/D3411</f>
        <v>1.236</v>
      </c>
      <c r="Q3411" s="6">
        <f>IF(N3411&gt;0,E3411/N3411,0)</f>
        <v>29.428571428571427</v>
      </c>
      <c r="R3411" t="b">
        <v>1</v>
      </c>
      <c r="S3411" s="6" t="s">
        <v>8273</v>
      </c>
      <c r="T3411" s="6" t="s">
        <v>8274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tr">
        <f t="shared" si="159"/>
        <v>1000 to 4999</v>
      </c>
      <c r="H3412" t="s">
        <v>8222</v>
      </c>
      <c r="I3412" t="s">
        <v>8244</v>
      </c>
      <c r="J3412">
        <v>1465196400</v>
      </c>
      <c r="K3412" s="8">
        <f t="shared" si="160"/>
        <v>42527.291666666672</v>
      </c>
      <c r="L3412">
        <v>1462841990</v>
      </c>
      <c r="M3412" s="8">
        <f t="shared" si="161"/>
        <v>42500.041550925926</v>
      </c>
      <c r="N3412">
        <v>40</v>
      </c>
      <c r="O3412" t="b">
        <v>0</v>
      </c>
      <c r="P3412" s="7">
        <f>E3412/D3412</f>
        <v>1.085</v>
      </c>
      <c r="Q3412" s="6">
        <f>IF(N3412&gt;0,E3412/N3412,0)</f>
        <v>81.375</v>
      </c>
      <c r="R3412" t="b">
        <v>1</v>
      </c>
      <c r="S3412" s="6" t="s">
        <v>8273</v>
      </c>
      <c r="T3412" s="6" t="s">
        <v>8274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tr">
        <f t="shared" si="159"/>
        <v>15000 to 19999</v>
      </c>
      <c r="H3413" t="s">
        <v>8222</v>
      </c>
      <c r="I3413" t="s">
        <v>8244</v>
      </c>
      <c r="J3413">
        <v>1444264372</v>
      </c>
      <c r="K3413" s="8">
        <f t="shared" si="160"/>
        <v>42285.022824074069</v>
      </c>
      <c r="L3413">
        <v>1442536372</v>
      </c>
      <c r="M3413" s="8">
        <f t="shared" si="161"/>
        <v>42265.022824074069</v>
      </c>
      <c r="N3413">
        <v>78</v>
      </c>
      <c r="O3413" t="b">
        <v>0</v>
      </c>
      <c r="P3413" s="7">
        <f>E3413/D3413</f>
        <v>1.0356666666666667</v>
      </c>
      <c r="Q3413" s="6">
        <f>IF(N3413&gt;0,E3413/N3413,0)</f>
        <v>199.16666666666666</v>
      </c>
      <c r="R3413" t="b">
        <v>1</v>
      </c>
      <c r="S3413" s="6" t="s">
        <v>8273</v>
      </c>
      <c r="T3413" s="6" t="s">
        <v>8274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tr">
        <f t="shared" si="159"/>
        <v>1000 to 4999</v>
      </c>
      <c r="H3414" t="s">
        <v>8223</v>
      </c>
      <c r="I3414" t="s">
        <v>8245</v>
      </c>
      <c r="J3414">
        <v>1411858862</v>
      </c>
      <c r="K3414" s="8">
        <f t="shared" si="160"/>
        <v>41909.959050925929</v>
      </c>
      <c r="L3414">
        <v>1409266862</v>
      </c>
      <c r="M3414" s="8">
        <f t="shared" si="161"/>
        <v>41879.959050925929</v>
      </c>
      <c r="N3414">
        <v>26</v>
      </c>
      <c r="O3414" t="b">
        <v>0</v>
      </c>
      <c r="P3414" s="7">
        <f>E3414/D3414</f>
        <v>1</v>
      </c>
      <c r="Q3414" s="6">
        <f>IF(N3414&gt;0,E3414/N3414,0)</f>
        <v>115.38461538461539</v>
      </c>
      <c r="R3414" t="b">
        <v>1</v>
      </c>
      <c r="S3414" s="6" t="s">
        <v>8273</v>
      </c>
      <c r="T3414" s="6" t="s">
        <v>8274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tr">
        <f t="shared" si="159"/>
        <v>Less Than 1000</v>
      </c>
      <c r="H3415" t="s">
        <v>8222</v>
      </c>
      <c r="I3415" t="s">
        <v>8244</v>
      </c>
      <c r="J3415">
        <v>1425099540</v>
      </c>
      <c r="K3415" s="8">
        <f t="shared" si="160"/>
        <v>42063.207638888889</v>
      </c>
      <c r="L3415">
        <v>1424280938</v>
      </c>
      <c r="M3415" s="8">
        <f t="shared" si="161"/>
        <v>42053.733078703706</v>
      </c>
      <c r="N3415">
        <v>14</v>
      </c>
      <c r="O3415" t="b">
        <v>0</v>
      </c>
      <c r="P3415" s="7">
        <f>E3415/D3415</f>
        <v>1.3</v>
      </c>
      <c r="Q3415" s="6">
        <f>IF(N3415&gt;0,E3415/N3415,0)</f>
        <v>46.428571428571431</v>
      </c>
      <c r="R3415" t="b">
        <v>1</v>
      </c>
      <c r="S3415" s="6" t="s">
        <v>8273</v>
      </c>
      <c r="T3415" s="6" t="s">
        <v>8274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tr">
        <f t="shared" si="159"/>
        <v>1000 to 4999</v>
      </c>
      <c r="H3416" t="s">
        <v>8222</v>
      </c>
      <c r="I3416" t="s">
        <v>8244</v>
      </c>
      <c r="J3416">
        <v>1480579140</v>
      </c>
      <c r="K3416" s="8">
        <f t="shared" si="160"/>
        <v>42705.332638888889</v>
      </c>
      <c r="L3416">
        <v>1478030325</v>
      </c>
      <c r="M3416" s="8">
        <f t="shared" si="161"/>
        <v>42675.832465277781</v>
      </c>
      <c r="N3416">
        <v>44</v>
      </c>
      <c r="O3416" t="b">
        <v>0</v>
      </c>
      <c r="P3416" s="7">
        <f>E3416/D3416</f>
        <v>1.0349999999999999</v>
      </c>
      <c r="Q3416" s="6">
        <f>IF(N3416&gt;0,E3416/N3416,0)</f>
        <v>70.568181818181813</v>
      </c>
      <c r="R3416" t="b">
        <v>1</v>
      </c>
      <c r="S3416" s="6" t="s">
        <v>8273</v>
      </c>
      <c r="T3416" s="6" t="s">
        <v>8274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tr">
        <f t="shared" si="159"/>
        <v>Less Than 1000</v>
      </c>
      <c r="H3417" t="s">
        <v>8222</v>
      </c>
      <c r="I3417" t="s">
        <v>8244</v>
      </c>
      <c r="J3417">
        <v>1460935800</v>
      </c>
      <c r="K3417" s="8">
        <f t="shared" si="160"/>
        <v>42477.979166666672</v>
      </c>
      <c r="L3417">
        <v>1459999656</v>
      </c>
      <c r="M3417" s="8">
        <f t="shared" si="161"/>
        <v>42467.144166666665</v>
      </c>
      <c r="N3417">
        <v>9</v>
      </c>
      <c r="O3417" t="b">
        <v>0</v>
      </c>
      <c r="P3417" s="7">
        <f>E3417/D3417</f>
        <v>1</v>
      </c>
      <c r="Q3417" s="6">
        <f>IF(N3417&gt;0,E3417/N3417,0)</f>
        <v>22.222222222222221</v>
      </c>
      <c r="R3417" t="b">
        <v>1</v>
      </c>
      <c r="S3417" s="6" t="s">
        <v>8273</v>
      </c>
      <c r="T3417" s="6" t="s">
        <v>8274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tr">
        <f t="shared" si="159"/>
        <v>1000 to 4999</v>
      </c>
      <c r="H3418" t="s">
        <v>8223</v>
      </c>
      <c r="I3418" t="s">
        <v>8245</v>
      </c>
      <c r="J3418">
        <v>1429813800</v>
      </c>
      <c r="K3418" s="8">
        <f t="shared" si="160"/>
        <v>42117.770833333328</v>
      </c>
      <c r="L3418">
        <v>1427363645</v>
      </c>
      <c r="M3418" s="8">
        <f t="shared" si="161"/>
        <v>42089.412557870368</v>
      </c>
      <c r="N3418">
        <v>30</v>
      </c>
      <c r="O3418" t="b">
        <v>0</v>
      </c>
      <c r="P3418" s="7">
        <f>E3418/D3418</f>
        <v>1.196</v>
      </c>
      <c r="Q3418" s="6">
        <f>IF(N3418&gt;0,E3418/N3418,0)</f>
        <v>159.46666666666667</v>
      </c>
      <c r="R3418" t="b">
        <v>1</v>
      </c>
      <c r="S3418" s="6" t="s">
        <v>8273</v>
      </c>
      <c r="T3418" s="6" t="s">
        <v>8274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tr">
        <f t="shared" si="159"/>
        <v>1000 to 4999</v>
      </c>
      <c r="H3419" t="s">
        <v>8222</v>
      </c>
      <c r="I3419" t="s">
        <v>8244</v>
      </c>
      <c r="J3419">
        <v>1414284180</v>
      </c>
      <c r="K3419" s="8">
        <f t="shared" si="160"/>
        <v>41938.029861111114</v>
      </c>
      <c r="L3419">
        <v>1410558948</v>
      </c>
      <c r="M3419" s="8">
        <f t="shared" si="161"/>
        <v>41894.91375</v>
      </c>
      <c r="N3419">
        <v>45</v>
      </c>
      <c r="O3419" t="b">
        <v>0</v>
      </c>
      <c r="P3419" s="7">
        <f>E3419/D3419</f>
        <v>1.0000058823529412</v>
      </c>
      <c r="Q3419" s="6">
        <f>IF(N3419&gt;0,E3419/N3419,0)</f>
        <v>37.777999999999999</v>
      </c>
      <c r="R3419" t="b">
        <v>1</v>
      </c>
      <c r="S3419" s="6" t="s">
        <v>8273</v>
      </c>
      <c r="T3419" s="6" t="s">
        <v>8274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tr">
        <f t="shared" si="159"/>
        <v>1000 to 4999</v>
      </c>
      <c r="H3420" t="s">
        <v>8222</v>
      </c>
      <c r="I3420" t="s">
        <v>8244</v>
      </c>
      <c r="J3420">
        <v>1400875307</v>
      </c>
      <c r="K3420" s="8">
        <f t="shared" si="160"/>
        <v>41782.83457175926</v>
      </c>
      <c r="L3420">
        <v>1398283307</v>
      </c>
      <c r="M3420" s="8">
        <f t="shared" si="161"/>
        <v>41752.83457175926</v>
      </c>
      <c r="N3420">
        <v>56</v>
      </c>
      <c r="O3420" t="b">
        <v>0</v>
      </c>
      <c r="P3420" s="7">
        <f>E3420/D3420</f>
        <v>1.00875</v>
      </c>
      <c r="Q3420" s="6">
        <f>IF(N3420&gt;0,E3420/N3420,0)</f>
        <v>72.053571428571431</v>
      </c>
      <c r="R3420" t="b">
        <v>1</v>
      </c>
      <c r="S3420" s="6" t="s">
        <v>8273</v>
      </c>
      <c r="T3420" s="6" t="s">
        <v>8274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tr">
        <f t="shared" si="159"/>
        <v>1000 to 4999</v>
      </c>
      <c r="H3421" t="s">
        <v>8239</v>
      </c>
      <c r="I3421" t="s">
        <v>8247</v>
      </c>
      <c r="J3421">
        <v>1459978200</v>
      </c>
      <c r="K3421" s="8">
        <f t="shared" si="160"/>
        <v>42466.895833333328</v>
      </c>
      <c r="L3421">
        <v>1458416585</v>
      </c>
      <c r="M3421" s="8">
        <f t="shared" si="161"/>
        <v>42448.821585648147</v>
      </c>
      <c r="N3421">
        <v>46</v>
      </c>
      <c r="O3421" t="b">
        <v>0</v>
      </c>
      <c r="P3421" s="7">
        <f>E3421/D3421</f>
        <v>1.0654545454545454</v>
      </c>
      <c r="Q3421" s="6">
        <f>IF(N3421&gt;0,E3421/N3421,0)</f>
        <v>63.695652173913047</v>
      </c>
      <c r="R3421" t="b">
        <v>1</v>
      </c>
      <c r="S3421" s="6" t="s">
        <v>8273</v>
      </c>
      <c r="T3421" s="6" t="s">
        <v>8274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tr">
        <f t="shared" si="159"/>
        <v>Less Than 1000</v>
      </c>
      <c r="H3422" t="s">
        <v>8223</v>
      </c>
      <c r="I3422" t="s">
        <v>8245</v>
      </c>
      <c r="J3422">
        <v>1455408000</v>
      </c>
      <c r="K3422" s="8">
        <f t="shared" si="160"/>
        <v>42414</v>
      </c>
      <c r="L3422">
        <v>1454638202</v>
      </c>
      <c r="M3422" s="8">
        <f t="shared" si="161"/>
        <v>42405.090300925927</v>
      </c>
      <c r="N3422">
        <v>34</v>
      </c>
      <c r="O3422" t="b">
        <v>0</v>
      </c>
      <c r="P3422" s="7">
        <f>E3422/D3422</f>
        <v>1.38</v>
      </c>
      <c r="Q3422" s="6">
        <f>IF(N3422&gt;0,E3422/N3422,0)</f>
        <v>28.411764705882351</v>
      </c>
      <c r="R3422" t="b">
        <v>1</v>
      </c>
      <c r="S3422" s="6" t="s">
        <v>8273</v>
      </c>
      <c r="T3422" s="6" t="s">
        <v>8274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tr">
        <f t="shared" si="159"/>
        <v>10000 to 14999</v>
      </c>
      <c r="H3423" t="s">
        <v>8222</v>
      </c>
      <c r="I3423" t="s">
        <v>8244</v>
      </c>
      <c r="J3423">
        <v>1425495563</v>
      </c>
      <c r="K3423" s="8">
        <f t="shared" si="160"/>
        <v>42067.791238425925</v>
      </c>
      <c r="L3423">
        <v>1422903563</v>
      </c>
      <c r="M3423" s="8">
        <f t="shared" si="161"/>
        <v>42037.791238425925</v>
      </c>
      <c r="N3423">
        <v>98</v>
      </c>
      <c r="O3423" t="b">
        <v>0</v>
      </c>
      <c r="P3423" s="7">
        <f>E3423/D3423</f>
        <v>1.0115000000000001</v>
      </c>
      <c r="Q3423" s="6">
        <f>IF(N3423&gt;0,E3423/N3423,0)</f>
        <v>103.21428571428571</v>
      </c>
      <c r="R3423" t="b">
        <v>1</v>
      </c>
      <c r="S3423" s="6" t="s">
        <v>8273</v>
      </c>
      <c r="T3423" s="6" t="s">
        <v>8274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tr">
        <f t="shared" si="159"/>
        <v>1000 to 4999</v>
      </c>
      <c r="H3424" t="s">
        <v>8223</v>
      </c>
      <c r="I3424" t="s">
        <v>8245</v>
      </c>
      <c r="J3424">
        <v>1450051200</v>
      </c>
      <c r="K3424" s="8">
        <f t="shared" si="160"/>
        <v>42352</v>
      </c>
      <c r="L3424">
        <v>1447594176</v>
      </c>
      <c r="M3424" s="8">
        <f t="shared" si="161"/>
        <v>42323.562222222223</v>
      </c>
      <c r="N3424">
        <v>46</v>
      </c>
      <c r="O3424" t="b">
        <v>0</v>
      </c>
      <c r="P3424" s="7">
        <f>E3424/D3424</f>
        <v>1.091</v>
      </c>
      <c r="Q3424" s="6">
        <f>IF(N3424&gt;0,E3424/N3424,0)</f>
        <v>71.152173913043484</v>
      </c>
      <c r="R3424" t="b">
        <v>1</v>
      </c>
      <c r="S3424" s="6" t="s">
        <v>8273</v>
      </c>
      <c r="T3424" s="6" t="s">
        <v>8274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tr">
        <f t="shared" si="159"/>
        <v>Less Than 1000</v>
      </c>
      <c r="H3425" t="s">
        <v>8222</v>
      </c>
      <c r="I3425" t="s">
        <v>8244</v>
      </c>
      <c r="J3425">
        <v>1429912341</v>
      </c>
      <c r="K3425" s="8">
        <f t="shared" si="160"/>
        <v>42118.911354166667</v>
      </c>
      <c r="L3425">
        <v>1427320341</v>
      </c>
      <c r="M3425" s="8">
        <f t="shared" si="161"/>
        <v>42088.911354166667</v>
      </c>
      <c r="N3425">
        <v>10</v>
      </c>
      <c r="O3425" t="b">
        <v>0</v>
      </c>
      <c r="P3425" s="7">
        <f>E3425/D3425</f>
        <v>1.4</v>
      </c>
      <c r="Q3425" s="6">
        <f>IF(N3425&gt;0,E3425/N3425,0)</f>
        <v>35</v>
      </c>
      <c r="R3425" t="b">
        <v>1</v>
      </c>
      <c r="S3425" s="6" t="s">
        <v>8273</v>
      </c>
      <c r="T3425" s="6" t="s">
        <v>8274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tr">
        <f t="shared" si="159"/>
        <v>5000 to 9999</v>
      </c>
      <c r="H3426" t="s">
        <v>8222</v>
      </c>
      <c r="I3426" t="s">
        <v>8244</v>
      </c>
      <c r="J3426">
        <v>1423119540</v>
      </c>
      <c r="K3426" s="8">
        <f t="shared" si="160"/>
        <v>42040.290972222225</v>
      </c>
      <c r="L3426">
        <v>1421252084</v>
      </c>
      <c r="M3426" s="8">
        <f t="shared" si="161"/>
        <v>42018.676898148144</v>
      </c>
      <c r="N3426">
        <v>76</v>
      </c>
      <c r="O3426" t="b">
        <v>0</v>
      </c>
      <c r="P3426" s="7">
        <f>E3426/D3426</f>
        <v>1.0358333333333334</v>
      </c>
      <c r="Q3426" s="6">
        <f>IF(N3426&gt;0,E3426/N3426,0)</f>
        <v>81.776315789473685</v>
      </c>
      <c r="R3426" t="b">
        <v>1</v>
      </c>
      <c r="S3426" s="6" t="s">
        <v>8273</v>
      </c>
      <c r="T3426" s="6" t="s">
        <v>8274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tr">
        <f t="shared" si="159"/>
        <v>30000 to 34999</v>
      </c>
      <c r="H3427" t="s">
        <v>8222</v>
      </c>
      <c r="I3427" t="s">
        <v>8244</v>
      </c>
      <c r="J3427">
        <v>1412434136</v>
      </c>
      <c r="K3427" s="8">
        <f t="shared" si="160"/>
        <v>41916.617314814815</v>
      </c>
      <c r="L3427">
        <v>1409669336</v>
      </c>
      <c r="M3427" s="8">
        <f t="shared" si="161"/>
        <v>41884.617314814815</v>
      </c>
      <c r="N3427">
        <v>104</v>
      </c>
      <c r="O3427" t="b">
        <v>0</v>
      </c>
      <c r="P3427" s="7">
        <f>E3427/D3427</f>
        <v>1.0297033333333332</v>
      </c>
      <c r="Q3427" s="6">
        <f>IF(N3427&gt;0,E3427/N3427,0)</f>
        <v>297.02980769230766</v>
      </c>
      <c r="R3427" t="b">
        <v>1</v>
      </c>
      <c r="S3427" s="6" t="s">
        <v>8273</v>
      </c>
      <c r="T3427" s="6" t="s">
        <v>8274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tr">
        <f t="shared" si="159"/>
        <v>1000 to 4999</v>
      </c>
      <c r="H3428" t="s">
        <v>8222</v>
      </c>
      <c r="I3428" t="s">
        <v>8244</v>
      </c>
      <c r="J3428">
        <v>1411264800</v>
      </c>
      <c r="K3428" s="8">
        <f t="shared" si="160"/>
        <v>41903.083333333336</v>
      </c>
      <c r="L3428">
        <v>1409620903</v>
      </c>
      <c r="M3428" s="8">
        <f t="shared" si="161"/>
        <v>41884.056747685187</v>
      </c>
      <c r="N3428">
        <v>87</v>
      </c>
      <c r="O3428" t="b">
        <v>0</v>
      </c>
      <c r="P3428" s="7">
        <f>E3428/D3428</f>
        <v>1.0813333333333333</v>
      </c>
      <c r="Q3428" s="6">
        <f>IF(N3428&gt;0,E3428/N3428,0)</f>
        <v>46.609195402298852</v>
      </c>
      <c r="R3428" t="b">
        <v>1</v>
      </c>
      <c r="S3428" s="6" t="s">
        <v>8273</v>
      </c>
      <c r="T3428" s="6" t="s">
        <v>8274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tr">
        <f t="shared" si="159"/>
        <v>1000 to 4999</v>
      </c>
      <c r="H3429" t="s">
        <v>8223</v>
      </c>
      <c r="I3429" t="s">
        <v>8245</v>
      </c>
      <c r="J3429">
        <v>1404314952</v>
      </c>
      <c r="K3429" s="8">
        <f t="shared" si="160"/>
        <v>41822.645277777774</v>
      </c>
      <c r="L3429">
        <v>1401722952</v>
      </c>
      <c r="M3429" s="8">
        <f t="shared" si="161"/>
        <v>41792.645277777774</v>
      </c>
      <c r="N3429">
        <v>29</v>
      </c>
      <c r="O3429" t="b">
        <v>0</v>
      </c>
      <c r="P3429" s="7">
        <f>E3429/D3429</f>
        <v>1</v>
      </c>
      <c r="Q3429" s="6">
        <f>IF(N3429&gt;0,E3429/N3429,0)</f>
        <v>51.724137931034484</v>
      </c>
      <c r="R3429" t="b">
        <v>1</v>
      </c>
      <c r="S3429" s="6" t="s">
        <v>8273</v>
      </c>
      <c r="T3429" s="6" t="s">
        <v>8274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tr">
        <f t="shared" si="159"/>
        <v>1000 to 4999</v>
      </c>
      <c r="H3430" t="s">
        <v>8223</v>
      </c>
      <c r="I3430" t="s">
        <v>8245</v>
      </c>
      <c r="J3430">
        <v>1425142800</v>
      </c>
      <c r="K3430" s="8">
        <f t="shared" si="160"/>
        <v>42063.708333333328</v>
      </c>
      <c r="L3430">
        <v>1422983847</v>
      </c>
      <c r="M3430" s="8">
        <f t="shared" si="161"/>
        <v>42038.720451388886</v>
      </c>
      <c r="N3430">
        <v>51</v>
      </c>
      <c r="O3430" t="b">
        <v>0</v>
      </c>
      <c r="P3430" s="7">
        <f>E3430/D3430</f>
        <v>1.0275000000000001</v>
      </c>
      <c r="Q3430" s="6">
        <f>IF(N3430&gt;0,E3430/N3430,0)</f>
        <v>40.294117647058826</v>
      </c>
      <c r="R3430" t="b">
        <v>1</v>
      </c>
      <c r="S3430" s="6" t="s">
        <v>8273</v>
      </c>
      <c r="T3430" s="6" t="s">
        <v>8274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tr">
        <f t="shared" si="159"/>
        <v>Less Than 1000</v>
      </c>
      <c r="H3431" t="s">
        <v>8223</v>
      </c>
      <c r="I3431" t="s">
        <v>8245</v>
      </c>
      <c r="J3431">
        <v>1478046661</v>
      </c>
      <c r="K3431" s="8">
        <f t="shared" si="160"/>
        <v>42676.021539351852</v>
      </c>
      <c r="L3431">
        <v>1476837061</v>
      </c>
      <c r="M3431" s="8">
        <f t="shared" si="161"/>
        <v>42662.021539351852</v>
      </c>
      <c r="N3431">
        <v>12</v>
      </c>
      <c r="O3431" t="b">
        <v>0</v>
      </c>
      <c r="P3431" s="7">
        <f>E3431/D3431</f>
        <v>1.3</v>
      </c>
      <c r="Q3431" s="6">
        <f>IF(N3431&gt;0,E3431/N3431,0)</f>
        <v>16.25</v>
      </c>
      <c r="R3431" t="b">
        <v>1</v>
      </c>
      <c r="S3431" s="6" t="s">
        <v>8273</v>
      </c>
      <c r="T3431" s="6" t="s">
        <v>8274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tr">
        <f t="shared" si="159"/>
        <v>1000 to 4999</v>
      </c>
      <c r="H3432" t="s">
        <v>8223</v>
      </c>
      <c r="I3432" t="s">
        <v>8245</v>
      </c>
      <c r="J3432">
        <v>1406760101</v>
      </c>
      <c r="K3432" s="8">
        <f t="shared" si="160"/>
        <v>41850.945613425924</v>
      </c>
      <c r="L3432">
        <v>1404168101</v>
      </c>
      <c r="M3432" s="8">
        <f t="shared" si="161"/>
        <v>41820.945613425924</v>
      </c>
      <c r="N3432">
        <v>72</v>
      </c>
      <c r="O3432" t="b">
        <v>0</v>
      </c>
      <c r="P3432" s="7">
        <f>E3432/D3432</f>
        <v>1.0854949999999999</v>
      </c>
      <c r="Q3432" s="6">
        <f>IF(N3432&gt;0,E3432/N3432,0)</f>
        <v>30.152638888888887</v>
      </c>
      <c r="R3432" t="b">
        <v>1</v>
      </c>
      <c r="S3432" s="6" t="s">
        <v>8273</v>
      </c>
      <c r="T3432" s="6" t="s">
        <v>8274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tr">
        <f t="shared" si="159"/>
        <v>1000 to 4999</v>
      </c>
      <c r="H3433" t="s">
        <v>8222</v>
      </c>
      <c r="I3433" t="s">
        <v>8244</v>
      </c>
      <c r="J3433">
        <v>1408383153</v>
      </c>
      <c r="K3433" s="8">
        <f t="shared" si="160"/>
        <v>41869.730937500004</v>
      </c>
      <c r="L3433">
        <v>1405791153</v>
      </c>
      <c r="M3433" s="8">
        <f t="shared" si="161"/>
        <v>41839.730937500004</v>
      </c>
      <c r="N3433">
        <v>21</v>
      </c>
      <c r="O3433" t="b">
        <v>0</v>
      </c>
      <c r="P3433" s="7">
        <f>E3433/D3433</f>
        <v>1</v>
      </c>
      <c r="Q3433" s="6">
        <f>IF(N3433&gt;0,E3433/N3433,0)</f>
        <v>95.238095238095241</v>
      </c>
      <c r="R3433" t="b">
        <v>1</v>
      </c>
      <c r="S3433" s="6" t="s">
        <v>8273</v>
      </c>
      <c r="T3433" s="6" t="s">
        <v>8274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tr">
        <f t="shared" si="159"/>
        <v>1000 to 4999</v>
      </c>
      <c r="H3434" t="s">
        <v>8222</v>
      </c>
      <c r="I3434" t="s">
        <v>8244</v>
      </c>
      <c r="J3434">
        <v>1454709600</v>
      </c>
      <c r="K3434" s="8">
        <f t="shared" si="160"/>
        <v>42405.916666666672</v>
      </c>
      <c r="L3434">
        <v>1452520614</v>
      </c>
      <c r="M3434" s="8">
        <f t="shared" si="161"/>
        <v>42380.581180555557</v>
      </c>
      <c r="N3434">
        <v>42</v>
      </c>
      <c r="O3434" t="b">
        <v>0</v>
      </c>
      <c r="P3434" s="7">
        <f>E3434/D3434</f>
        <v>1.0965</v>
      </c>
      <c r="Q3434" s="6">
        <f>IF(N3434&gt;0,E3434/N3434,0)</f>
        <v>52.214285714285715</v>
      </c>
      <c r="R3434" t="b">
        <v>1</v>
      </c>
      <c r="S3434" s="6" t="s">
        <v>8273</v>
      </c>
      <c r="T3434" s="6" t="s">
        <v>8274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tr">
        <f t="shared" si="159"/>
        <v>5000 to 9999</v>
      </c>
      <c r="H3435" t="s">
        <v>8222</v>
      </c>
      <c r="I3435" t="s">
        <v>8244</v>
      </c>
      <c r="J3435">
        <v>1402974000</v>
      </c>
      <c r="K3435" s="8">
        <f t="shared" si="160"/>
        <v>41807.125</v>
      </c>
      <c r="L3435">
        <v>1400290255</v>
      </c>
      <c r="M3435" s="8">
        <f t="shared" si="161"/>
        <v>41776.063136574077</v>
      </c>
      <c r="N3435">
        <v>71</v>
      </c>
      <c r="O3435" t="b">
        <v>0</v>
      </c>
      <c r="P3435" s="7">
        <f>E3435/D3435</f>
        <v>1.0026315789473683</v>
      </c>
      <c r="Q3435" s="6">
        <f>IF(N3435&gt;0,E3435/N3435,0)</f>
        <v>134.1549295774648</v>
      </c>
      <c r="R3435" t="b">
        <v>1</v>
      </c>
      <c r="S3435" s="6" t="s">
        <v>8273</v>
      </c>
      <c r="T3435" s="6" t="s">
        <v>8274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tr">
        <f t="shared" si="159"/>
        <v>10000 to 14999</v>
      </c>
      <c r="H3436" t="s">
        <v>8222</v>
      </c>
      <c r="I3436" t="s">
        <v>8244</v>
      </c>
      <c r="J3436">
        <v>1404983269</v>
      </c>
      <c r="K3436" s="8">
        <f t="shared" si="160"/>
        <v>41830.380428240744</v>
      </c>
      <c r="L3436">
        <v>1402391269</v>
      </c>
      <c r="M3436" s="8">
        <f t="shared" si="161"/>
        <v>41800.380428240744</v>
      </c>
      <c r="N3436">
        <v>168</v>
      </c>
      <c r="O3436" t="b">
        <v>0</v>
      </c>
      <c r="P3436" s="7">
        <f>E3436/D3436</f>
        <v>1.0555000000000001</v>
      </c>
      <c r="Q3436" s="6">
        <f>IF(N3436&gt;0,E3436/N3436,0)</f>
        <v>62.827380952380949</v>
      </c>
      <c r="R3436" t="b">
        <v>1</v>
      </c>
      <c r="S3436" s="6" t="s">
        <v>8273</v>
      </c>
      <c r="T3436" s="6" t="s">
        <v>8274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tr">
        <f t="shared" si="159"/>
        <v>Less Than 1000</v>
      </c>
      <c r="H3437" t="s">
        <v>8222</v>
      </c>
      <c r="I3437" t="s">
        <v>8244</v>
      </c>
      <c r="J3437">
        <v>1470538800</v>
      </c>
      <c r="K3437" s="8">
        <f t="shared" si="160"/>
        <v>42589.125</v>
      </c>
      <c r="L3437">
        <v>1469112493</v>
      </c>
      <c r="M3437" s="8">
        <f t="shared" si="161"/>
        <v>42572.61681712963</v>
      </c>
      <c r="N3437">
        <v>19</v>
      </c>
      <c r="O3437" t="b">
        <v>0</v>
      </c>
      <c r="P3437" s="7">
        <f>E3437/D3437</f>
        <v>1.1200000000000001</v>
      </c>
      <c r="Q3437" s="6">
        <f>IF(N3437&gt;0,E3437/N3437,0)</f>
        <v>58.94736842105263</v>
      </c>
      <c r="R3437" t="b">
        <v>1</v>
      </c>
      <c r="S3437" s="6" t="s">
        <v>8273</v>
      </c>
      <c r="T3437" s="6" t="s">
        <v>8274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tr">
        <f t="shared" si="159"/>
        <v>5000 to 9999</v>
      </c>
      <c r="H3438" t="s">
        <v>8222</v>
      </c>
      <c r="I3438" t="s">
        <v>8244</v>
      </c>
      <c r="J3438">
        <v>1408638480</v>
      </c>
      <c r="K3438" s="8">
        <f t="shared" si="160"/>
        <v>41872.686111111114</v>
      </c>
      <c r="L3438">
        <v>1406811593</v>
      </c>
      <c r="M3438" s="8">
        <f t="shared" si="161"/>
        <v>41851.541585648149</v>
      </c>
      <c r="N3438">
        <v>37</v>
      </c>
      <c r="O3438" t="b">
        <v>0</v>
      </c>
      <c r="P3438" s="7">
        <f>E3438/D3438</f>
        <v>1.0589999999999999</v>
      </c>
      <c r="Q3438" s="6">
        <f>IF(N3438&gt;0,E3438/N3438,0)</f>
        <v>143.1081081081081</v>
      </c>
      <c r="R3438" t="b">
        <v>1</v>
      </c>
      <c r="S3438" s="6" t="s">
        <v>8273</v>
      </c>
      <c r="T3438" s="6" t="s">
        <v>8274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tr">
        <f t="shared" si="159"/>
        <v>1000 to 4999</v>
      </c>
      <c r="H3439" t="s">
        <v>8222</v>
      </c>
      <c r="I3439" t="s">
        <v>8244</v>
      </c>
      <c r="J3439">
        <v>1440003820</v>
      </c>
      <c r="K3439" s="8">
        <f t="shared" si="160"/>
        <v>42235.710879629631</v>
      </c>
      <c r="L3439">
        <v>1437411820</v>
      </c>
      <c r="M3439" s="8">
        <f t="shared" si="161"/>
        <v>42205.710879629631</v>
      </c>
      <c r="N3439">
        <v>36</v>
      </c>
      <c r="O3439" t="b">
        <v>0</v>
      </c>
      <c r="P3439" s="7">
        <f>E3439/D3439</f>
        <v>1.01</v>
      </c>
      <c r="Q3439" s="6">
        <f>IF(N3439&gt;0,E3439/N3439,0)</f>
        <v>84.166666666666671</v>
      </c>
      <c r="R3439" t="b">
        <v>1</v>
      </c>
      <c r="S3439" s="6" t="s">
        <v>8273</v>
      </c>
      <c r="T3439" s="6" t="s">
        <v>8274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tr">
        <f t="shared" si="159"/>
        <v>1000 to 4999</v>
      </c>
      <c r="H3440" t="s">
        <v>8223</v>
      </c>
      <c r="I3440" t="s">
        <v>8245</v>
      </c>
      <c r="J3440">
        <v>1430600400</v>
      </c>
      <c r="K3440" s="8">
        <f t="shared" si="160"/>
        <v>42126.875</v>
      </c>
      <c r="L3440">
        <v>1428358567</v>
      </c>
      <c r="M3440" s="8">
        <f t="shared" si="161"/>
        <v>42100.927858796291</v>
      </c>
      <c r="N3440">
        <v>14</v>
      </c>
      <c r="O3440" t="b">
        <v>0</v>
      </c>
      <c r="P3440" s="7">
        <f>E3440/D3440</f>
        <v>1.042</v>
      </c>
      <c r="Q3440" s="6">
        <f>IF(N3440&gt;0,E3440/N3440,0)</f>
        <v>186.07142857142858</v>
      </c>
      <c r="R3440" t="b">
        <v>1</v>
      </c>
      <c r="S3440" s="6" t="s">
        <v>8273</v>
      </c>
      <c r="T3440" s="6" t="s">
        <v>8274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tr">
        <f t="shared" si="159"/>
        <v>1000 to 4999</v>
      </c>
      <c r="H3441" t="s">
        <v>8222</v>
      </c>
      <c r="I3441" t="s">
        <v>8244</v>
      </c>
      <c r="J3441">
        <v>1453179540</v>
      </c>
      <c r="K3441" s="8">
        <f t="shared" si="160"/>
        <v>42388.207638888889</v>
      </c>
      <c r="L3441">
        <v>1452030730</v>
      </c>
      <c r="M3441" s="8">
        <f t="shared" si="161"/>
        <v>42374.911226851851</v>
      </c>
      <c r="N3441">
        <v>18</v>
      </c>
      <c r="O3441" t="b">
        <v>0</v>
      </c>
      <c r="P3441" s="7">
        <f>E3441/D3441</f>
        <v>1.3467833333333334</v>
      </c>
      <c r="Q3441" s="6">
        <f>IF(N3441&gt;0,E3441/N3441,0)</f>
        <v>89.785555555555561</v>
      </c>
      <c r="R3441" t="b">
        <v>1</v>
      </c>
      <c r="S3441" s="6" t="s">
        <v>8273</v>
      </c>
      <c r="T3441" s="6" t="s">
        <v>8274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tr">
        <f t="shared" si="159"/>
        <v>5000 to 9999</v>
      </c>
      <c r="H3442" t="s">
        <v>8222</v>
      </c>
      <c r="I3442" t="s">
        <v>8244</v>
      </c>
      <c r="J3442">
        <v>1405095300</v>
      </c>
      <c r="K3442" s="8">
        <f t="shared" si="160"/>
        <v>41831.677083333336</v>
      </c>
      <c r="L3442">
        <v>1403146628</v>
      </c>
      <c r="M3442" s="8">
        <f t="shared" si="161"/>
        <v>41809.12300925926</v>
      </c>
      <c r="N3442">
        <v>82</v>
      </c>
      <c r="O3442" t="b">
        <v>0</v>
      </c>
      <c r="P3442" s="7">
        <f>E3442/D3442</f>
        <v>1.052184</v>
      </c>
      <c r="Q3442" s="6">
        <f>IF(N3442&gt;0,E3442/N3442,0)</f>
        <v>64.157560975609755</v>
      </c>
      <c r="R3442" t="b">
        <v>1</v>
      </c>
      <c r="S3442" s="6" t="s">
        <v>8273</v>
      </c>
      <c r="T3442" s="6" t="s">
        <v>8274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tr">
        <f t="shared" si="159"/>
        <v>1000 to 4999</v>
      </c>
      <c r="H3443" t="s">
        <v>8222</v>
      </c>
      <c r="I3443" t="s">
        <v>8244</v>
      </c>
      <c r="J3443">
        <v>1447445820</v>
      </c>
      <c r="K3443" s="8">
        <f t="shared" si="160"/>
        <v>42321.845138888893</v>
      </c>
      <c r="L3443">
        <v>1445077121</v>
      </c>
      <c r="M3443" s="8">
        <f t="shared" si="161"/>
        <v>42294.429641203707</v>
      </c>
      <c r="N3443">
        <v>43</v>
      </c>
      <c r="O3443" t="b">
        <v>0</v>
      </c>
      <c r="P3443" s="7">
        <f>E3443/D3443</f>
        <v>1.026</v>
      </c>
      <c r="Q3443" s="6">
        <f>IF(N3443&gt;0,E3443/N3443,0)</f>
        <v>59.651162790697676</v>
      </c>
      <c r="R3443" t="b">
        <v>1</v>
      </c>
      <c r="S3443" s="6" t="s">
        <v>8273</v>
      </c>
      <c r="T3443" s="6" t="s">
        <v>8274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tr">
        <f t="shared" si="159"/>
        <v>Less Than 1000</v>
      </c>
      <c r="H3444" t="s">
        <v>8222</v>
      </c>
      <c r="I3444" t="s">
        <v>8244</v>
      </c>
      <c r="J3444">
        <v>1433016672</v>
      </c>
      <c r="K3444" s="8">
        <f t="shared" si="160"/>
        <v>42154.841111111105</v>
      </c>
      <c r="L3444">
        <v>1430424672</v>
      </c>
      <c r="M3444" s="8">
        <f t="shared" si="161"/>
        <v>42124.841111111105</v>
      </c>
      <c r="N3444">
        <v>8</v>
      </c>
      <c r="O3444" t="b">
        <v>0</v>
      </c>
      <c r="P3444" s="7">
        <f>E3444/D3444</f>
        <v>1</v>
      </c>
      <c r="Q3444" s="6">
        <f>IF(N3444&gt;0,E3444/N3444,0)</f>
        <v>31.25</v>
      </c>
      <c r="R3444" t="b">
        <v>1</v>
      </c>
      <c r="S3444" s="6" t="s">
        <v>8273</v>
      </c>
      <c r="T3444" s="6" t="s">
        <v>8274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tr">
        <f t="shared" si="159"/>
        <v>Less Than 1000</v>
      </c>
      <c r="H3445" t="s">
        <v>8222</v>
      </c>
      <c r="I3445" t="s">
        <v>8244</v>
      </c>
      <c r="J3445">
        <v>1410266146</v>
      </c>
      <c r="K3445" s="8">
        <f t="shared" si="160"/>
        <v>41891.524837962963</v>
      </c>
      <c r="L3445">
        <v>1407674146</v>
      </c>
      <c r="M3445" s="8">
        <f t="shared" si="161"/>
        <v>41861.524837962963</v>
      </c>
      <c r="N3445">
        <v>45</v>
      </c>
      <c r="O3445" t="b">
        <v>0</v>
      </c>
      <c r="P3445" s="7">
        <f>E3445/D3445</f>
        <v>1.855</v>
      </c>
      <c r="Q3445" s="6">
        <f>IF(N3445&gt;0,E3445/N3445,0)</f>
        <v>41.222222222222221</v>
      </c>
      <c r="R3445" t="b">
        <v>1</v>
      </c>
      <c r="S3445" s="6" t="s">
        <v>8273</v>
      </c>
      <c r="T3445" s="6" t="s">
        <v>8274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tr">
        <f t="shared" si="159"/>
        <v>Less Than 1000</v>
      </c>
      <c r="H3446" t="s">
        <v>8224</v>
      </c>
      <c r="I3446" t="s">
        <v>8246</v>
      </c>
      <c r="J3446">
        <v>1465394340</v>
      </c>
      <c r="K3446" s="8">
        <f t="shared" si="160"/>
        <v>42529.582638888889</v>
      </c>
      <c r="L3446">
        <v>1464677986</v>
      </c>
      <c r="M3446" s="8">
        <f t="shared" si="161"/>
        <v>42521.291504629626</v>
      </c>
      <c r="N3446">
        <v>20</v>
      </c>
      <c r="O3446" t="b">
        <v>0</v>
      </c>
      <c r="P3446" s="7">
        <f>E3446/D3446</f>
        <v>2.89</v>
      </c>
      <c r="Q3446" s="6">
        <f>IF(N3446&gt;0,E3446/N3446,0)</f>
        <v>43.35</v>
      </c>
      <c r="R3446" t="b">
        <v>1</v>
      </c>
      <c r="S3446" s="6" t="s">
        <v>8273</v>
      </c>
      <c r="T3446" s="6" t="s">
        <v>8274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tr">
        <f t="shared" si="159"/>
        <v>1000 to 4999</v>
      </c>
      <c r="H3447" t="s">
        <v>8223</v>
      </c>
      <c r="I3447" t="s">
        <v>8245</v>
      </c>
      <c r="J3447">
        <v>1445604236</v>
      </c>
      <c r="K3447" s="8">
        <f t="shared" si="160"/>
        <v>42300.530509259261</v>
      </c>
      <c r="L3447">
        <v>1443185036</v>
      </c>
      <c r="M3447" s="8">
        <f t="shared" si="161"/>
        <v>42272.530509259261</v>
      </c>
      <c r="N3447">
        <v>31</v>
      </c>
      <c r="O3447" t="b">
        <v>0</v>
      </c>
      <c r="P3447" s="7">
        <f>E3447/D3447</f>
        <v>1</v>
      </c>
      <c r="Q3447" s="6">
        <f>IF(N3447&gt;0,E3447/N3447,0)</f>
        <v>64.516129032258064</v>
      </c>
      <c r="R3447" t="b">
        <v>1</v>
      </c>
      <c r="S3447" s="6" t="s">
        <v>8273</v>
      </c>
      <c r="T3447" s="6" t="s">
        <v>8274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tr">
        <f t="shared" si="159"/>
        <v>Less Than 1000</v>
      </c>
      <c r="H3448" t="s">
        <v>8223</v>
      </c>
      <c r="I3448" t="s">
        <v>8245</v>
      </c>
      <c r="J3448">
        <v>1423138800</v>
      </c>
      <c r="K3448" s="8">
        <f t="shared" si="160"/>
        <v>42040.513888888891</v>
      </c>
      <c r="L3448">
        <v>1421092725</v>
      </c>
      <c r="M3448" s="8">
        <f t="shared" si="161"/>
        <v>42016.832465277781</v>
      </c>
      <c r="N3448">
        <v>25</v>
      </c>
      <c r="O3448" t="b">
        <v>0</v>
      </c>
      <c r="P3448" s="7">
        <f>E3448/D3448</f>
        <v>1.0820000000000001</v>
      </c>
      <c r="Q3448" s="6">
        <f>IF(N3448&gt;0,E3448/N3448,0)</f>
        <v>43.28</v>
      </c>
      <c r="R3448" t="b">
        <v>1</v>
      </c>
      <c r="S3448" s="6" t="s">
        <v>8273</v>
      </c>
      <c r="T3448" s="6" t="s">
        <v>8274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tr">
        <f t="shared" si="159"/>
        <v>Less Than 1000</v>
      </c>
      <c r="H3449" t="s">
        <v>8222</v>
      </c>
      <c r="I3449" t="s">
        <v>8244</v>
      </c>
      <c r="J3449">
        <v>1458332412</v>
      </c>
      <c r="K3449" s="8">
        <f t="shared" si="160"/>
        <v>42447.847361111111</v>
      </c>
      <c r="L3449">
        <v>1454448012</v>
      </c>
      <c r="M3449" s="8">
        <f t="shared" si="161"/>
        <v>42402.889027777783</v>
      </c>
      <c r="N3449">
        <v>14</v>
      </c>
      <c r="O3449" t="b">
        <v>0</v>
      </c>
      <c r="P3449" s="7">
        <f>E3449/D3449</f>
        <v>1.0780000000000001</v>
      </c>
      <c r="Q3449" s="6">
        <f>IF(N3449&gt;0,E3449/N3449,0)</f>
        <v>77</v>
      </c>
      <c r="R3449" t="b">
        <v>1</v>
      </c>
      <c r="S3449" s="6" t="s">
        <v>8273</v>
      </c>
      <c r="T3449" s="6" t="s">
        <v>8274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tr">
        <f t="shared" si="159"/>
        <v>1000 to 4999</v>
      </c>
      <c r="H3450" t="s">
        <v>8222</v>
      </c>
      <c r="I3450" t="s">
        <v>8244</v>
      </c>
      <c r="J3450">
        <v>1418784689</v>
      </c>
      <c r="K3450" s="8">
        <f t="shared" si="160"/>
        <v>41990.119085648148</v>
      </c>
      <c r="L3450">
        <v>1416192689</v>
      </c>
      <c r="M3450" s="8">
        <f t="shared" si="161"/>
        <v>41960.119085648148</v>
      </c>
      <c r="N3450">
        <v>45</v>
      </c>
      <c r="O3450" t="b">
        <v>0</v>
      </c>
      <c r="P3450" s="7">
        <f>E3450/D3450</f>
        <v>1.0976190476190477</v>
      </c>
      <c r="Q3450" s="6">
        <f>IF(N3450&gt;0,E3450/N3450,0)</f>
        <v>51.222222222222221</v>
      </c>
      <c r="R3450" t="b">
        <v>1</v>
      </c>
      <c r="S3450" s="6" t="s">
        <v>8273</v>
      </c>
      <c r="T3450" s="6" t="s">
        <v>8274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tr">
        <f t="shared" si="159"/>
        <v>Less Than 1000</v>
      </c>
      <c r="H3451" t="s">
        <v>8222</v>
      </c>
      <c r="I3451" t="s">
        <v>8244</v>
      </c>
      <c r="J3451">
        <v>1468036800</v>
      </c>
      <c r="K3451" s="8">
        <f t="shared" si="160"/>
        <v>42560.166666666672</v>
      </c>
      <c r="L3451">
        <v>1465607738</v>
      </c>
      <c r="M3451" s="8">
        <f t="shared" si="161"/>
        <v>42532.052523148144</v>
      </c>
      <c r="N3451">
        <v>20</v>
      </c>
      <c r="O3451" t="b">
        <v>0</v>
      </c>
      <c r="P3451" s="7">
        <f>E3451/D3451</f>
        <v>1.70625</v>
      </c>
      <c r="Q3451" s="6">
        <f>IF(N3451&gt;0,E3451/N3451,0)</f>
        <v>68.25</v>
      </c>
      <c r="R3451" t="b">
        <v>1</v>
      </c>
      <c r="S3451" s="6" t="s">
        <v>8273</v>
      </c>
      <c r="T3451" s="6" t="s">
        <v>8274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tr">
        <f t="shared" si="159"/>
        <v>Less Than 1000</v>
      </c>
      <c r="H3452" t="s">
        <v>8223</v>
      </c>
      <c r="I3452" t="s">
        <v>8245</v>
      </c>
      <c r="J3452">
        <v>1427990071</v>
      </c>
      <c r="K3452" s="8">
        <f t="shared" si="160"/>
        <v>42096.662858796291</v>
      </c>
      <c r="L3452">
        <v>1422809671</v>
      </c>
      <c r="M3452" s="8">
        <f t="shared" si="161"/>
        <v>42036.704525462963</v>
      </c>
      <c r="N3452">
        <v>39</v>
      </c>
      <c r="O3452" t="b">
        <v>0</v>
      </c>
      <c r="P3452" s="7">
        <f>E3452/D3452</f>
        <v>1.52</v>
      </c>
      <c r="Q3452" s="6">
        <f>IF(N3452&gt;0,E3452/N3452,0)</f>
        <v>19.487179487179485</v>
      </c>
      <c r="R3452" t="b">
        <v>1</v>
      </c>
      <c r="S3452" s="6" t="s">
        <v>8273</v>
      </c>
      <c r="T3452" s="6" t="s">
        <v>8274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tr">
        <f t="shared" si="159"/>
        <v>Less Than 1000</v>
      </c>
      <c r="H3453" t="s">
        <v>8222</v>
      </c>
      <c r="I3453" t="s">
        <v>8244</v>
      </c>
      <c r="J3453">
        <v>1429636927</v>
      </c>
      <c r="K3453" s="8">
        <f t="shared" si="160"/>
        <v>42115.723692129628</v>
      </c>
      <c r="L3453">
        <v>1427304127</v>
      </c>
      <c r="M3453" s="8">
        <f t="shared" si="161"/>
        <v>42088.723692129628</v>
      </c>
      <c r="N3453">
        <v>16</v>
      </c>
      <c r="O3453" t="b">
        <v>0</v>
      </c>
      <c r="P3453" s="7">
        <f>E3453/D3453</f>
        <v>1.0123076923076924</v>
      </c>
      <c r="Q3453" s="6">
        <f>IF(N3453&gt;0,E3453/N3453,0)</f>
        <v>41.125</v>
      </c>
      <c r="R3453" t="b">
        <v>1</v>
      </c>
      <c r="S3453" s="6" t="s">
        <v>8273</v>
      </c>
      <c r="T3453" s="6" t="s">
        <v>8274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tr">
        <f t="shared" si="159"/>
        <v>Less Than 1000</v>
      </c>
      <c r="H3454" t="s">
        <v>8222</v>
      </c>
      <c r="I3454" t="s">
        <v>8244</v>
      </c>
      <c r="J3454">
        <v>1406087940</v>
      </c>
      <c r="K3454" s="8">
        <f t="shared" si="160"/>
        <v>41843.165972222225</v>
      </c>
      <c r="L3454">
        <v>1404141626</v>
      </c>
      <c r="M3454" s="8">
        <f t="shared" si="161"/>
        <v>41820.639189814814</v>
      </c>
      <c r="N3454">
        <v>37</v>
      </c>
      <c r="O3454" t="b">
        <v>0</v>
      </c>
      <c r="P3454" s="7">
        <f>E3454/D3454</f>
        <v>1.532</v>
      </c>
      <c r="Q3454" s="6">
        <f>IF(N3454&gt;0,E3454/N3454,0)</f>
        <v>41.405405405405403</v>
      </c>
      <c r="R3454" t="b">
        <v>1</v>
      </c>
      <c r="S3454" s="6" t="s">
        <v>8273</v>
      </c>
      <c r="T3454" s="6" t="s">
        <v>8274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tr">
        <f t="shared" si="159"/>
        <v>Less Than 1000</v>
      </c>
      <c r="H3455" t="s">
        <v>8223</v>
      </c>
      <c r="I3455" t="s">
        <v>8245</v>
      </c>
      <c r="J3455">
        <v>1471130956</v>
      </c>
      <c r="K3455" s="8">
        <f t="shared" si="160"/>
        <v>42595.97865740741</v>
      </c>
      <c r="L3455">
        <v>1465946956</v>
      </c>
      <c r="M3455" s="8">
        <f t="shared" si="161"/>
        <v>42535.97865740741</v>
      </c>
      <c r="N3455">
        <v>14</v>
      </c>
      <c r="O3455" t="b">
        <v>0</v>
      </c>
      <c r="P3455" s="7">
        <f>E3455/D3455</f>
        <v>1.2833333333333334</v>
      </c>
      <c r="Q3455" s="6">
        <f>IF(N3455&gt;0,E3455/N3455,0)</f>
        <v>27.5</v>
      </c>
      <c r="R3455" t="b">
        <v>1</v>
      </c>
      <c r="S3455" s="6" t="s">
        <v>8273</v>
      </c>
      <c r="T3455" s="6" t="s">
        <v>8274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tr">
        <f t="shared" si="159"/>
        <v>Less Than 1000</v>
      </c>
      <c r="H3456" t="s">
        <v>8223</v>
      </c>
      <c r="I3456" t="s">
        <v>8245</v>
      </c>
      <c r="J3456">
        <v>1406825159</v>
      </c>
      <c r="K3456" s="8">
        <f t="shared" si="160"/>
        <v>41851.698599537034</v>
      </c>
      <c r="L3456">
        <v>1404233159</v>
      </c>
      <c r="M3456" s="8">
        <f t="shared" si="161"/>
        <v>41821.698599537034</v>
      </c>
      <c r="N3456">
        <v>21</v>
      </c>
      <c r="O3456" t="b">
        <v>0</v>
      </c>
      <c r="P3456" s="7">
        <f>E3456/D3456</f>
        <v>1.0071428571428571</v>
      </c>
      <c r="Q3456" s="6">
        <f>IF(N3456&gt;0,E3456/N3456,0)</f>
        <v>33.571428571428569</v>
      </c>
      <c r="R3456" t="b">
        <v>1</v>
      </c>
      <c r="S3456" s="6" t="s">
        <v>8273</v>
      </c>
      <c r="T3456" s="6" t="s">
        <v>8274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tr">
        <f t="shared" si="159"/>
        <v>10000 to 14999</v>
      </c>
      <c r="H3457" t="s">
        <v>8222</v>
      </c>
      <c r="I3457" t="s">
        <v>8244</v>
      </c>
      <c r="J3457">
        <v>1476381627</v>
      </c>
      <c r="K3457" s="8">
        <f t="shared" si="160"/>
        <v>42656.7503125</v>
      </c>
      <c r="L3457">
        <v>1473789627</v>
      </c>
      <c r="M3457" s="8">
        <f t="shared" si="161"/>
        <v>42626.7503125</v>
      </c>
      <c r="N3457">
        <v>69</v>
      </c>
      <c r="O3457" t="b">
        <v>0</v>
      </c>
      <c r="P3457" s="7">
        <f>E3457/D3457</f>
        <v>1.0065</v>
      </c>
      <c r="Q3457" s="6">
        <f>IF(N3457&gt;0,E3457/N3457,0)</f>
        <v>145.86956521739131</v>
      </c>
      <c r="R3457" t="b">
        <v>1</v>
      </c>
      <c r="S3457" s="6" t="s">
        <v>8273</v>
      </c>
      <c r="T3457" s="6" t="s">
        <v>8274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tr">
        <f t="shared" si="159"/>
        <v>1000 to 4999</v>
      </c>
      <c r="H3458" t="s">
        <v>8222</v>
      </c>
      <c r="I3458" t="s">
        <v>8244</v>
      </c>
      <c r="J3458">
        <v>1406876340</v>
      </c>
      <c r="K3458" s="8">
        <f t="shared" si="160"/>
        <v>41852.290972222225</v>
      </c>
      <c r="L3458">
        <v>1404190567</v>
      </c>
      <c r="M3458" s="8">
        <f t="shared" si="161"/>
        <v>41821.205636574072</v>
      </c>
      <c r="N3458">
        <v>16</v>
      </c>
      <c r="O3458" t="b">
        <v>0</v>
      </c>
      <c r="P3458" s="7">
        <f>E3458/D3458</f>
        <v>1.913</v>
      </c>
      <c r="Q3458" s="6">
        <f>IF(N3458&gt;0,E3458/N3458,0)</f>
        <v>358.6875</v>
      </c>
      <c r="R3458" t="b">
        <v>1</v>
      </c>
      <c r="S3458" s="6" t="s">
        <v>8273</v>
      </c>
      <c r="T3458" s="6" t="s">
        <v>8274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tr">
        <f t="shared" ref="G3459:G3522" si="162">IF(D3459&lt;=1000,"Less Than 1000",IF(D3459&lt;=4999,"1000 to 4999",IF(D3459&lt;=9999,"5000 to 9999",IF(D3459&lt;=14999,"10000 to 14999",IF(D3459&lt;=19999,"15000 to 19999",IF(D3459&lt;=24999,"20000 to 24999",IF(D3459&lt;=29999,"25000 to 29999",IF(D3459&lt;=34999,"30000 to 34999",IF(D3459&lt;=39999,"35000 to 39999",IF(D3459&lt;=44999,"40000 to 44999",IF(D3459&lt;=49999,"45000 to 49999",IF(D3459&gt;=50000,"Not within Scope",9999))))))))))))</f>
        <v>1000 to 4999</v>
      </c>
      <c r="H3459" t="s">
        <v>8222</v>
      </c>
      <c r="I3459" t="s">
        <v>8244</v>
      </c>
      <c r="J3459">
        <v>1423720740</v>
      </c>
      <c r="K3459" s="8">
        <f t="shared" ref="K3459:K3522" si="163">(((J3459/60)/60)/24)+DATE(1970,1,1)</f>
        <v>42047.249305555553</v>
      </c>
      <c r="L3459">
        <v>1421081857</v>
      </c>
      <c r="M3459" s="8">
        <f t="shared" ref="M3459:M3522" si="164">(((L3459/60)/60)/24)+DATE(1970,1,1)</f>
        <v>42016.706678240742</v>
      </c>
      <c r="N3459">
        <v>55</v>
      </c>
      <c r="O3459" t="b">
        <v>0</v>
      </c>
      <c r="P3459" s="7">
        <f>E3459/D3459</f>
        <v>1.4019999999999999</v>
      </c>
      <c r="Q3459" s="6">
        <f>IF(N3459&gt;0,E3459/N3459,0)</f>
        <v>50.981818181818184</v>
      </c>
      <c r="R3459" t="b">
        <v>1</v>
      </c>
      <c r="S3459" s="6" t="s">
        <v>8273</v>
      </c>
      <c r="T3459" s="6" t="s">
        <v>8274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tr">
        <f t="shared" si="162"/>
        <v>Less Than 1000</v>
      </c>
      <c r="H3460" t="s">
        <v>8222</v>
      </c>
      <c r="I3460" t="s">
        <v>8244</v>
      </c>
      <c r="J3460">
        <v>1422937620</v>
      </c>
      <c r="K3460" s="8">
        <f t="shared" si="163"/>
        <v>42038.185416666667</v>
      </c>
      <c r="L3460">
        <v>1420606303</v>
      </c>
      <c r="M3460" s="8">
        <f t="shared" si="164"/>
        <v>42011.202581018515</v>
      </c>
      <c r="N3460">
        <v>27</v>
      </c>
      <c r="O3460" t="b">
        <v>0</v>
      </c>
      <c r="P3460" s="7">
        <f>E3460/D3460</f>
        <v>1.2433537832310839</v>
      </c>
      <c r="Q3460" s="6">
        <f>IF(N3460&gt;0,E3460/N3460,0)</f>
        <v>45.037037037037038</v>
      </c>
      <c r="R3460" t="b">
        <v>1</v>
      </c>
      <c r="S3460" s="6" t="s">
        <v>8273</v>
      </c>
      <c r="T3460" s="6" t="s">
        <v>8274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tr">
        <f t="shared" si="162"/>
        <v>Less Than 1000</v>
      </c>
      <c r="H3461" t="s">
        <v>8223</v>
      </c>
      <c r="I3461" t="s">
        <v>8245</v>
      </c>
      <c r="J3461">
        <v>1463743860</v>
      </c>
      <c r="K3461" s="8">
        <f t="shared" si="163"/>
        <v>42510.479861111111</v>
      </c>
      <c r="L3461">
        <v>1461151860</v>
      </c>
      <c r="M3461" s="8">
        <f t="shared" si="164"/>
        <v>42480.479861111111</v>
      </c>
      <c r="N3461">
        <v>36</v>
      </c>
      <c r="O3461" t="b">
        <v>0</v>
      </c>
      <c r="P3461" s="7">
        <f>E3461/D3461</f>
        <v>1.262</v>
      </c>
      <c r="Q3461" s="6">
        <f>IF(N3461&gt;0,E3461/N3461,0)</f>
        <v>17.527777777777779</v>
      </c>
      <c r="R3461" t="b">
        <v>1</v>
      </c>
      <c r="S3461" s="6" t="s">
        <v>8273</v>
      </c>
      <c r="T3461" s="6" t="s">
        <v>8274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tr">
        <f t="shared" si="162"/>
        <v>Less Than 1000</v>
      </c>
      <c r="H3462" t="s">
        <v>8223</v>
      </c>
      <c r="I3462" t="s">
        <v>8245</v>
      </c>
      <c r="J3462">
        <v>1408106352</v>
      </c>
      <c r="K3462" s="8">
        <f t="shared" si="163"/>
        <v>41866.527222222219</v>
      </c>
      <c r="L3462">
        <v>1406896752</v>
      </c>
      <c r="M3462" s="8">
        <f t="shared" si="164"/>
        <v>41852.527222222219</v>
      </c>
      <c r="N3462">
        <v>19</v>
      </c>
      <c r="O3462" t="b">
        <v>0</v>
      </c>
      <c r="P3462" s="7">
        <f>E3462/D3462</f>
        <v>1.9</v>
      </c>
      <c r="Q3462" s="6">
        <f>IF(N3462&gt;0,E3462/N3462,0)</f>
        <v>50</v>
      </c>
      <c r="R3462" t="b">
        <v>1</v>
      </c>
      <c r="S3462" s="6" t="s">
        <v>8273</v>
      </c>
      <c r="T3462" s="6" t="s">
        <v>8274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tr">
        <f t="shared" si="162"/>
        <v>Less Than 1000</v>
      </c>
      <c r="H3463" t="s">
        <v>8222</v>
      </c>
      <c r="I3463" t="s">
        <v>8244</v>
      </c>
      <c r="J3463">
        <v>1477710000</v>
      </c>
      <c r="K3463" s="8">
        <f t="shared" si="163"/>
        <v>42672.125</v>
      </c>
      <c r="L3463">
        <v>1475248279</v>
      </c>
      <c r="M3463" s="8">
        <f t="shared" si="164"/>
        <v>42643.632858796293</v>
      </c>
      <c r="N3463">
        <v>12</v>
      </c>
      <c r="O3463" t="b">
        <v>0</v>
      </c>
      <c r="P3463" s="7">
        <f>E3463/D3463</f>
        <v>1.39</v>
      </c>
      <c r="Q3463" s="6">
        <f>IF(N3463&gt;0,E3463/N3463,0)</f>
        <v>57.916666666666664</v>
      </c>
      <c r="R3463" t="b">
        <v>1</v>
      </c>
      <c r="S3463" s="6" t="s">
        <v>8273</v>
      </c>
      <c r="T3463" s="6" t="s">
        <v>8274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tr">
        <f t="shared" si="162"/>
        <v>Less Than 1000</v>
      </c>
      <c r="H3464" t="s">
        <v>8222</v>
      </c>
      <c r="I3464" t="s">
        <v>8244</v>
      </c>
      <c r="J3464">
        <v>1436551200</v>
      </c>
      <c r="K3464" s="8">
        <f t="shared" si="163"/>
        <v>42195.75</v>
      </c>
      <c r="L3464">
        <v>1435181628</v>
      </c>
      <c r="M3464" s="8">
        <f t="shared" si="164"/>
        <v>42179.898472222223</v>
      </c>
      <c r="N3464">
        <v>17</v>
      </c>
      <c r="O3464" t="b">
        <v>0</v>
      </c>
      <c r="P3464" s="7">
        <f>E3464/D3464</f>
        <v>2.02</v>
      </c>
      <c r="Q3464" s="6">
        <f>IF(N3464&gt;0,E3464/N3464,0)</f>
        <v>29.705882352941178</v>
      </c>
      <c r="R3464" t="b">
        <v>1</v>
      </c>
      <c r="S3464" s="6" t="s">
        <v>8273</v>
      </c>
      <c r="T3464" s="6" t="s">
        <v>8274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tr">
        <f t="shared" si="162"/>
        <v>10000 to 14999</v>
      </c>
      <c r="H3465" t="s">
        <v>8227</v>
      </c>
      <c r="I3465" t="s">
        <v>8249</v>
      </c>
      <c r="J3465">
        <v>1476158340</v>
      </c>
      <c r="K3465" s="8">
        <f t="shared" si="163"/>
        <v>42654.165972222225</v>
      </c>
      <c r="L3465">
        <v>1472594585</v>
      </c>
      <c r="M3465" s="8">
        <f t="shared" si="164"/>
        <v>42612.918807870374</v>
      </c>
      <c r="N3465">
        <v>114</v>
      </c>
      <c r="O3465" t="b">
        <v>0</v>
      </c>
      <c r="P3465" s="7">
        <f>E3465/D3465</f>
        <v>1.0338000000000001</v>
      </c>
      <c r="Q3465" s="6">
        <f>IF(N3465&gt;0,E3465/N3465,0)</f>
        <v>90.684210526315795</v>
      </c>
      <c r="R3465" t="b">
        <v>1</v>
      </c>
      <c r="S3465" s="6" t="s">
        <v>8273</v>
      </c>
      <c r="T3465" s="6" t="s">
        <v>8274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tr">
        <f t="shared" si="162"/>
        <v>5000 to 9999</v>
      </c>
      <c r="H3466" t="s">
        <v>8222</v>
      </c>
      <c r="I3466" t="s">
        <v>8244</v>
      </c>
      <c r="J3466">
        <v>1471921637</v>
      </c>
      <c r="K3466" s="8">
        <f t="shared" si="163"/>
        <v>42605.130057870367</v>
      </c>
      <c r="L3466">
        <v>1469329637</v>
      </c>
      <c r="M3466" s="8">
        <f t="shared" si="164"/>
        <v>42575.130057870367</v>
      </c>
      <c r="N3466">
        <v>93</v>
      </c>
      <c r="O3466" t="b">
        <v>0</v>
      </c>
      <c r="P3466" s="7">
        <f>E3466/D3466</f>
        <v>1.023236</v>
      </c>
      <c r="Q3466" s="6">
        <f>IF(N3466&gt;0,E3466/N3466,0)</f>
        <v>55.012688172043013</v>
      </c>
      <c r="R3466" t="b">
        <v>1</v>
      </c>
      <c r="S3466" s="6" t="s">
        <v>8273</v>
      </c>
      <c r="T3466" s="6" t="s">
        <v>8274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tr">
        <f t="shared" si="162"/>
        <v>1000 to 4999</v>
      </c>
      <c r="H3467" t="s">
        <v>8223</v>
      </c>
      <c r="I3467" t="s">
        <v>8245</v>
      </c>
      <c r="J3467">
        <v>1439136000</v>
      </c>
      <c r="K3467" s="8">
        <f t="shared" si="163"/>
        <v>42225.666666666672</v>
      </c>
      <c r="L3467">
        <v>1436972472</v>
      </c>
      <c r="M3467" s="8">
        <f t="shared" si="164"/>
        <v>42200.625833333332</v>
      </c>
      <c r="N3467">
        <v>36</v>
      </c>
      <c r="O3467" t="b">
        <v>0</v>
      </c>
      <c r="P3467" s="7">
        <f>E3467/D3467</f>
        <v>1.03</v>
      </c>
      <c r="Q3467" s="6">
        <f>IF(N3467&gt;0,E3467/N3467,0)</f>
        <v>57.222222222222221</v>
      </c>
      <c r="R3467" t="b">
        <v>1</v>
      </c>
      <c r="S3467" s="6" t="s">
        <v>8273</v>
      </c>
      <c r="T3467" s="6" t="s">
        <v>8274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tr">
        <f t="shared" si="162"/>
        <v>1000 to 4999</v>
      </c>
      <c r="H3468" t="s">
        <v>8222</v>
      </c>
      <c r="I3468" t="s">
        <v>8244</v>
      </c>
      <c r="J3468">
        <v>1461108450</v>
      </c>
      <c r="K3468" s="8">
        <f t="shared" si="163"/>
        <v>42479.977430555555</v>
      </c>
      <c r="L3468">
        <v>1455928050</v>
      </c>
      <c r="M3468" s="8">
        <f t="shared" si="164"/>
        <v>42420.019097222219</v>
      </c>
      <c r="N3468">
        <v>61</v>
      </c>
      <c r="O3468" t="b">
        <v>0</v>
      </c>
      <c r="P3468" s="7">
        <f>E3468/D3468</f>
        <v>1.2714285714285714</v>
      </c>
      <c r="Q3468" s="6">
        <f>IF(N3468&gt;0,E3468/N3468,0)</f>
        <v>72.950819672131146</v>
      </c>
      <c r="R3468" t="b">
        <v>1</v>
      </c>
      <c r="S3468" s="6" t="s">
        <v>8273</v>
      </c>
      <c r="T3468" s="6" t="s">
        <v>8274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tr">
        <f t="shared" si="162"/>
        <v>1000 to 4999</v>
      </c>
      <c r="H3469" t="s">
        <v>8222</v>
      </c>
      <c r="I3469" t="s">
        <v>8244</v>
      </c>
      <c r="J3469">
        <v>1426864032</v>
      </c>
      <c r="K3469" s="8">
        <f t="shared" si="163"/>
        <v>42083.630000000005</v>
      </c>
      <c r="L3469">
        <v>1424275632</v>
      </c>
      <c r="M3469" s="8">
        <f t="shared" si="164"/>
        <v>42053.671666666662</v>
      </c>
      <c r="N3469">
        <v>47</v>
      </c>
      <c r="O3469" t="b">
        <v>0</v>
      </c>
      <c r="P3469" s="7">
        <f>E3469/D3469</f>
        <v>1.01</v>
      </c>
      <c r="Q3469" s="6">
        <f>IF(N3469&gt;0,E3469/N3469,0)</f>
        <v>64.468085106382972</v>
      </c>
      <c r="R3469" t="b">
        <v>1</v>
      </c>
      <c r="S3469" s="6" t="s">
        <v>8273</v>
      </c>
      <c r="T3469" s="6" t="s">
        <v>8274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tr">
        <f t="shared" si="162"/>
        <v>10000 to 14999</v>
      </c>
      <c r="H3470" t="s">
        <v>8222</v>
      </c>
      <c r="I3470" t="s">
        <v>8244</v>
      </c>
      <c r="J3470">
        <v>1474426800</v>
      </c>
      <c r="K3470" s="8">
        <f t="shared" si="163"/>
        <v>42634.125</v>
      </c>
      <c r="L3470">
        <v>1471976529</v>
      </c>
      <c r="M3470" s="8">
        <f t="shared" si="164"/>
        <v>42605.765381944439</v>
      </c>
      <c r="N3470">
        <v>17</v>
      </c>
      <c r="O3470" t="b">
        <v>0</v>
      </c>
      <c r="P3470" s="7">
        <f>E3470/D3470</f>
        <v>1.2178</v>
      </c>
      <c r="Q3470" s="6">
        <f>IF(N3470&gt;0,E3470/N3470,0)</f>
        <v>716.35294117647061</v>
      </c>
      <c r="R3470" t="b">
        <v>1</v>
      </c>
      <c r="S3470" s="6" t="s">
        <v>8273</v>
      </c>
      <c r="T3470" s="6" t="s">
        <v>8274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tr">
        <f t="shared" si="162"/>
        <v>1000 to 4999</v>
      </c>
      <c r="H3471" t="s">
        <v>8222</v>
      </c>
      <c r="I3471" t="s">
        <v>8244</v>
      </c>
      <c r="J3471">
        <v>1461857045</v>
      </c>
      <c r="K3471" s="8">
        <f t="shared" si="163"/>
        <v>42488.641724537039</v>
      </c>
      <c r="L3471">
        <v>1459265045</v>
      </c>
      <c r="M3471" s="8">
        <f t="shared" si="164"/>
        <v>42458.641724537039</v>
      </c>
      <c r="N3471">
        <v>63</v>
      </c>
      <c r="O3471" t="b">
        <v>0</v>
      </c>
      <c r="P3471" s="7">
        <f>E3471/D3471</f>
        <v>1.1339285714285714</v>
      </c>
      <c r="Q3471" s="6">
        <f>IF(N3471&gt;0,E3471/N3471,0)</f>
        <v>50.396825396825399</v>
      </c>
      <c r="R3471" t="b">
        <v>1</v>
      </c>
      <c r="S3471" s="6" t="s">
        <v>8273</v>
      </c>
      <c r="T3471" s="6" t="s">
        <v>8274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tr">
        <f t="shared" si="162"/>
        <v>Less Than 1000</v>
      </c>
      <c r="H3472" t="s">
        <v>8222</v>
      </c>
      <c r="I3472" t="s">
        <v>8244</v>
      </c>
      <c r="J3472">
        <v>1468618680</v>
      </c>
      <c r="K3472" s="8">
        <f t="shared" si="163"/>
        <v>42566.901388888888</v>
      </c>
      <c r="L3472">
        <v>1465345902</v>
      </c>
      <c r="M3472" s="8">
        <f t="shared" si="164"/>
        <v>42529.022013888884</v>
      </c>
      <c r="N3472">
        <v>9</v>
      </c>
      <c r="O3472" t="b">
        <v>0</v>
      </c>
      <c r="P3472" s="7">
        <f>E3472/D3472</f>
        <v>1.5</v>
      </c>
      <c r="Q3472" s="6">
        <f>IF(N3472&gt;0,E3472/N3472,0)</f>
        <v>41.666666666666664</v>
      </c>
      <c r="R3472" t="b">
        <v>1</v>
      </c>
      <c r="S3472" s="6" t="s">
        <v>8273</v>
      </c>
      <c r="T3472" s="6" t="s">
        <v>8274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tr">
        <f t="shared" si="162"/>
        <v>Less Than 1000</v>
      </c>
      <c r="H3473" t="s">
        <v>8223</v>
      </c>
      <c r="I3473" t="s">
        <v>8245</v>
      </c>
      <c r="J3473">
        <v>1409515200</v>
      </c>
      <c r="K3473" s="8">
        <f t="shared" si="163"/>
        <v>41882.833333333336</v>
      </c>
      <c r="L3473">
        <v>1405971690</v>
      </c>
      <c r="M3473" s="8">
        <f t="shared" si="164"/>
        <v>41841.820486111108</v>
      </c>
      <c r="N3473">
        <v>30</v>
      </c>
      <c r="O3473" t="b">
        <v>0</v>
      </c>
      <c r="P3473" s="7">
        <f>E3473/D3473</f>
        <v>2.1459999999999999</v>
      </c>
      <c r="Q3473" s="6">
        <f>IF(N3473&gt;0,E3473/N3473,0)</f>
        <v>35.766666666666666</v>
      </c>
      <c r="R3473" t="b">
        <v>1</v>
      </c>
      <c r="S3473" s="6" t="s">
        <v>8273</v>
      </c>
      <c r="T3473" s="6" t="s">
        <v>8274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tr">
        <f t="shared" si="162"/>
        <v>1000 to 4999</v>
      </c>
      <c r="H3474" t="s">
        <v>8222</v>
      </c>
      <c r="I3474" t="s">
        <v>8244</v>
      </c>
      <c r="J3474">
        <v>1415253540</v>
      </c>
      <c r="K3474" s="8">
        <f t="shared" si="163"/>
        <v>41949.249305555553</v>
      </c>
      <c r="L3474">
        <v>1413432331</v>
      </c>
      <c r="M3474" s="8">
        <f t="shared" si="164"/>
        <v>41928.170497685183</v>
      </c>
      <c r="N3474">
        <v>23</v>
      </c>
      <c r="O3474" t="b">
        <v>0</v>
      </c>
      <c r="P3474" s="7">
        <f>E3474/D3474</f>
        <v>1.0205</v>
      </c>
      <c r="Q3474" s="6">
        <f>IF(N3474&gt;0,E3474/N3474,0)</f>
        <v>88.739130434782609</v>
      </c>
      <c r="R3474" t="b">
        <v>1</v>
      </c>
      <c r="S3474" s="6" t="s">
        <v>8273</v>
      </c>
      <c r="T3474" s="6" t="s">
        <v>8274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tr">
        <f t="shared" si="162"/>
        <v>1000 to 4999</v>
      </c>
      <c r="H3475" t="s">
        <v>8222</v>
      </c>
      <c r="I3475" t="s">
        <v>8244</v>
      </c>
      <c r="J3475">
        <v>1426883220</v>
      </c>
      <c r="K3475" s="8">
        <f t="shared" si="163"/>
        <v>42083.852083333331</v>
      </c>
      <c r="L3475">
        <v>1425067296</v>
      </c>
      <c r="M3475" s="8">
        <f t="shared" si="164"/>
        <v>42062.834444444445</v>
      </c>
      <c r="N3475">
        <v>33</v>
      </c>
      <c r="O3475" t="b">
        <v>0</v>
      </c>
      <c r="P3475" s="7">
        <f>E3475/D3475</f>
        <v>1</v>
      </c>
      <c r="Q3475" s="6">
        <f>IF(N3475&gt;0,E3475/N3475,0)</f>
        <v>148.4848484848485</v>
      </c>
      <c r="R3475" t="b">
        <v>1</v>
      </c>
      <c r="S3475" s="6" t="s">
        <v>8273</v>
      </c>
      <c r="T3475" s="6" t="s">
        <v>8274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tr">
        <f t="shared" si="162"/>
        <v>1000 to 4999</v>
      </c>
      <c r="H3476" t="s">
        <v>8223</v>
      </c>
      <c r="I3476" t="s">
        <v>8245</v>
      </c>
      <c r="J3476">
        <v>1469016131</v>
      </c>
      <c r="K3476" s="8">
        <f t="shared" si="163"/>
        <v>42571.501516203702</v>
      </c>
      <c r="L3476">
        <v>1466424131</v>
      </c>
      <c r="M3476" s="8">
        <f t="shared" si="164"/>
        <v>42541.501516203702</v>
      </c>
      <c r="N3476">
        <v>39</v>
      </c>
      <c r="O3476" t="b">
        <v>0</v>
      </c>
      <c r="P3476" s="7">
        <f>E3476/D3476</f>
        <v>1.01</v>
      </c>
      <c r="Q3476" s="6">
        <f>IF(N3476&gt;0,E3476/N3476,0)</f>
        <v>51.794871794871796</v>
      </c>
      <c r="R3476" t="b">
        <v>1</v>
      </c>
      <c r="S3476" s="6" t="s">
        <v>8273</v>
      </c>
      <c r="T3476" s="6" t="s">
        <v>8274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tr">
        <f t="shared" si="162"/>
        <v>Less Than 1000</v>
      </c>
      <c r="H3477" t="s">
        <v>8223</v>
      </c>
      <c r="I3477" t="s">
        <v>8245</v>
      </c>
      <c r="J3477">
        <v>1414972800</v>
      </c>
      <c r="K3477" s="8">
        <f t="shared" si="163"/>
        <v>41946</v>
      </c>
      <c r="L3477">
        <v>1412629704</v>
      </c>
      <c r="M3477" s="8">
        <f t="shared" si="164"/>
        <v>41918.880833333329</v>
      </c>
      <c r="N3477">
        <v>17</v>
      </c>
      <c r="O3477" t="b">
        <v>0</v>
      </c>
      <c r="P3477" s="7">
        <f>E3477/D3477</f>
        <v>1.1333333333333333</v>
      </c>
      <c r="Q3477" s="6">
        <f>IF(N3477&gt;0,E3477/N3477,0)</f>
        <v>20</v>
      </c>
      <c r="R3477" t="b">
        <v>1</v>
      </c>
      <c r="S3477" s="6" t="s">
        <v>8273</v>
      </c>
      <c r="T3477" s="6" t="s">
        <v>8274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tr">
        <f t="shared" si="162"/>
        <v>Less Than 1000</v>
      </c>
      <c r="H3478" t="s">
        <v>8222</v>
      </c>
      <c r="I3478" t="s">
        <v>8244</v>
      </c>
      <c r="J3478">
        <v>1414378800</v>
      </c>
      <c r="K3478" s="8">
        <f t="shared" si="163"/>
        <v>41939.125</v>
      </c>
      <c r="L3478">
        <v>1412836990</v>
      </c>
      <c r="M3478" s="8">
        <f t="shared" si="164"/>
        <v>41921.279976851853</v>
      </c>
      <c r="N3478">
        <v>6</v>
      </c>
      <c r="O3478" t="b">
        <v>0</v>
      </c>
      <c r="P3478" s="7">
        <f>E3478/D3478</f>
        <v>1.04</v>
      </c>
      <c r="Q3478" s="6">
        <f>IF(N3478&gt;0,E3478/N3478,0)</f>
        <v>52</v>
      </c>
      <c r="R3478" t="b">
        <v>1</v>
      </c>
      <c r="S3478" s="6" t="s">
        <v>8273</v>
      </c>
      <c r="T3478" s="6" t="s">
        <v>8274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tr">
        <f t="shared" si="162"/>
        <v>1000 to 4999</v>
      </c>
      <c r="H3479" t="s">
        <v>8222</v>
      </c>
      <c r="I3479" t="s">
        <v>8244</v>
      </c>
      <c r="J3479">
        <v>1431831600</v>
      </c>
      <c r="K3479" s="8">
        <f t="shared" si="163"/>
        <v>42141.125</v>
      </c>
      <c r="L3479">
        <v>1430761243</v>
      </c>
      <c r="M3479" s="8">
        <f t="shared" si="164"/>
        <v>42128.736608796295</v>
      </c>
      <c r="N3479">
        <v>39</v>
      </c>
      <c r="O3479" t="b">
        <v>0</v>
      </c>
      <c r="P3479" s="7">
        <f>E3479/D3479</f>
        <v>1.1533333333333333</v>
      </c>
      <c r="Q3479" s="6">
        <f>IF(N3479&gt;0,E3479/N3479,0)</f>
        <v>53.230769230769234</v>
      </c>
      <c r="R3479" t="b">
        <v>1</v>
      </c>
      <c r="S3479" s="6" t="s">
        <v>8273</v>
      </c>
      <c r="T3479" s="6" t="s">
        <v>8274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tr">
        <f t="shared" si="162"/>
        <v>1000 to 4999</v>
      </c>
      <c r="H3480" t="s">
        <v>8222</v>
      </c>
      <c r="I3480" t="s">
        <v>8244</v>
      </c>
      <c r="J3480">
        <v>1426539600</v>
      </c>
      <c r="K3480" s="8">
        <f t="shared" si="163"/>
        <v>42079.875</v>
      </c>
      <c r="L3480">
        <v>1424296822</v>
      </c>
      <c r="M3480" s="8">
        <f t="shared" si="164"/>
        <v>42053.916921296302</v>
      </c>
      <c r="N3480">
        <v>57</v>
      </c>
      <c r="O3480" t="b">
        <v>0</v>
      </c>
      <c r="P3480" s="7">
        <f>E3480/D3480</f>
        <v>1.1285000000000001</v>
      </c>
      <c r="Q3480" s="6">
        <f>IF(N3480&gt;0,E3480/N3480,0)</f>
        <v>39.596491228070178</v>
      </c>
      <c r="R3480" t="b">
        <v>1</v>
      </c>
      <c r="S3480" s="6" t="s">
        <v>8273</v>
      </c>
      <c r="T3480" s="6" t="s">
        <v>8274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tr">
        <f t="shared" si="162"/>
        <v>1000 to 4999</v>
      </c>
      <c r="H3481" t="s">
        <v>8223</v>
      </c>
      <c r="I3481" t="s">
        <v>8245</v>
      </c>
      <c r="J3481">
        <v>1403382680</v>
      </c>
      <c r="K3481" s="8">
        <f t="shared" si="163"/>
        <v>41811.855092592588</v>
      </c>
      <c r="L3481">
        <v>1400790680</v>
      </c>
      <c r="M3481" s="8">
        <f t="shared" si="164"/>
        <v>41781.855092592588</v>
      </c>
      <c r="N3481">
        <v>56</v>
      </c>
      <c r="O3481" t="b">
        <v>0</v>
      </c>
      <c r="P3481" s="7">
        <f>E3481/D3481</f>
        <v>1.2786666666666666</v>
      </c>
      <c r="Q3481" s="6">
        <f>IF(N3481&gt;0,E3481/N3481,0)</f>
        <v>34.25</v>
      </c>
      <c r="R3481" t="b">
        <v>1</v>
      </c>
      <c r="S3481" s="6" t="s">
        <v>8273</v>
      </c>
      <c r="T3481" s="6" t="s">
        <v>8274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tr">
        <f t="shared" si="162"/>
        <v>1000 to 4999</v>
      </c>
      <c r="H3482" t="s">
        <v>8222</v>
      </c>
      <c r="I3482" t="s">
        <v>8244</v>
      </c>
      <c r="J3482">
        <v>1436562000</v>
      </c>
      <c r="K3482" s="8">
        <f t="shared" si="163"/>
        <v>42195.875</v>
      </c>
      <c r="L3482">
        <v>1434440227</v>
      </c>
      <c r="M3482" s="8">
        <f t="shared" si="164"/>
        <v>42171.317442129628</v>
      </c>
      <c r="N3482">
        <v>13</v>
      </c>
      <c r="O3482" t="b">
        <v>0</v>
      </c>
      <c r="P3482" s="7">
        <f>E3482/D3482</f>
        <v>1.4266666666666667</v>
      </c>
      <c r="Q3482" s="6">
        <f>IF(N3482&gt;0,E3482/N3482,0)</f>
        <v>164.61538461538461</v>
      </c>
      <c r="R3482" t="b">
        <v>1</v>
      </c>
      <c r="S3482" s="6" t="s">
        <v>8273</v>
      </c>
      <c r="T3482" s="6" t="s">
        <v>8274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tr">
        <f t="shared" si="162"/>
        <v>10000 to 14999</v>
      </c>
      <c r="H3483" t="s">
        <v>8224</v>
      </c>
      <c r="I3483" t="s">
        <v>8246</v>
      </c>
      <c r="J3483">
        <v>1420178188</v>
      </c>
      <c r="K3483" s="8">
        <f t="shared" si="163"/>
        <v>42006.24754629629</v>
      </c>
      <c r="L3483">
        <v>1418709388</v>
      </c>
      <c r="M3483" s="8">
        <f t="shared" si="164"/>
        <v>41989.24754629629</v>
      </c>
      <c r="N3483">
        <v>95</v>
      </c>
      <c r="O3483" t="b">
        <v>0</v>
      </c>
      <c r="P3483" s="7">
        <f>E3483/D3483</f>
        <v>1.1879999999999999</v>
      </c>
      <c r="Q3483" s="6">
        <f>IF(N3483&gt;0,E3483/N3483,0)</f>
        <v>125.05263157894737</v>
      </c>
      <c r="R3483" t="b">
        <v>1</v>
      </c>
      <c r="S3483" s="6" t="s">
        <v>8273</v>
      </c>
      <c r="T3483" s="6" t="s">
        <v>8274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tr">
        <f t="shared" si="162"/>
        <v>1000 to 4999</v>
      </c>
      <c r="H3484" t="s">
        <v>8223</v>
      </c>
      <c r="I3484" t="s">
        <v>8245</v>
      </c>
      <c r="J3484">
        <v>1404671466</v>
      </c>
      <c r="K3484" s="8">
        <f t="shared" si="163"/>
        <v>41826.771597222221</v>
      </c>
      <c r="L3484">
        <v>1402079466</v>
      </c>
      <c r="M3484" s="8">
        <f t="shared" si="164"/>
        <v>41796.771597222221</v>
      </c>
      <c r="N3484">
        <v>80</v>
      </c>
      <c r="O3484" t="b">
        <v>0</v>
      </c>
      <c r="P3484" s="7">
        <f>E3484/D3484</f>
        <v>1.3833333333333333</v>
      </c>
      <c r="Q3484" s="6">
        <f>IF(N3484&gt;0,E3484/N3484,0)</f>
        <v>51.875</v>
      </c>
      <c r="R3484" t="b">
        <v>1</v>
      </c>
      <c r="S3484" s="6" t="s">
        <v>8273</v>
      </c>
      <c r="T3484" s="6" t="s">
        <v>8274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tr">
        <f t="shared" si="162"/>
        <v>1000 to 4999</v>
      </c>
      <c r="H3485" t="s">
        <v>8222</v>
      </c>
      <c r="I3485" t="s">
        <v>8244</v>
      </c>
      <c r="J3485">
        <v>1404403381</v>
      </c>
      <c r="K3485" s="8">
        <f t="shared" si="163"/>
        <v>41823.668761574074</v>
      </c>
      <c r="L3485">
        <v>1401811381</v>
      </c>
      <c r="M3485" s="8">
        <f t="shared" si="164"/>
        <v>41793.668761574074</v>
      </c>
      <c r="N3485">
        <v>133</v>
      </c>
      <c r="O3485" t="b">
        <v>0</v>
      </c>
      <c r="P3485" s="7">
        <f>E3485/D3485</f>
        <v>1.599402985074627</v>
      </c>
      <c r="Q3485" s="6">
        <f>IF(N3485&gt;0,E3485/N3485,0)</f>
        <v>40.285714285714285</v>
      </c>
      <c r="R3485" t="b">
        <v>1</v>
      </c>
      <c r="S3485" s="6" t="s">
        <v>8273</v>
      </c>
      <c r="T3485" s="6" t="s">
        <v>8274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tr">
        <f t="shared" si="162"/>
        <v>1000 to 4999</v>
      </c>
      <c r="H3486" t="s">
        <v>8222</v>
      </c>
      <c r="I3486" t="s">
        <v>8244</v>
      </c>
      <c r="J3486">
        <v>1466014499</v>
      </c>
      <c r="K3486" s="8">
        <f t="shared" si="163"/>
        <v>42536.760405092587</v>
      </c>
      <c r="L3486">
        <v>1463422499</v>
      </c>
      <c r="M3486" s="8">
        <f t="shared" si="164"/>
        <v>42506.760405092587</v>
      </c>
      <c r="N3486">
        <v>44</v>
      </c>
      <c r="O3486" t="b">
        <v>0</v>
      </c>
      <c r="P3486" s="7">
        <f>E3486/D3486</f>
        <v>1.1424000000000001</v>
      </c>
      <c r="Q3486" s="6">
        <f>IF(N3486&gt;0,E3486/N3486,0)</f>
        <v>64.909090909090907</v>
      </c>
      <c r="R3486" t="b">
        <v>1</v>
      </c>
      <c r="S3486" s="6" t="s">
        <v>8273</v>
      </c>
      <c r="T3486" s="6" t="s">
        <v>8274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tr">
        <f t="shared" si="162"/>
        <v>1000 to 4999</v>
      </c>
      <c r="H3487" t="s">
        <v>8222</v>
      </c>
      <c r="I3487" t="s">
        <v>8244</v>
      </c>
      <c r="J3487">
        <v>1454431080</v>
      </c>
      <c r="K3487" s="8">
        <f t="shared" si="163"/>
        <v>42402.693055555559</v>
      </c>
      <c r="L3487">
        <v>1451839080</v>
      </c>
      <c r="M3487" s="8">
        <f t="shared" si="164"/>
        <v>42372.693055555559</v>
      </c>
      <c r="N3487">
        <v>30</v>
      </c>
      <c r="O3487" t="b">
        <v>0</v>
      </c>
      <c r="P3487" s="7">
        <f>E3487/D3487</f>
        <v>1.0060606060606061</v>
      </c>
      <c r="Q3487" s="6">
        <f>IF(N3487&gt;0,E3487/N3487,0)</f>
        <v>55.333333333333336</v>
      </c>
      <c r="R3487" t="b">
        <v>1</v>
      </c>
      <c r="S3487" s="6" t="s">
        <v>8273</v>
      </c>
      <c r="T3487" s="6" t="s">
        <v>8274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tr">
        <f t="shared" si="162"/>
        <v>1000 to 4999</v>
      </c>
      <c r="H3488" t="s">
        <v>8222</v>
      </c>
      <c r="I3488" t="s">
        <v>8244</v>
      </c>
      <c r="J3488">
        <v>1433314740</v>
      </c>
      <c r="K3488" s="8">
        <f t="shared" si="163"/>
        <v>42158.290972222225</v>
      </c>
      <c r="L3488">
        <v>1430600401</v>
      </c>
      <c r="M3488" s="8">
        <f t="shared" si="164"/>
        <v>42126.87501157407</v>
      </c>
      <c r="N3488">
        <v>56</v>
      </c>
      <c r="O3488" t="b">
        <v>0</v>
      </c>
      <c r="P3488" s="7">
        <f>E3488/D3488</f>
        <v>1.552</v>
      </c>
      <c r="Q3488" s="6">
        <f>IF(N3488&gt;0,E3488/N3488,0)</f>
        <v>83.142857142857139</v>
      </c>
      <c r="R3488" t="b">
        <v>1</v>
      </c>
      <c r="S3488" s="6" t="s">
        <v>8273</v>
      </c>
      <c r="T3488" s="6" t="s">
        <v>8274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tr">
        <f t="shared" si="162"/>
        <v>1000 to 4999</v>
      </c>
      <c r="H3489" t="s">
        <v>8223</v>
      </c>
      <c r="I3489" t="s">
        <v>8245</v>
      </c>
      <c r="J3489">
        <v>1435185252</v>
      </c>
      <c r="K3489" s="8">
        <f t="shared" si="163"/>
        <v>42179.940416666665</v>
      </c>
      <c r="L3489">
        <v>1432593252</v>
      </c>
      <c r="M3489" s="8">
        <f t="shared" si="164"/>
        <v>42149.940416666665</v>
      </c>
      <c r="N3489">
        <v>66</v>
      </c>
      <c r="O3489" t="b">
        <v>0</v>
      </c>
      <c r="P3489" s="7">
        <f>E3489/D3489</f>
        <v>1.2775000000000001</v>
      </c>
      <c r="Q3489" s="6">
        <f>IF(N3489&gt;0,E3489/N3489,0)</f>
        <v>38.712121212121211</v>
      </c>
      <c r="R3489" t="b">
        <v>1</v>
      </c>
      <c r="S3489" s="6" t="s">
        <v>8273</v>
      </c>
      <c r="T3489" s="6" t="s">
        <v>8274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tr">
        <f t="shared" si="162"/>
        <v>1000 to 4999</v>
      </c>
      <c r="H3490" t="s">
        <v>8222</v>
      </c>
      <c r="I3490" t="s">
        <v>8244</v>
      </c>
      <c r="J3490">
        <v>1429286400</v>
      </c>
      <c r="K3490" s="8">
        <f t="shared" si="163"/>
        <v>42111.666666666672</v>
      </c>
      <c r="L3490">
        <v>1427221560</v>
      </c>
      <c r="M3490" s="8">
        <f t="shared" si="164"/>
        <v>42087.768055555556</v>
      </c>
      <c r="N3490">
        <v>29</v>
      </c>
      <c r="O3490" t="b">
        <v>0</v>
      </c>
      <c r="P3490" s="7">
        <f>E3490/D3490</f>
        <v>1.212</v>
      </c>
      <c r="Q3490" s="6">
        <f>IF(N3490&gt;0,E3490/N3490,0)</f>
        <v>125.37931034482759</v>
      </c>
      <c r="R3490" t="b">
        <v>1</v>
      </c>
      <c r="S3490" s="6" t="s">
        <v>8273</v>
      </c>
      <c r="T3490" s="6" t="s">
        <v>8274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tr">
        <f t="shared" si="162"/>
        <v>5000 to 9999</v>
      </c>
      <c r="H3491" t="s">
        <v>8223</v>
      </c>
      <c r="I3491" t="s">
        <v>8245</v>
      </c>
      <c r="J3491">
        <v>1400965200</v>
      </c>
      <c r="K3491" s="8">
        <f t="shared" si="163"/>
        <v>41783.875</v>
      </c>
      <c r="L3491">
        <v>1398352531</v>
      </c>
      <c r="M3491" s="8">
        <f t="shared" si="164"/>
        <v>41753.635775462964</v>
      </c>
      <c r="N3491">
        <v>72</v>
      </c>
      <c r="O3491" t="b">
        <v>0</v>
      </c>
      <c r="P3491" s="7">
        <f>E3491/D3491</f>
        <v>1.127</v>
      </c>
      <c r="Q3491" s="6">
        <f>IF(N3491&gt;0,E3491/N3491,0)</f>
        <v>78.263888888888886</v>
      </c>
      <c r="R3491" t="b">
        <v>1</v>
      </c>
      <c r="S3491" s="6" t="s">
        <v>8273</v>
      </c>
      <c r="T3491" s="6" t="s">
        <v>8274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tr">
        <f t="shared" si="162"/>
        <v>Less Than 1000</v>
      </c>
      <c r="H3492" t="s">
        <v>8222</v>
      </c>
      <c r="I3492" t="s">
        <v>8244</v>
      </c>
      <c r="J3492">
        <v>1460574924</v>
      </c>
      <c r="K3492" s="8">
        <f t="shared" si="163"/>
        <v>42473.802361111113</v>
      </c>
      <c r="L3492">
        <v>1457982924</v>
      </c>
      <c r="M3492" s="8">
        <f t="shared" si="164"/>
        <v>42443.802361111113</v>
      </c>
      <c r="N3492">
        <v>27</v>
      </c>
      <c r="O3492" t="b">
        <v>0</v>
      </c>
      <c r="P3492" s="7">
        <f>E3492/D3492</f>
        <v>1.2749999999999999</v>
      </c>
      <c r="Q3492" s="6">
        <f>IF(N3492&gt;0,E3492/N3492,0)</f>
        <v>47.222222222222221</v>
      </c>
      <c r="R3492" t="b">
        <v>1</v>
      </c>
      <c r="S3492" s="6" t="s">
        <v>8273</v>
      </c>
      <c r="T3492" s="6" t="s">
        <v>8274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tr">
        <f t="shared" si="162"/>
        <v>Less Than 1000</v>
      </c>
      <c r="H3493" t="s">
        <v>8222</v>
      </c>
      <c r="I3493" t="s">
        <v>8244</v>
      </c>
      <c r="J3493">
        <v>1431928784</v>
      </c>
      <c r="K3493" s="8">
        <f t="shared" si="163"/>
        <v>42142.249814814815</v>
      </c>
      <c r="L3493">
        <v>1430114384</v>
      </c>
      <c r="M3493" s="8">
        <f t="shared" si="164"/>
        <v>42121.249814814815</v>
      </c>
      <c r="N3493">
        <v>10</v>
      </c>
      <c r="O3493" t="b">
        <v>0</v>
      </c>
      <c r="P3493" s="7">
        <f>E3493/D3493</f>
        <v>1.5820000000000001</v>
      </c>
      <c r="Q3493" s="6">
        <f>IF(N3493&gt;0,E3493/N3493,0)</f>
        <v>79.099999999999994</v>
      </c>
      <c r="R3493" t="b">
        <v>1</v>
      </c>
      <c r="S3493" s="6" t="s">
        <v>8273</v>
      </c>
      <c r="T3493" s="6" t="s">
        <v>8274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tr">
        <f t="shared" si="162"/>
        <v>1000 to 4999</v>
      </c>
      <c r="H3494" t="s">
        <v>8222</v>
      </c>
      <c r="I3494" t="s">
        <v>8244</v>
      </c>
      <c r="J3494">
        <v>1445818397</v>
      </c>
      <c r="K3494" s="8">
        <f t="shared" si="163"/>
        <v>42303.009224537032</v>
      </c>
      <c r="L3494">
        <v>1442794397</v>
      </c>
      <c r="M3494" s="8">
        <f t="shared" si="164"/>
        <v>42268.009224537032</v>
      </c>
      <c r="N3494">
        <v>35</v>
      </c>
      <c r="O3494" t="b">
        <v>0</v>
      </c>
      <c r="P3494" s="7">
        <f>E3494/D3494</f>
        <v>1.0526894736842105</v>
      </c>
      <c r="Q3494" s="6">
        <f>IF(N3494&gt;0,E3494/N3494,0)</f>
        <v>114.29199999999999</v>
      </c>
      <c r="R3494" t="b">
        <v>1</v>
      </c>
      <c r="S3494" s="6" t="s">
        <v>8273</v>
      </c>
      <c r="T3494" s="6" t="s">
        <v>8274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tr">
        <f t="shared" si="162"/>
        <v>1000 to 4999</v>
      </c>
      <c r="H3495" t="s">
        <v>8222</v>
      </c>
      <c r="I3495" t="s">
        <v>8244</v>
      </c>
      <c r="J3495">
        <v>1408252260</v>
      </c>
      <c r="K3495" s="8">
        <f t="shared" si="163"/>
        <v>41868.21597222222</v>
      </c>
      <c r="L3495">
        <v>1406580436</v>
      </c>
      <c r="M3495" s="8">
        <f t="shared" si="164"/>
        <v>41848.866157407407</v>
      </c>
      <c r="N3495">
        <v>29</v>
      </c>
      <c r="O3495" t="b">
        <v>0</v>
      </c>
      <c r="P3495" s="7">
        <f>E3495/D3495</f>
        <v>1</v>
      </c>
      <c r="Q3495" s="6">
        <f>IF(N3495&gt;0,E3495/N3495,0)</f>
        <v>51.724137931034484</v>
      </c>
      <c r="R3495" t="b">
        <v>1</v>
      </c>
      <c r="S3495" s="6" t="s">
        <v>8273</v>
      </c>
      <c r="T3495" s="6" t="s">
        <v>8274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tr">
        <f t="shared" si="162"/>
        <v>Less Than 1000</v>
      </c>
      <c r="H3496" t="s">
        <v>8222</v>
      </c>
      <c r="I3496" t="s">
        <v>8244</v>
      </c>
      <c r="J3496">
        <v>1480140000</v>
      </c>
      <c r="K3496" s="8">
        <f t="shared" si="163"/>
        <v>42700.25</v>
      </c>
      <c r="L3496">
        <v>1479186575</v>
      </c>
      <c r="M3496" s="8">
        <f t="shared" si="164"/>
        <v>42689.214988425927</v>
      </c>
      <c r="N3496">
        <v>13</v>
      </c>
      <c r="O3496" t="b">
        <v>0</v>
      </c>
      <c r="P3496" s="7">
        <f>E3496/D3496</f>
        <v>1</v>
      </c>
      <c r="Q3496" s="6">
        <f>IF(N3496&gt;0,E3496/N3496,0)</f>
        <v>30.76923076923077</v>
      </c>
      <c r="R3496" t="b">
        <v>1</v>
      </c>
      <c r="S3496" s="6" t="s">
        <v>8273</v>
      </c>
      <c r="T3496" s="6" t="s">
        <v>8274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tr">
        <f t="shared" si="162"/>
        <v>5000 to 9999</v>
      </c>
      <c r="H3497" t="s">
        <v>8227</v>
      </c>
      <c r="I3497" t="s">
        <v>8249</v>
      </c>
      <c r="J3497">
        <v>1414862280</v>
      </c>
      <c r="K3497" s="8">
        <f t="shared" si="163"/>
        <v>41944.720833333333</v>
      </c>
      <c r="L3497">
        <v>1412360309</v>
      </c>
      <c r="M3497" s="8">
        <f t="shared" si="164"/>
        <v>41915.762835648151</v>
      </c>
      <c r="N3497">
        <v>72</v>
      </c>
      <c r="O3497" t="b">
        <v>0</v>
      </c>
      <c r="P3497" s="7">
        <f>E3497/D3497</f>
        <v>1.0686</v>
      </c>
      <c r="Q3497" s="6">
        <f>IF(N3497&gt;0,E3497/N3497,0)</f>
        <v>74.208333333333329</v>
      </c>
      <c r="R3497" t="b">
        <v>1</v>
      </c>
      <c r="S3497" s="6" t="s">
        <v>8273</v>
      </c>
      <c r="T3497" s="6" t="s">
        <v>8274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tr">
        <f t="shared" si="162"/>
        <v>1000 to 4999</v>
      </c>
      <c r="H3498" t="s">
        <v>8222</v>
      </c>
      <c r="I3498" t="s">
        <v>8244</v>
      </c>
      <c r="J3498">
        <v>1473625166</v>
      </c>
      <c r="K3498" s="8">
        <f t="shared" si="163"/>
        <v>42624.846828703703</v>
      </c>
      <c r="L3498">
        <v>1470169166</v>
      </c>
      <c r="M3498" s="8">
        <f t="shared" si="164"/>
        <v>42584.846828703703</v>
      </c>
      <c r="N3498">
        <v>78</v>
      </c>
      <c r="O3498" t="b">
        <v>0</v>
      </c>
      <c r="P3498" s="7">
        <f>E3498/D3498</f>
        <v>1.244</v>
      </c>
      <c r="Q3498" s="6">
        <f>IF(N3498&gt;0,E3498/N3498,0)</f>
        <v>47.846153846153847</v>
      </c>
      <c r="R3498" t="b">
        <v>1</v>
      </c>
      <c r="S3498" s="6" t="s">
        <v>8273</v>
      </c>
      <c r="T3498" s="6" t="s">
        <v>8274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tr">
        <f t="shared" si="162"/>
        <v>1000 to 4999</v>
      </c>
      <c r="H3499" t="s">
        <v>8222</v>
      </c>
      <c r="I3499" t="s">
        <v>8244</v>
      </c>
      <c r="J3499">
        <v>1464904800</v>
      </c>
      <c r="K3499" s="8">
        <f t="shared" si="163"/>
        <v>42523.916666666672</v>
      </c>
      <c r="L3499">
        <v>1463852904</v>
      </c>
      <c r="M3499" s="8">
        <f t="shared" si="164"/>
        <v>42511.741944444439</v>
      </c>
      <c r="N3499">
        <v>49</v>
      </c>
      <c r="O3499" t="b">
        <v>0</v>
      </c>
      <c r="P3499" s="7">
        <f>E3499/D3499</f>
        <v>1.0870406189555126</v>
      </c>
      <c r="Q3499" s="6">
        <f>IF(N3499&gt;0,E3499/N3499,0)</f>
        <v>34.408163265306122</v>
      </c>
      <c r="R3499" t="b">
        <v>1</v>
      </c>
      <c r="S3499" s="6" t="s">
        <v>8273</v>
      </c>
      <c r="T3499" s="6" t="s">
        <v>8274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tr">
        <f t="shared" si="162"/>
        <v>1000 to 4999</v>
      </c>
      <c r="H3500" t="s">
        <v>8227</v>
      </c>
      <c r="I3500" t="s">
        <v>8249</v>
      </c>
      <c r="J3500">
        <v>1464471840</v>
      </c>
      <c r="K3500" s="8">
        <f t="shared" si="163"/>
        <v>42518.905555555553</v>
      </c>
      <c r="L3500">
        <v>1459309704</v>
      </c>
      <c r="M3500" s="8">
        <f t="shared" si="164"/>
        <v>42459.15861111111</v>
      </c>
      <c r="N3500">
        <v>42</v>
      </c>
      <c r="O3500" t="b">
        <v>0</v>
      </c>
      <c r="P3500" s="7">
        <f>E3500/D3500</f>
        <v>1.0242424242424242</v>
      </c>
      <c r="Q3500" s="6">
        <f>IF(N3500&gt;0,E3500/N3500,0)</f>
        <v>40.238095238095241</v>
      </c>
      <c r="R3500" t="b">
        <v>1</v>
      </c>
      <c r="S3500" s="6" t="s">
        <v>8273</v>
      </c>
      <c r="T3500" s="6" t="s">
        <v>8274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tr">
        <f t="shared" si="162"/>
        <v>1000 to 4999</v>
      </c>
      <c r="H3501" t="s">
        <v>8222</v>
      </c>
      <c r="I3501" t="s">
        <v>8244</v>
      </c>
      <c r="J3501">
        <v>1435733940</v>
      </c>
      <c r="K3501" s="8">
        <f t="shared" si="163"/>
        <v>42186.290972222225</v>
      </c>
      <c r="L3501">
        <v>1431046325</v>
      </c>
      <c r="M3501" s="8">
        <f t="shared" si="164"/>
        <v>42132.036168981482</v>
      </c>
      <c r="N3501">
        <v>35</v>
      </c>
      <c r="O3501" t="b">
        <v>0</v>
      </c>
      <c r="P3501" s="7">
        <f>E3501/D3501</f>
        <v>1.0549999999999999</v>
      </c>
      <c r="Q3501" s="6">
        <f>IF(N3501&gt;0,E3501/N3501,0)</f>
        <v>60.285714285714285</v>
      </c>
      <c r="R3501" t="b">
        <v>1</v>
      </c>
      <c r="S3501" s="6" t="s">
        <v>8273</v>
      </c>
      <c r="T3501" s="6" t="s">
        <v>8274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tr">
        <f t="shared" si="162"/>
        <v>Less Than 1000</v>
      </c>
      <c r="H3502" t="s">
        <v>8222</v>
      </c>
      <c r="I3502" t="s">
        <v>8244</v>
      </c>
      <c r="J3502">
        <v>1457326740</v>
      </c>
      <c r="K3502" s="8">
        <f t="shared" si="163"/>
        <v>42436.207638888889</v>
      </c>
      <c r="L3502">
        <v>1455919438</v>
      </c>
      <c r="M3502" s="8">
        <f t="shared" si="164"/>
        <v>42419.91942129629</v>
      </c>
      <c r="N3502">
        <v>42</v>
      </c>
      <c r="O3502" t="b">
        <v>0</v>
      </c>
      <c r="P3502" s="7">
        <f>E3502/D3502</f>
        <v>1.0629999999999999</v>
      </c>
      <c r="Q3502" s="6">
        <f>IF(N3502&gt;0,E3502/N3502,0)</f>
        <v>25.30952380952381</v>
      </c>
      <c r="R3502" t="b">
        <v>1</v>
      </c>
      <c r="S3502" s="6" t="s">
        <v>8273</v>
      </c>
      <c r="T3502" s="6" t="s">
        <v>8274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tr">
        <f t="shared" si="162"/>
        <v>1000 to 4999</v>
      </c>
      <c r="H3503" t="s">
        <v>8223</v>
      </c>
      <c r="I3503" t="s">
        <v>8245</v>
      </c>
      <c r="J3503">
        <v>1441995595</v>
      </c>
      <c r="K3503" s="8">
        <f t="shared" si="163"/>
        <v>42258.763831018514</v>
      </c>
      <c r="L3503">
        <v>1439835595</v>
      </c>
      <c r="M3503" s="8">
        <f t="shared" si="164"/>
        <v>42233.763831018514</v>
      </c>
      <c r="N3503">
        <v>42</v>
      </c>
      <c r="O3503" t="b">
        <v>0</v>
      </c>
      <c r="P3503" s="7">
        <f>E3503/D3503</f>
        <v>1.0066666666666666</v>
      </c>
      <c r="Q3503" s="6">
        <f>IF(N3503&gt;0,E3503/N3503,0)</f>
        <v>35.952380952380949</v>
      </c>
      <c r="R3503" t="b">
        <v>1</v>
      </c>
      <c r="S3503" s="6" t="s">
        <v>8273</v>
      </c>
      <c r="T3503" s="6" t="s">
        <v>8274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tr">
        <f t="shared" si="162"/>
        <v>1000 to 4999</v>
      </c>
      <c r="H3504" t="s">
        <v>8222</v>
      </c>
      <c r="I3504" t="s">
        <v>8244</v>
      </c>
      <c r="J3504">
        <v>1458100740</v>
      </c>
      <c r="K3504" s="8">
        <f t="shared" si="163"/>
        <v>42445.165972222225</v>
      </c>
      <c r="L3504">
        <v>1456862924</v>
      </c>
      <c r="M3504" s="8">
        <f t="shared" si="164"/>
        <v>42430.839398148149</v>
      </c>
      <c r="N3504">
        <v>31</v>
      </c>
      <c r="O3504" t="b">
        <v>0</v>
      </c>
      <c r="P3504" s="7">
        <f>E3504/D3504</f>
        <v>1.054</v>
      </c>
      <c r="Q3504" s="6">
        <f>IF(N3504&gt;0,E3504/N3504,0)</f>
        <v>136</v>
      </c>
      <c r="R3504" t="b">
        <v>1</v>
      </c>
      <c r="S3504" s="6" t="s">
        <v>8273</v>
      </c>
      <c r="T3504" s="6" t="s">
        <v>8274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tr">
        <f t="shared" si="162"/>
        <v>1000 to 4999</v>
      </c>
      <c r="H3505" t="s">
        <v>8223</v>
      </c>
      <c r="I3505" t="s">
        <v>8245</v>
      </c>
      <c r="J3505">
        <v>1469359728</v>
      </c>
      <c r="K3505" s="8">
        <f t="shared" si="163"/>
        <v>42575.478333333333</v>
      </c>
      <c r="L3505">
        <v>1466767728</v>
      </c>
      <c r="M3505" s="8">
        <f t="shared" si="164"/>
        <v>42545.478333333333</v>
      </c>
      <c r="N3505">
        <v>38</v>
      </c>
      <c r="O3505" t="b">
        <v>0</v>
      </c>
      <c r="P3505" s="7">
        <f>E3505/D3505</f>
        <v>1.0755999999999999</v>
      </c>
      <c r="Q3505" s="6">
        <f>IF(N3505&gt;0,E3505/N3505,0)</f>
        <v>70.763157894736835</v>
      </c>
      <c r="R3505" t="b">
        <v>1</v>
      </c>
      <c r="S3505" s="6" t="s">
        <v>8273</v>
      </c>
      <c r="T3505" s="6" t="s">
        <v>8274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tr">
        <f t="shared" si="162"/>
        <v>Less Than 1000</v>
      </c>
      <c r="H3506" t="s">
        <v>8222</v>
      </c>
      <c r="I3506" t="s">
        <v>8244</v>
      </c>
      <c r="J3506">
        <v>1447959491</v>
      </c>
      <c r="K3506" s="8">
        <f t="shared" si="163"/>
        <v>42327.790405092594</v>
      </c>
      <c r="L3506">
        <v>1445363891</v>
      </c>
      <c r="M3506" s="8">
        <f t="shared" si="164"/>
        <v>42297.748738425929</v>
      </c>
      <c r="N3506">
        <v>8</v>
      </c>
      <c r="O3506" t="b">
        <v>0</v>
      </c>
      <c r="P3506" s="7">
        <f>E3506/D3506</f>
        <v>1</v>
      </c>
      <c r="Q3506" s="6">
        <f>IF(N3506&gt;0,E3506/N3506,0)</f>
        <v>125</v>
      </c>
      <c r="R3506" t="b">
        <v>1</v>
      </c>
      <c r="S3506" s="6" t="s">
        <v>8273</v>
      </c>
      <c r="T3506" s="6" t="s">
        <v>8274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tr">
        <f t="shared" si="162"/>
        <v>1000 to 4999</v>
      </c>
      <c r="H3507" t="s">
        <v>8222</v>
      </c>
      <c r="I3507" t="s">
        <v>8244</v>
      </c>
      <c r="J3507">
        <v>1399953600</v>
      </c>
      <c r="K3507" s="8">
        <f t="shared" si="163"/>
        <v>41772.166666666664</v>
      </c>
      <c r="L3507">
        <v>1398983245</v>
      </c>
      <c r="M3507" s="8">
        <f t="shared" si="164"/>
        <v>41760.935706018521</v>
      </c>
      <c r="N3507">
        <v>39</v>
      </c>
      <c r="O3507" t="b">
        <v>0</v>
      </c>
      <c r="P3507" s="7">
        <f>E3507/D3507</f>
        <v>1.0376000000000001</v>
      </c>
      <c r="Q3507" s="6">
        <f>IF(N3507&gt;0,E3507/N3507,0)</f>
        <v>66.512820512820511</v>
      </c>
      <c r="R3507" t="b">
        <v>1</v>
      </c>
      <c r="S3507" s="6" t="s">
        <v>8273</v>
      </c>
      <c r="T3507" s="6" t="s">
        <v>8274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tr">
        <f t="shared" si="162"/>
        <v>1000 to 4999</v>
      </c>
      <c r="H3508" t="s">
        <v>8222</v>
      </c>
      <c r="I3508" t="s">
        <v>8244</v>
      </c>
      <c r="J3508">
        <v>1408815440</v>
      </c>
      <c r="K3508" s="8">
        <f t="shared" si="163"/>
        <v>41874.734259259261</v>
      </c>
      <c r="L3508">
        <v>1404927440</v>
      </c>
      <c r="M3508" s="8">
        <f t="shared" si="164"/>
        <v>41829.734259259261</v>
      </c>
      <c r="N3508">
        <v>29</v>
      </c>
      <c r="O3508" t="b">
        <v>0</v>
      </c>
      <c r="P3508" s="7">
        <f>E3508/D3508</f>
        <v>1.0149999999999999</v>
      </c>
      <c r="Q3508" s="6">
        <f>IF(N3508&gt;0,E3508/N3508,0)</f>
        <v>105</v>
      </c>
      <c r="R3508" t="b">
        <v>1</v>
      </c>
      <c r="S3508" s="6" t="s">
        <v>8273</v>
      </c>
      <c r="T3508" s="6" t="s">
        <v>8274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tr">
        <f t="shared" si="162"/>
        <v>10000 to 14999</v>
      </c>
      <c r="H3509" t="s">
        <v>8222</v>
      </c>
      <c r="I3509" t="s">
        <v>8244</v>
      </c>
      <c r="J3509">
        <v>1464732537</v>
      </c>
      <c r="K3509" s="8">
        <f t="shared" si="163"/>
        <v>42521.92288194444</v>
      </c>
      <c r="L3509">
        <v>1462140537</v>
      </c>
      <c r="M3509" s="8">
        <f t="shared" si="164"/>
        <v>42491.92288194444</v>
      </c>
      <c r="N3509">
        <v>72</v>
      </c>
      <c r="O3509" t="b">
        <v>0</v>
      </c>
      <c r="P3509" s="7">
        <f>E3509/D3509</f>
        <v>1.044</v>
      </c>
      <c r="Q3509" s="6">
        <f>IF(N3509&gt;0,E3509/N3509,0)</f>
        <v>145</v>
      </c>
      <c r="R3509" t="b">
        <v>1</v>
      </c>
      <c r="S3509" s="6" t="s">
        <v>8273</v>
      </c>
      <c r="T3509" s="6" t="s">
        <v>8274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tr">
        <f t="shared" si="162"/>
        <v>Less Than 1000</v>
      </c>
      <c r="H3510" t="s">
        <v>8223</v>
      </c>
      <c r="I3510" t="s">
        <v>8245</v>
      </c>
      <c r="J3510">
        <v>1462914000</v>
      </c>
      <c r="K3510" s="8">
        <f t="shared" si="163"/>
        <v>42500.875</v>
      </c>
      <c r="L3510">
        <v>1460914253</v>
      </c>
      <c r="M3510" s="8">
        <f t="shared" si="164"/>
        <v>42477.729780092588</v>
      </c>
      <c r="N3510">
        <v>15</v>
      </c>
      <c r="O3510" t="b">
        <v>0</v>
      </c>
      <c r="P3510" s="7">
        <f>E3510/D3510</f>
        <v>1.8</v>
      </c>
      <c r="Q3510" s="6">
        <f>IF(N3510&gt;0,E3510/N3510,0)</f>
        <v>12</v>
      </c>
      <c r="R3510" t="b">
        <v>1</v>
      </c>
      <c r="S3510" s="6" t="s">
        <v>8273</v>
      </c>
      <c r="T3510" s="6" t="s">
        <v>8274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tr">
        <f t="shared" si="162"/>
        <v>1000 to 4999</v>
      </c>
      <c r="H3511" t="s">
        <v>8222</v>
      </c>
      <c r="I3511" t="s">
        <v>8244</v>
      </c>
      <c r="J3511">
        <v>1416545700</v>
      </c>
      <c r="K3511" s="8">
        <f t="shared" si="163"/>
        <v>41964.204861111109</v>
      </c>
      <c r="L3511">
        <v>1415392666</v>
      </c>
      <c r="M3511" s="8">
        <f t="shared" si="164"/>
        <v>41950.859560185185</v>
      </c>
      <c r="N3511">
        <v>33</v>
      </c>
      <c r="O3511" t="b">
        <v>0</v>
      </c>
      <c r="P3511" s="7">
        <f>E3511/D3511</f>
        <v>1.0633333333333332</v>
      </c>
      <c r="Q3511" s="6">
        <f>IF(N3511&gt;0,E3511/N3511,0)</f>
        <v>96.666666666666671</v>
      </c>
      <c r="R3511" t="b">
        <v>1</v>
      </c>
      <c r="S3511" s="6" t="s">
        <v>8273</v>
      </c>
      <c r="T3511" s="6" t="s">
        <v>8274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tr">
        <f t="shared" si="162"/>
        <v>Less Than 1000</v>
      </c>
      <c r="H3512" t="s">
        <v>8222</v>
      </c>
      <c r="I3512" t="s">
        <v>8244</v>
      </c>
      <c r="J3512">
        <v>1404312846</v>
      </c>
      <c r="K3512" s="8">
        <f t="shared" si="163"/>
        <v>41822.62090277778</v>
      </c>
      <c r="L3512">
        <v>1402584846</v>
      </c>
      <c r="M3512" s="8">
        <f t="shared" si="164"/>
        <v>41802.62090277778</v>
      </c>
      <c r="N3512">
        <v>15</v>
      </c>
      <c r="O3512" t="b">
        <v>0</v>
      </c>
      <c r="P3512" s="7">
        <f>E3512/D3512</f>
        <v>1.0055555555555555</v>
      </c>
      <c r="Q3512" s="6">
        <f>IF(N3512&gt;0,E3512/N3512,0)</f>
        <v>60.333333333333336</v>
      </c>
      <c r="R3512" t="b">
        <v>1</v>
      </c>
      <c r="S3512" s="6" t="s">
        <v>8273</v>
      </c>
      <c r="T3512" s="6" t="s">
        <v>8274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tr">
        <f t="shared" si="162"/>
        <v>1000 to 4999</v>
      </c>
      <c r="H3513" t="s">
        <v>8223</v>
      </c>
      <c r="I3513" t="s">
        <v>8245</v>
      </c>
      <c r="J3513">
        <v>1415385000</v>
      </c>
      <c r="K3513" s="8">
        <f t="shared" si="163"/>
        <v>41950.770833333336</v>
      </c>
      <c r="L3513">
        <v>1413406695</v>
      </c>
      <c r="M3513" s="8">
        <f t="shared" si="164"/>
        <v>41927.873784722222</v>
      </c>
      <c r="N3513">
        <v>19</v>
      </c>
      <c r="O3513" t="b">
        <v>0</v>
      </c>
      <c r="P3513" s="7">
        <f>E3513/D3513</f>
        <v>1.012</v>
      </c>
      <c r="Q3513" s="6">
        <f>IF(N3513&gt;0,E3513/N3513,0)</f>
        <v>79.89473684210526</v>
      </c>
      <c r="R3513" t="b">
        <v>1</v>
      </c>
      <c r="S3513" s="6" t="s">
        <v>8273</v>
      </c>
      <c r="T3513" s="6" t="s">
        <v>8274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tr">
        <f t="shared" si="162"/>
        <v>Less Than 1000</v>
      </c>
      <c r="H3514" t="s">
        <v>8223</v>
      </c>
      <c r="I3514" t="s">
        <v>8245</v>
      </c>
      <c r="J3514">
        <v>1429789992</v>
      </c>
      <c r="K3514" s="8">
        <f t="shared" si="163"/>
        <v>42117.49527777778</v>
      </c>
      <c r="L3514">
        <v>1424609592</v>
      </c>
      <c r="M3514" s="8">
        <f t="shared" si="164"/>
        <v>42057.536944444444</v>
      </c>
      <c r="N3514">
        <v>17</v>
      </c>
      <c r="O3514" t="b">
        <v>0</v>
      </c>
      <c r="P3514" s="7">
        <f>E3514/D3514</f>
        <v>1</v>
      </c>
      <c r="Q3514" s="6">
        <f>IF(N3514&gt;0,E3514/N3514,0)</f>
        <v>58.823529411764703</v>
      </c>
      <c r="R3514" t="b">
        <v>1</v>
      </c>
      <c r="S3514" s="6" t="s">
        <v>8273</v>
      </c>
      <c r="T3514" s="6" t="s">
        <v>8274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tr">
        <f t="shared" si="162"/>
        <v>1000 to 4999</v>
      </c>
      <c r="H3515" t="s">
        <v>8222</v>
      </c>
      <c r="I3515" t="s">
        <v>8244</v>
      </c>
      <c r="J3515">
        <v>1401857940</v>
      </c>
      <c r="K3515" s="8">
        <f t="shared" si="163"/>
        <v>41794.207638888889</v>
      </c>
      <c r="L3515">
        <v>1400725112</v>
      </c>
      <c r="M3515" s="8">
        <f t="shared" si="164"/>
        <v>41781.096203703702</v>
      </c>
      <c r="N3515">
        <v>44</v>
      </c>
      <c r="O3515" t="b">
        <v>0</v>
      </c>
      <c r="P3515" s="7">
        <f>E3515/D3515</f>
        <v>1.1839285714285714</v>
      </c>
      <c r="Q3515" s="6">
        <f>IF(N3515&gt;0,E3515/N3515,0)</f>
        <v>75.340909090909093</v>
      </c>
      <c r="R3515" t="b">
        <v>1</v>
      </c>
      <c r="S3515" s="6" t="s">
        <v>8273</v>
      </c>
      <c r="T3515" s="6" t="s">
        <v>8274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tr">
        <f t="shared" si="162"/>
        <v>Less Than 1000</v>
      </c>
      <c r="H3516" t="s">
        <v>8222</v>
      </c>
      <c r="I3516" t="s">
        <v>8244</v>
      </c>
      <c r="J3516">
        <v>1422853140</v>
      </c>
      <c r="K3516" s="8">
        <f t="shared" si="163"/>
        <v>42037.207638888889</v>
      </c>
      <c r="L3516">
        <v>1421439552</v>
      </c>
      <c r="M3516" s="8">
        <f t="shared" si="164"/>
        <v>42020.846666666665</v>
      </c>
      <c r="N3516">
        <v>10</v>
      </c>
      <c r="O3516" t="b">
        <v>0</v>
      </c>
      <c r="P3516" s="7">
        <f>E3516/D3516</f>
        <v>1.1000000000000001</v>
      </c>
      <c r="Q3516" s="6">
        <f>IF(N3516&gt;0,E3516/N3516,0)</f>
        <v>55</v>
      </c>
      <c r="R3516" t="b">
        <v>1</v>
      </c>
      <c r="S3516" s="6" t="s">
        <v>8273</v>
      </c>
      <c r="T3516" s="6" t="s">
        <v>8274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tr">
        <f t="shared" si="162"/>
        <v>1000 to 4999</v>
      </c>
      <c r="H3517" t="s">
        <v>8222</v>
      </c>
      <c r="I3517" t="s">
        <v>8244</v>
      </c>
      <c r="J3517">
        <v>1433097171</v>
      </c>
      <c r="K3517" s="8">
        <f t="shared" si="163"/>
        <v>42155.772812499999</v>
      </c>
      <c r="L3517">
        <v>1430505171</v>
      </c>
      <c r="M3517" s="8">
        <f t="shared" si="164"/>
        <v>42125.772812499999</v>
      </c>
      <c r="N3517">
        <v>46</v>
      </c>
      <c r="O3517" t="b">
        <v>0</v>
      </c>
      <c r="P3517" s="7">
        <f>E3517/D3517</f>
        <v>1.0266666666666666</v>
      </c>
      <c r="Q3517" s="6">
        <f>IF(N3517&gt;0,E3517/N3517,0)</f>
        <v>66.956521739130437</v>
      </c>
      <c r="R3517" t="b">
        <v>1</v>
      </c>
      <c r="S3517" s="6" t="s">
        <v>8273</v>
      </c>
      <c r="T3517" s="6" t="s">
        <v>8274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tr">
        <f t="shared" si="162"/>
        <v>1000 to 4999</v>
      </c>
      <c r="H3518" t="s">
        <v>8222</v>
      </c>
      <c r="I3518" t="s">
        <v>8244</v>
      </c>
      <c r="J3518">
        <v>1410145200</v>
      </c>
      <c r="K3518" s="8">
        <f t="shared" si="163"/>
        <v>41890.125</v>
      </c>
      <c r="L3518">
        <v>1407197670</v>
      </c>
      <c r="M3518" s="8">
        <f t="shared" si="164"/>
        <v>41856.010069444441</v>
      </c>
      <c r="N3518">
        <v>11</v>
      </c>
      <c r="O3518" t="b">
        <v>0</v>
      </c>
      <c r="P3518" s="7">
        <f>E3518/D3518</f>
        <v>1</v>
      </c>
      <c r="Q3518" s="6">
        <f>IF(N3518&gt;0,E3518/N3518,0)</f>
        <v>227.27272727272728</v>
      </c>
      <c r="R3518" t="b">
        <v>1</v>
      </c>
      <c r="S3518" s="6" t="s">
        <v>8273</v>
      </c>
      <c r="T3518" s="6" t="s">
        <v>8274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tr">
        <f t="shared" si="162"/>
        <v>1000 to 4999</v>
      </c>
      <c r="H3519" t="s">
        <v>8223</v>
      </c>
      <c r="I3519" t="s">
        <v>8245</v>
      </c>
      <c r="J3519">
        <v>1404471600</v>
      </c>
      <c r="K3519" s="8">
        <f t="shared" si="163"/>
        <v>41824.458333333336</v>
      </c>
      <c r="L3519">
        <v>1401910634</v>
      </c>
      <c r="M3519" s="8">
        <f t="shared" si="164"/>
        <v>41794.817523148151</v>
      </c>
      <c r="N3519">
        <v>13</v>
      </c>
      <c r="O3519" t="b">
        <v>0</v>
      </c>
      <c r="P3519" s="7">
        <f>E3519/D3519</f>
        <v>1</v>
      </c>
      <c r="Q3519" s="6">
        <f>IF(N3519&gt;0,E3519/N3519,0)</f>
        <v>307.69230769230768</v>
      </c>
      <c r="R3519" t="b">
        <v>1</v>
      </c>
      <c r="S3519" s="6" t="s">
        <v>8273</v>
      </c>
      <c r="T3519" s="6" t="s">
        <v>8274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tr">
        <f t="shared" si="162"/>
        <v>1000 to 4999</v>
      </c>
      <c r="H3520" t="s">
        <v>8222</v>
      </c>
      <c r="I3520" t="s">
        <v>8244</v>
      </c>
      <c r="J3520">
        <v>1412259660</v>
      </c>
      <c r="K3520" s="8">
        <f t="shared" si="163"/>
        <v>41914.597916666666</v>
      </c>
      <c r="L3520">
        <v>1410461299</v>
      </c>
      <c r="M3520" s="8">
        <f t="shared" si="164"/>
        <v>41893.783553240741</v>
      </c>
      <c r="N3520">
        <v>33</v>
      </c>
      <c r="O3520" t="b">
        <v>0</v>
      </c>
      <c r="P3520" s="7">
        <f>E3520/D3520</f>
        <v>1.10046</v>
      </c>
      <c r="Q3520" s="6">
        <f>IF(N3520&gt;0,E3520/N3520,0)</f>
        <v>50.020909090909093</v>
      </c>
      <c r="R3520" t="b">
        <v>1</v>
      </c>
      <c r="S3520" s="6" t="s">
        <v>8273</v>
      </c>
      <c r="T3520" s="6" t="s">
        <v>8274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tr">
        <f t="shared" si="162"/>
        <v>1000 to 4999</v>
      </c>
      <c r="H3521" t="s">
        <v>8223</v>
      </c>
      <c r="I3521" t="s">
        <v>8245</v>
      </c>
      <c r="J3521">
        <v>1425478950</v>
      </c>
      <c r="K3521" s="8">
        <f t="shared" si="163"/>
        <v>42067.598958333328</v>
      </c>
      <c r="L3521">
        <v>1422886950</v>
      </c>
      <c r="M3521" s="8">
        <f t="shared" si="164"/>
        <v>42037.598958333328</v>
      </c>
      <c r="N3521">
        <v>28</v>
      </c>
      <c r="O3521" t="b">
        <v>0</v>
      </c>
      <c r="P3521" s="7">
        <f>E3521/D3521</f>
        <v>1.0135000000000001</v>
      </c>
      <c r="Q3521" s="6">
        <f>IF(N3521&gt;0,E3521/N3521,0)</f>
        <v>72.392857142857139</v>
      </c>
      <c r="R3521" t="b">
        <v>1</v>
      </c>
      <c r="S3521" s="6" t="s">
        <v>8273</v>
      </c>
      <c r="T3521" s="6" t="s">
        <v>8274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tr">
        <f t="shared" si="162"/>
        <v>1000 to 4999</v>
      </c>
      <c r="H3522" t="s">
        <v>8223</v>
      </c>
      <c r="I3522" t="s">
        <v>8245</v>
      </c>
      <c r="J3522">
        <v>1441547220</v>
      </c>
      <c r="K3522" s="8">
        <f t="shared" si="163"/>
        <v>42253.57430555555</v>
      </c>
      <c r="L3522">
        <v>1439322412</v>
      </c>
      <c r="M3522" s="8">
        <f t="shared" si="164"/>
        <v>42227.824212962965</v>
      </c>
      <c r="N3522">
        <v>21</v>
      </c>
      <c r="O3522" t="b">
        <v>0</v>
      </c>
      <c r="P3522" s="7">
        <f>E3522/D3522</f>
        <v>1.0075000000000001</v>
      </c>
      <c r="Q3522" s="6">
        <f>IF(N3522&gt;0,E3522/N3522,0)</f>
        <v>95.952380952380949</v>
      </c>
      <c r="R3522" t="b">
        <v>1</v>
      </c>
      <c r="S3522" s="6" t="s">
        <v>8273</v>
      </c>
      <c r="T3522" s="6" t="s">
        <v>8274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tr">
        <f t="shared" ref="G3523:G3586" si="165">IF(D3523&lt;=1000,"Less Than 1000",IF(D3523&lt;=4999,"1000 to 4999",IF(D3523&lt;=9999,"5000 to 9999",IF(D3523&lt;=14999,"10000 to 14999",IF(D3523&lt;=19999,"15000 to 19999",IF(D3523&lt;=24999,"20000 to 24999",IF(D3523&lt;=29999,"25000 to 29999",IF(D3523&lt;=34999,"30000 to 34999",IF(D3523&lt;=39999,"35000 to 39999",IF(D3523&lt;=44999,"40000 to 44999",IF(D3523&lt;=49999,"45000 to 49999",IF(D3523&gt;=50000,"Not within Scope",9999))))))))))))</f>
        <v>Less Than 1000</v>
      </c>
      <c r="H3523" t="s">
        <v>8222</v>
      </c>
      <c r="I3523" t="s">
        <v>8244</v>
      </c>
      <c r="J3523">
        <v>1411980020</v>
      </c>
      <c r="K3523" s="8">
        <f t="shared" ref="K3523:K3586" si="166">(((J3523/60)/60)/24)+DATE(1970,1,1)</f>
        <v>41911.361342592594</v>
      </c>
      <c r="L3523">
        <v>1409388020</v>
      </c>
      <c r="M3523" s="8">
        <f t="shared" ref="M3523:M3586" si="167">(((L3523/60)/60)/24)+DATE(1970,1,1)</f>
        <v>41881.361342592594</v>
      </c>
      <c r="N3523">
        <v>13</v>
      </c>
      <c r="O3523" t="b">
        <v>0</v>
      </c>
      <c r="P3523" s="7">
        <f>E3523/D3523</f>
        <v>1.6942857142857144</v>
      </c>
      <c r="Q3523" s="6">
        <f>IF(N3523&gt;0,E3523/N3523,0)</f>
        <v>45.615384615384613</v>
      </c>
      <c r="R3523" t="b">
        <v>1</v>
      </c>
      <c r="S3523" s="6" t="s">
        <v>8273</v>
      </c>
      <c r="T3523" s="6" t="s">
        <v>8274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tr">
        <f t="shared" si="165"/>
        <v>1000 to 4999</v>
      </c>
      <c r="H3524" t="s">
        <v>8223</v>
      </c>
      <c r="I3524" t="s">
        <v>8245</v>
      </c>
      <c r="J3524">
        <v>1442311560</v>
      </c>
      <c r="K3524" s="8">
        <f t="shared" si="166"/>
        <v>42262.420833333337</v>
      </c>
      <c r="L3524">
        <v>1439924246</v>
      </c>
      <c r="M3524" s="8">
        <f t="shared" si="167"/>
        <v>42234.789884259255</v>
      </c>
      <c r="N3524">
        <v>34</v>
      </c>
      <c r="O3524" t="b">
        <v>0</v>
      </c>
      <c r="P3524" s="7">
        <f>E3524/D3524</f>
        <v>1</v>
      </c>
      <c r="Q3524" s="6">
        <f>IF(N3524&gt;0,E3524/N3524,0)</f>
        <v>41.029411764705884</v>
      </c>
      <c r="R3524" t="b">
        <v>1</v>
      </c>
      <c r="S3524" s="6" t="s">
        <v>8273</v>
      </c>
      <c r="T3524" s="6" t="s">
        <v>8274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tr">
        <f t="shared" si="165"/>
        <v>1000 to 4999</v>
      </c>
      <c r="H3525" t="s">
        <v>8223</v>
      </c>
      <c r="I3525" t="s">
        <v>8245</v>
      </c>
      <c r="J3525">
        <v>1474844400</v>
      </c>
      <c r="K3525" s="8">
        <f t="shared" si="166"/>
        <v>42638.958333333328</v>
      </c>
      <c r="L3525">
        <v>1469871148</v>
      </c>
      <c r="M3525" s="8">
        <f t="shared" si="167"/>
        <v>42581.397546296299</v>
      </c>
      <c r="N3525">
        <v>80</v>
      </c>
      <c r="O3525" t="b">
        <v>0</v>
      </c>
      <c r="P3525" s="7">
        <f>E3525/D3525</f>
        <v>1.1365000000000001</v>
      </c>
      <c r="Q3525" s="6">
        <f>IF(N3525&gt;0,E3525/N3525,0)</f>
        <v>56.825000000000003</v>
      </c>
      <c r="R3525" t="b">
        <v>1</v>
      </c>
      <c r="S3525" s="6" t="s">
        <v>8273</v>
      </c>
      <c r="T3525" s="6" t="s">
        <v>8274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tr">
        <f t="shared" si="165"/>
        <v>10000 to 14999</v>
      </c>
      <c r="H3526" t="s">
        <v>8222</v>
      </c>
      <c r="I3526" t="s">
        <v>8244</v>
      </c>
      <c r="J3526">
        <v>1410580800</v>
      </c>
      <c r="K3526" s="8">
        <f t="shared" si="166"/>
        <v>41895.166666666664</v>
      </c>
      <c r="L3526">
        <v>1409336373</v>
      </c>
      <c r="M3526" s="8">
        <f t="shared" si="167"/>
        <v>41880.76357638889</v>
      </c>
      <c r="N3526">
        <v>74</v>
      </c>
      <c r="O3526" t="b">
        <v>0</v>
      </c>
      <c r="P3526" s="7">
        <f>E3526/D3526</f>
        <v>1.0156000000000001</v>
      </c>
      <c r="Q3526" s="6">
        <f>IF(N3526&gt;0,E3526/N3526,0)</f>
        <v>137.24324324324326</v>
      </c>
      <c r="R3526" t="b">
        <v>1</v>
      </c>
      <c r="S3526" s="6" t="s">
        <v>8273</v>
      </c>
      <c r="T3526" s="6" t="s">
        <v>8274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tr">
        <f t="shared" si="165"/>
        <v>Less Than 1000</v>
      </c>
      <c r="H3527" t="s">
        <v>8222</v>
      </c>
      <c r="I3527" t="s">
        <v>8244</v>
      </c>
      <c r="J3527">
        <v>1439136000</v>
      </c>
      <c r="K3527" s="8">
        <f t="shared" si="166"/>
        <v>42225.666666666672</v>
      </c>
      <c r="L3527">
        <v>1438188106</v>
      </c>
      <c r="M3527" s="8">
        <f t="shared" si="167"/>
        <v>42214.6956712963</v>
      </c>
      <c r="N3527">
        <v>7</v>
      </c>
      <c r="O3527" t="b">
        <v>0</v>
      </c>
      <c r="P3527" s="7">
        <f>E3527/D3527</f>
        <v>1.06</v>
      </c>
      <c r="Q3527" s="6">
        <f>IF(N3527&gt;0,E3527/N3527,0)</f>
        <v>75.714285714285708</v>
      </c>
      <c r="R3527" t="b">
        <v>1</v>
      </c>
      <c r="S3527" s="6" t="s">
        <v>8273</v>
      </c>
      <c r="T3527" s="6" t="s">
        <v>8274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tr">
        <f t="shared" si="165"/>
        <v>1000 to 4999</v>
      </c>
      <c r="H3528" t="s">
        <v>8222</v>
      </c>
      <c r="I3528" t="s">
        <v>8244</v>
      </c>
      <c r="J3528">
        <v>1461823140</v>
      </c>
      <c r="K3528" s="8">
        <f t="shared" si="166"/>
        <v>42488.249305555553</v>
      </c>
      <c r="L3528">
        <v>1459411371</v>
      </c>
      <c r="M3528" s="8">
        <f t="shared" si="167"/>
        <v>42460.335312499999</v>
      </c>
      <c r="N3528">
        <v>34</v>
      </c>
      <c r="O3528" t="b">
        <v>0</v>
      </c>
      <c r="P3528" s="7">
        <f>E3528/D3528</f>
        <v>1.02</v>
      </c>
      <c r="Q3528" s="6">
        <f>IF(N3528&gt;0,E3528/N3528,0)</f>
        <v>99</v>
      </c>
      <c r="R3528" t="b">
        <v>1</v>
      </c>
      <c r="S3528" s="6" t="s">
        <v>8273</v>
      </c>
      <c r="T3528" s="6" t="s">
        <v>8274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tr">
        <f t="shared" si="165"/>
        <v>5000 to 9999</v>
      </c>
      <c r="H3529" t="s">
        <v>8222</v>
      </c>
      <c r="I3529" t="s">
        <v>8244</v>
      </c>
      <c r="J3529">
        <v>1436587140</v>
      </c>
      <c r="K3529" s="8">
        <f t="shared" si="166"/>
        <v>42196.165972222225</v>
      </c>
      <c r="L3529">
        <v>1434069205</v>
      </c>
      <c r="M3529" s="8">
        <f t="shared" si="167"/>
        <v>42167.023206018523</v>
      </c>
      <c r="N3529">
        <v>86</v>
      </c>
      <c r="O3529" t="b">
        <v>0</v>
      </c>
      <c r="P3529" s="7">
        <f>E3529/D3529</f>
        <v>1.1691666666666667</v>
      </c>
      <c r="Q3529" s="6">
        <f>IF(N3529&gt;0,E3529/N3529,0)</f>
        <v>81.569767441860463</v>
      </c>
      <c r="R3529" t="b">
        <v>1</v>
      </c>
      <c r="S3529" s="6" t="s">
        <v>8273</v>
      </c>
      <c r="T3529" s="6" t="s">
        <v>8274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tr">
        <f t="shared" si="165"/>
        <v>1000 to 4999</v>
      </c>
      <c r="H3530" t="s">
        <v>8223</v>
      </c>
      <c r="I3530" t="s">
        <v>8245</v>
      </c>
      <c r="J3530">
        <v>1484740918</v>
      </c>
      <c r="K3530" s="8">
        <f t="shared" si="166"/>
        <v>42753.50136574074</v>
      </c>
      <c r="L3530">
        <v>1483012918</v>
      </c>
      <c r="M3530" s="8">
        <f t="shared" si="167"/>
        <v>42733.50136574074</v>
      </c>
      <c r="N3530">
        <v>37</v>
      </c>
      <c r="O3530" t="b">
        <v>0</v>
      </c>
      <c r="P3530" s="7">
        <f>E3530/D3530</f>
        <v>1.0115151515151515</v>
      </c>
      <c r="Q3530" s="6">
        <f>IF(N3530&gt;0,E3530/N3530,0)</f>
        <v>45.108108108108105</v>
      </c>
      <c r="R3530" t="b">
        <v>1</v>
      </c>
      <c r="S3530" s="6" t="s">
        <v>8273</v>
      </c>
      <c r="T3530" s="6" t="s">
        <v>8274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tr">
        <f t="shared" si="165"/>
        <v>Less Than 1000</v>
      </c>
      <c r="H3531" t="s">
        <v>8222</v>
      </c>
      <c r="I3531" t="s">
        <v>8244</v>
      </c>
      <c r="J3531">
        <v>1436749200</v>
      </c>
      <c r="K3531" s="8">
        <f t="shared" si="166"/>
        <v>42198.041666666672</v>
      </c>
      <c r="L3531">
        <v>1434997018</v>
      </c>
      <c r="M3531" s="8">
        <f t="shared" si="167"/>
        <v>42177.761782407411</v>
      </c>
      <c r="N3531">
        <v>18</v>
      </c>
      <c r="O3531" t="b">
        <v>0</v>
      </c>
      <c r="P3531" s="7">
        <f>E3531/D3531</f>
        <v>1.32</v>
      </c>
      <c r="Q3531" s="6">
        <f>IF(N3531&gt;0,E3531/N3531,0)</f>
        <v>36.666666666666664</v>
      </c>
      <c r="R3531" t="b">
        <v>1</v>
      </c>
      <c r="S3531" s="6" t="s">
        <v>8273</v>
      </c>
      <c r="T3531" s="6" t="s">
        <v>8274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tr">
        <f t="shared" si="165"/>
        <v>1000 to 4999</v>
      </c>
      <c r="H3532" t="s">
        <v>8223</v>
      </c>
      <c r="I3532" t="s">
        <v>8245</v>
      </c>
      <c r="J3532">
        <v>1460318400</v>
      </c>
      <c r="K3532" s="8">
        <f t="shared" si="166"/>
        <v>42470.833333333328</v>
      </c>
      <c r="L3532">
        <v>1457881057</v>
      </c>
      <c r="M3532" s="8">
        <f t="shared" si="167"/>
        <v>42442.623344907406</v>
      </c>
      <c r="N3532">
        <v>22</v>
      </c>
      <c r="O3532" t="b">
        <v>0</v>
      </c>
      <c r="P3532" s="7">
        <f>E3532/D3532</f>
        <v>1</v>
      </c>
      <c r="Q3532" s="6">
        <f>IF(N3532&gt;0,E3532/N3532,0)</f>
        <v>125</v>
      </c>
      <c r="R3532" t="b">
        <v>1</v>
      </c>
      <c r="S3532" s="6" t="s">
        <v>8273</v>
      </c>
      <c r="T3532" s="6" t="s">
        <v>8274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tr">
        <f t="shared" si="165"/>
        <v>Less Than 1000</v>
      </c>
      <c r="H3533" t="s">
        <v>8222</v>
      </c>
      <c r="I3533" t="s">
        <v>8244</v>
      </c>
      <c r="J3533">
        <v>1467301334</v>
      </c>
      <c r="K3533" s="8">
        <f t="shared" si="166"/>
        <v>42551.654328703706</v>
      </c>
      <c r="L3533">
        <v>1464709334</v>
      </c>
      <c r="M3533" s="8">
        <f t="shared" si="167"/>
        <v>42521.654328703706</v>
      </c>
      <c r="N3533">
        <v>26</v>
      </c>
      <c r="O3533" t="b">
        <v>0</v>
      </c>
      <c r="P3533" s="7">
        <f>E3533/D3533</f>
        <v>1.28</v>
      </c>
      <c r="Q3533" s="6">
        <f>IF(N3533&gt;0,E3533/N3533,0)</f>
        <v>49.230769230769234</v>
      </c>
      <c r="R3533" t="b">
        <v>1</v>
      </c>
      <c r="S3533" s="6" t="s">
        <v>8273</v>
      </c>
      <c r="T3533" s="6" t="s">
        <v>8274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tr">
        <f t="shared" si="165"/>
        <v>Less Than 1000</v>
      </c>
      <c r="H3534" t="s">
        <v>8222</v>
      </c>
      <c r="I3534" t="s">
        <v>8244</v>
      </c>
      <c r="J3534">
        <v>1411012740</v>
      </c>
      <c r="K3534" s="8">
        <f t="shared" si="166"/>
        <v>41900.165972222225</v>
      </c>
      <c r="L3534">
        <v>1409667827</v>
      </c>
      <c r="M3534" s="8">
        <f t="shared" si="167"/>
        <v>41884.599849537037</v>
      </c>
      <c r="N3534">
        <v>27</v>
      </c>
      <c r="O3534" t="b">
        <v>0</v>
      </c>
      <c r="P3534" s="7">
        <f>E3534/D3534</f>
        <v>1.1895833333333334</v>
      </c>
      <c r="Q3534" s="6">
        <f>IF(N3534&gt;0,E3534/N3534,0)</f>
        <v>42.296296296296298</v>
      </c>
      <c r="R3534" t="b">
        <v>1</v>
      </c>
      <c r="S3534" s="6" t="s">
        <v>8273</v>
      </c>
      <c r="T3534" s="6" t="s">
        <v>8274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tr">
        <f t="shared" si="165"/>
        <v>Less Than 1000</v>
      </c>
      <c r="H3535" t="s">
        <v>8222</v>
      </c>
      <c r="I3535" t="s">
        <v>8244</v>
      </c>
      <c r="J3535">
        <v>1447269367</v>
      </c>
      <c r="K3535" s="8">
        <f t="shared" si="166"/>
        <v>42319.802858796291</v>
      </c>
      <c r="L3535">
        <v>1444673767</v>
      </c>
      <c r="M3535" s="8">
        <f t="shared" si="167"/>
        <v>42289.761192129634</v>
      </c>
      <c r="N3535">
        <v>8</v>
      </c>
      <c r="O3535" t="b">
        <v>0</v>
      </c>
      <c r="P3535" s="7">
        <f>E3535/D3535</f>
        <v>1.262</v>
      </c>
      <c r="Q3535" s="6">
        <f>IF(N3535&gt;0,E3535/N3535,0)</f>
        <v>78.875</v>
      </c>
      <c r="R3535" t="b">
        <v>1</v>
      </c>
      <c r="S3535" s="6" t="s">
        <v>8273</v>
      </c>
      <c r="T3535" s="6" t="s">
        <v>8274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tr">
        <f t="shared" si="165"/>
        <v>5000 to 9999</v>
      </c>
      <c r="H3536" t="s">
        <v>8222</v>
      </c>
      <c r="I3536" t="s">
        <v>8244</v>
      </c>
      <c r="J3536">
        <v>1443711623</v>
      </c>
      <c r="K3536" s="8">
        <f t="shared" si="166"/>
        <v>42278.6252662037</v>
      </c>
      <c r="L3536">
        <v>1440687623</v>
      </c>
      <c r="M3536" s="8">
        <f t="shared" si="167"/>
        <v>42243.6252662037</v>
      </c>
      <c r="N3536">
        <v>204</v>
      </c>
      <c r="O3536" t="b">
        <v>0</v>
      </c>
      <c r="P3536" s="7">
        <f>E3536/D3536</f>
        <v>1.5620000000000001</v>
      </c>
      <c r="Q3536" s="6">
        <f>IF(N3536&gt;0,E3536/N3536,0)</f>
        <v>38.284313725490193</v>
      </c>
      <c r="R3536" t="b">
        <v>1</v>
      </c>
      <c r="S3536" s="6" t="s">
        <v>8273</v>
      </c>
      <c r="T3536" s="6" t="s">
        <v>8274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tr">
        <f t="shared" si="165"/>
        <v>1000 to 4999</v>
      </c>
      <c r="H3537" t="s">
        <v>8223</v>
      </c>
      <c r="I3537" t="s">
        <v>8245</v>
      </c>
      <c r="J3537">
        <v>1443808800</v>
      </c>
      <c r="K3537" s="8">
        <f t="shared" si="166"/>
        <v>42279.75</v>
      </c>
      <c r="L3537">
        <v>1441120910</v>
      </c>
      <c r="M3537" s="8">
        <f t="shared" si="167"/>
        <v>42248.640162037031</v>
      </c>
      <c r="N3537">
        <v>46</v>
      </c>
      <c r="O3537" t="b">
        <v>0</v>
      </c>
      <c r="P3537" s="7">
        <f>E3537/D3537</f>
        <v>1.0315000000000001</v>
      </c>
      <c r="Q3537" s="6">
        <f>IF(N3537&gt;0,E3537/N3537,0)</f>
        <v>44.847826086956523</v>
      </c>
      <c r="R3537" t="b">
        <v>1</v>
      </c>
      <c r="S3537" s="6" t="s">
        <v>8273</v>
      </c>
      <c r="T3537" s="6" t="s">
        <v>8274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tr">
        <f t="shared" si="165"/>
        <v>Less Than 1000</v>
      </c>
      <c r="H3538" t="s">
        <v>8223</v>
      </c>
      <c r="I3538" t="s">
        <v>8245</v>
      </c>
      <c r="J3538">
        <v>1450612740</v>
      </c>
      <c r="K3538" s="8">
        <f t="shared" si="166"/>
        <v>42358.499305555553</v>
      </c>
      <c r="L3538">
        <v>1448040425</v>
      </c>
      <c r="M3538" s="8">
        <f t="shared" si="167"/>
        <v>42328.727141203708</v>
      </c>
      <c r="N3538">
        <v>17</v>
      </c>
      <c r="O3538" t="b">
        <v>0</v>
      </c>
      <c r="P3538" s="7">
        <f>E3538/D3538</f>
        <v>1.5333333333333334</v>
      </c>
      <c r="Q3538" s="6">
        <f>IF(N3538&gt;0,E3538/N3538,0)</f>
        <v>13.529411764705882</v>
      </c>
      <c r="R3538" t="b">
        <v>1</v>
      </c>
      <c r="S3538" s="6" t="s">
        <v>8273</v>
      </c>
      <c r="T3538" s="6" t="s">
        <v>8274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tr">
        <f t="shared" si="165"/>
        <v>Less Than 1000</v>
      </c>
      <c r="H3539" t="s">
        <v>8227</v>
      </c>
      <c r="I3539" t="s">
        <v>8249</v>
      </c>
      <c r="J3539">
        <v>1416211140</v>
      </c>
      <c r="K3539" s="8">
        <f t="shared" si="166"/>
        <v>41960.332638888889</v>
      </c>
      <c r="L3539">
        <v>1413016216</v>
      </c>
      <c r="M3539" s="8">
        <f t="shared" si="167"/>
        <v>41923.354351851849</v>
      </c>
      <c r="N3539">
        <v>28</v>
      </c>
      <c r="O3539" t="b">
        <v>0</v>
      </c>
      <c r="P3539" s="7">
        <f>E3539/D3539</f>
        <v>1.8044444444444445</v>
      </c>
      <c r="Q3539" s="6">
        <f>IF(N3539&gt;0,E3539/N3539,0)</f>
        <v>43.5</v>
      </c>
      <c r="R3539" t="b">
        <v>1</v>
      </c>
      <c r="S3539" s="6" t="s">
        <v>8273</v>
      </c>
      <c r="T3539" s="6" t="s">
        <v>8274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tr">
        <f t="shared" si="165"/>
        <v>1000 to 4999</v>
      </c>
      <c r="H3540" t="s">
        <v>8223</v>
      </c>
      <c r="I3540" t="s">
        <v>8245</v>
      </c>
      <c r="J3540">
        <v>1471428340</v>
      </c>
      <c r="K3540" s="8">
        <f t="shared" si="166"/>
        <v>42599.420601851853</v>
      </c>
      <c r="L3540">
        <v>1469009140</v>
      </c>
      <c r="M3540" s="8">
        <f t="shared" si="167"/>
        <v>42571.420601851853</v>
      </c>
      <c r="N3540">
        <v>83</v>
      </c>
      <c r="O3540" t="b">
        <v>0</v>
      </c>
      <c r="P3540" s="7">
        <f>E3540/D3540</f>
        <v>1.2845</v>
      </c>
      <c r="Q3540" s="6">
        <f>IF(N3540&gt;0,E3540/N3540,0)</f>
        <v>30.951807228915662</v>
      </c>
      <c r="R3540" t="b">
        <v>1</v>
      </c>
      <c r="S3540" s="6" t="s">
        <v>8273</v>
      </c>
      <c r="T3540" s="6" t="s">
        <v>8274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tr">
        <f t="shared" si="165"/>
        <v>Less Than 1000</v>
      </c>
      <c r="H3541" t="s">
        <v>8222</v>
      </c>
      <c r="I3541" t="s">
        <v>8244</v>
      </c>
      <c r="J3541">
        <v>1473358122</v>
      </c>
      <c r="K3541" s="8">
        <f t="shared" si="166"/>
        <v>42621.756041666667</v>
      </c>
      <c r="L3541">
        <v>1471543722</v>
      </c>
      <c r="M3541" s="8">
        <f t="shared" si="167"/>
        <v>42600.756041666667</v>
      </c>
      <c r="N3541">
        <v>13</v>
      </c>
      <c r="O3541" t="b">
        <v>0</v>
      </c>
      <c r="P3541" s="7">
        <f>E3541/D3541</f>
        <v>1.1966666666666668</v>
      </c>
      <c r="Q3541" s="6">
        <f>IF(N3541&gt;0,E3541/N3541,0)</f>
        <v>55.230769230769234</v>
      </c>
      <c r="R3541" t="b">
        <v>1</v>
      </c>
      <c r="S3541" s="6" t="s">
        <v>8273</v>
      </c>
      <c r="T3541" s="6" t="s">
        <v>8274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tr">
        <f t="shared" si="165"/>
        <v>Less Than 1000</v>
      </c>
      <c r="H3542" t="s">
        <v>8223</v>
      </c>
      <c r="I3542" t="s">
        <v>8245</v>
      </c>
      <c r="J3542">
        <v>1466899491</v>
      </c>
      <c r="K3542" s="8">
        <f t="shared" si="166"/>
        <v>42547.003368055557</v>
      </c>
      <c r="L3542">
        <v>1464307491</v>
      </c>
      <c r="M3542" s="8">
        <f t="shared" si="167"/>
        <v>42517.003368055557</v>
      </c>
      <c r="N3542">
        <v>8</v>
      </c>
      <c r="O3542" t="b">
        <v>0</v>
      </c>
      <c r="P3542" s="7">
        <f>E3542/D3542</f>
        <v>1.23</v>
      </c>
      <c r="Q3542" s="6">
        <f>IF(N3542&gt;0,E3542/N3542,0)</f>
        <v>46.125</v>
      </c>
      <c r="R3542" t="b">
        <v>1</v>
      </c>
      <c r="S3542" s="6" t="s">
        <v>8273</v>
      </c>
      <c r="T3542" s="6" t="s">
        <v>8274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tr">
        <f t="shared" si="165"/>
        <v>1000 to 4999</v>
      </c>
      <c r="H3543" t="s">
        <v>8223</v>
      </c>
      <c r="I3543" t="s">
        <v>8245</v>
      </c>
      <c r="J3543">
        <v>1441042275</v>
      </c>
      <c r="K3543" s="8">
        <f t="shared" si="166"/>
        <v>42247.730034722219</v>
      </c>
      <c r="L3543">
        <v>1438882275</v>
      </c>
      <c r="M3543" s="8">
        <f t="shared" si="167"/>
        <v>42222.730034722219</v>
      </c>
      <c r="N3543">
        <v>32</v>
      </c>
      <c r="O3543" t="b">
        <v>0</v>
      </c>
      <c r="P3543" s="7">
        <f>E3543/D3543</f>
        <v>1.05</v>
      </c>
      <c r="Q3543" s="6">
        <f>IF(N3543&gt;0,E3543/N3543,0)</f>
        <v>39.375</v>
      </c>
      <c r="R3543" t="b">
        <v>1</v>
      </c>
      <c r="S3543" s="6" t="s">
        <v>8273</v>
      </c>
      <c r="T3543" s="6" t="s">
        <v>8274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tr">
        <f t="shared" si="165"/>
        <v>5000 to 9999</v>
      </c>
      <c r="H3544" t="s">
        <v>8222</v>
      </c>
      <c r="I3544" t="s">
        <v>8244</v>
      </c>
      <c r="J3544">
        <v>1410099822</v>
      </c>
      <c r="K3544" s="8">
        <f t="shared" si="166"/>
        <v>41889.599791666667</v>
      </c>
      <c r="L3544">
        <v>1404915822</v>
      </c>
      <c r="M3544" s="8">
        <f t="shared" si="167"/>
        <v>41829.599791666667</v>
      </c>
      <c r="N3544">
        <v>85</v>
      </c>
      <c r="O3544" t="b">
        <v>0</v>
      </c>
      <c r="P3544" s="7">
        <f>E3544/D3544</f>
        <v>1.0223636363636364</v>
      </c>
      <c r="Q3544" s="6">
        <f>IF(N3544&gt;0,E3544/N3544,0)</f>
        <v>66.152941176470591</v>
      </c>
      <c r="R3544" t="b">
        <v>1</v>
      </c>
      <c r="S3544" s="6" t="s">
        <v>8273</v>
      </c>
      <c r="T3544" s="6" t="s">
        <v>8274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tr">
        <f t="shared" si="165"/>
        <v>1000 to 4999</v>
      </c>
      <c r="H3545" t="s">
        <v>8234</v>
      </c>
      <c r="I3545" t="s">
        <v>8247</v>
      </c>
      <c r="J3545">
        <v>1435255659</v>
      </c>
      <c r="K3545" s="8">
        <f t="shared" si="166"/>
        <v>42180.755312499998</v>
      </c>
      <c r="L3545">
        <v>1432663659</v>
      </c>
      <c r="M3545" s="8">
        <f t="shared" si="167"/>
        <v>42150.755312499998</v>
      </c>
      <c r="N3545">
        <v>29</v>
      </c>
      <c r="O3545" t="b">
        <v>0</v>
      </c>
      <c r="P3545" s="7">
        <f>E3545/D3545</f>
        <v>1.0466666666666666</v>
      </c>
      <c r="Q3545" s="6">
        <f>IF(N3545&gt;0,E3545/N3545,0)</f>
        <v>54.137931034482762</v>
      </c>
      <c r="R3545" t="b">
        <v>1</v>
      </c>
      <c r="S3545" s="6" t="s">
        <v>8273</v>
      </c>
      <c r="T3545" s="6" t="s">
        <v>8274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tr">
        <f t="shared" si="165"/>
        <v>1000 to 4999</v>
      </c>
      <c r="H3546" t="s">
        <v>8222</v>
      </c>
      <c r="I3546" t="s">
        <v>8244</v>
      </c>
      <c r="J3546">
        <v>1425758257</v>
      </c>
      <c r="K3546" s="8">
        <f t="shared" si="166"/>
        <v>42070.831678240742</v>
      </c>
      <c r="L3546">
        <v>1423166257</v>
      </c>
      <c r="M3546" s="8">
        <f t="shared" si="167"/>
        <v>42040.831678240742</v>
      </c>
      <c r="N3546">
        <v>24</v>
      </c>
      <c r="O3546" t="b">
        <v>0</v>
      </c>
      <c r="P3546" s="7">
        <f>E3546/D3546</f>
        <v>1</v>
      </c>
      <c r="Q3546" s="6">
        <f>IF(N3546&gt;0,E3546/N3546,0)</f>
        <v>104.16666666666667</v>
      </c>
      <c r="R3546" t="b">
        <v>1</v>
      </c>
      <c r="S3546" s="6" t="s">
        <v>8273</v>
      </c>
      <c r="T3546" s="6" t="s">
        <v>8274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tr">
        <f t="shared" si="165"/>
        <v>Less Than 1000</v>
      </c>
      <c r="H3547" t="s">
        <v>8222</v>
      </c>
      <c r="I3547" t="s">
        <v>8244</v>
      </c>
      <c r="J3547">
        <v>1428780159</v>
      </c>
      <c r="K3547" s="8">
        <f t="shared" si="166"/>
        <v>42105.807395833333</v>
      </c>
      <c r="L3547">
        <v>1426188159</v>
      </c>
      <c r="M3547" s="8">
        <f t="shared" si="167"/>
        <v>42075.807395833333</v>
      </c>
      <c r="N3547">
        <v>8</v>
      </c>
      <c r="O3547" t="b">
        <v>0</v>
      </c>
      <c r="P3547" s="7">
        <f>E3547/D3547</f>
        <v>1.004</v>
      </c>
      <c r="Q3547" s="6">
        <f>IF(N3547&gt;0,E3547/N3547,0)</f>
        <v>31.375</v>
      </c>
      <c r="R3547" t="b">
        <v>1</v>
      </c>
      <c r="S3547" s="6" t="s">
        <v>8273</v>
      </c>
      <c r="T3547" s="6" t="s">
        <v>8274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tr">
        <f t="shared" si="165"/>
        <v>1000 to 4999</v>
      </c>
      <c r="H3548" t="s">
        <v>8222</v>
      </c>
      <c r="I3548" t="s">
        <v>8244</v>
      </c>
      <c r="J3548">
        <v>1427860740</v>
      </c>
      <c r="K3548" s="8">
        <f t="shared" si="166"/>
        <v>42095.165972222225</v>
      </c>
      <c r="L3548">
        <v>1426002684</v>
      </c>
      <c r="M3548" s="8">
        <f t="shared" si="167"/>
        <v>42073.660694444443</v>
      </c>
      <c r="N3548">
        <v>19</v>
      </c>
      <c r="O3548" t="b">
        <v>0</v>
      </c>
      <c r="P3548" s="7">
        <f>E3548/D3548</f>
        <v>1.0227272727272727</v>
      </c>
      <c r="Q3548" s="6">
        <f>IF(N3548&gt;0,E3548/N3548,0)</f>
        <v>59.210526315789473</v>
      </c>
      <c r="R3548" t="b">
        <v>1</v>
      </c>
      <c r="S3548" s="6" t="s">
        <v>8273</v>
      </c>
      <c r="T3548" s="6" t="s">
        <v>8274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tr">
        <f t="shared" si="165"/>
        <v>35000 to 39999</v>
      </c>
      <c r="H3549" t="s">
        <v>8222</v>
      </c>
      <c r="I3549" t="s">
        <v>8244</v>
      </c>
      <c r="J3549">
        <v>1463198340</v>
      </c>
      <c r="K3549" s="8">
        <f t="shared" si="166"/>
        <v>42504.165972222225</v>
      </c>
      <c r="L3549">
        <v>1461117201</v>
      </c>
      <c r="M3549" s="8">
        <f t="shared" si="167"/>
        <v>42480.078715277778</v>
      </c>
      <c r="N3549">
        <v>336</v>
      </c>
      <c r="O3549" t="b">
        <v>0</v>
      </c>
      <c r="P3549" s="7">
        <f>E3549/D3549</f>
        <v>1.1440928571428572</v>
      </c>
      <c r="Q3549" s="6">
        <f>IF(N3549&gt;0,E3549/N3549,0)</f>
        <v>119.17633928571429</v>
      </c>
      <c r="R3549" t="b">
        <v>1</v>
      </c>
      <c r="S3549" s="6" t="s">
        <v>8273</v>
      </c>
      <c r="T3549" s="6" t="s">
        <v>8274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tr">
        <f t="shared" si="165"/>
        <v>1000 to 4999</v>
      </c>
      <c r="H3550" t="s">
        <v>8222</v>
      </c>
      <c r="I3550" t="s">
        <v>8244</v>
      </c>
      <c r="J3550">
        <v>1457139600</v>
      </c>
      <c r="K3550" s="8">
        <f t="shared" si="166"/>
        <v>42434.041666666672</v>
      </c>
      <c r="L3550">
        <v>1455230214</v>
      </c>
      <c r="M3550" s="8">
        <f t="shared" si="167"/>
        <v>42411.942291666666</v>
      </c>
      <c r="N3550">
        <v>13</v>
      </c>
      <c r="O3550" t="b">
        <v>0</v>
      </c>
      <c r="P3550" s="7">
        <f>E3550/D3550</f>
        <v>1.019047619047619</v>
      </c>
      <c r="Q3550" s="6">
        <f>IF(N3550&gt;0,E3550/N3550,0)</f>
        <v>164.61538461538461</v>
      </c>
      <c r="R3550" t="b">
        <v>1</v>
      </c>
      <c r="S3550" s="6" t="s">
        <v>8273</v>
      </c>
      <c r="T3550" s="6" t="s">
        <v>8274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tr">
        <f t="shared" si="165"/>
        <v>Less Than 1000</v>
      </c>
      <c r="H3551" t="s">
        <v>8223</v>
      </c>
      <c r="I3551" t="s">
        <v>8245</v>
      </c>
      <c r="J3551">
        <v>1441358873</v>
      </c>
      <c r="K3551" s="8">
        <f t="shared" si="166"/>
        <v>42251.394363425927</v>
      </c>
      <c r="L3551">
        <v>1438939673</v>
      </c>
      <c r="M3551" s="8">
        <f t="shared" si="167"/>
        <v>42223.394363425927</v>
      </c>
      <c r="N3551">
        <v>42</v>
      </c>
      <c r="O3551" t="b">
        <v>0</v>
      </c>
      <c r="P3551" s="7">
        <f>E3551/D3551</f>
        <v>1.02</v>
      </c>
      <c r="Q3551" s="6">
        <f>IF(N3551&gt;0,E3551/N3551,0)</f>
        <v>24.285714285714285</v>
      </c>
      <c r="R3551" t="b">
        <v>1</v>
      </c>
      <c r="S3551" s="6" t="s">
        <v>8273</v>
      </c>
      <c r="T3551" s="6" t="s">
        <v>8274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tr">
        <f t="shared" si="165"/>
        <v>1000 to 4999</v>
      </c>
      <c r="H3552" t="s">
        <v>8223</v>
      </c>
      <c r="I3552" t="s">
        <v>8245</v>
      </c>
      <c r="J3552">
        <v>1462224398</v>
      </c>
      <c r="K3552" s="8">
        <f t="shared" si="166"/>
        <v>42492.893495370372</v>
      </c>
      <c r="L3552">
        <v>1459632398</v>
      </c>
      <c r="M3552" s="8">
        <f t="shared" si="167"/>
        <v>42462.893495370372</v>
      </c>
      <c r="N3552">
        <v>64</v>
      </c>
      <c r="O3552" t="b">
        <v>0</v>
      </c>
      <c r="P3552" s="7">
        <f>E3552/D3552</f>
        <v>1.048</v>
      </c>
      <c r="Q3552" s="6">
        <f>IF(N3552&gt;0,E3552/N3552,0)</f>
        <v>40.9375</v>
      </c>
      <c r="R3552" t="b">
        <v>1</v>
      </c>
      <c r="S3552" s="6" t="s">
        <v>8273</v>
      </c>
      <c r="T3552" s="6" t="s">
        <v>8274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tr">
        <f t="shared" si="165"/>
        <v>1000 to 4999</v>
      </c>
      <c r="H3553" t="s">
        <v>8222</v>
      </c>
      <c r="I3553" t="s">
        <v>8244</v>
      </c>
      <c r="J3553">
        <v>1400796420</v>
      </c>
      <c r="K3553" s="8">
        <f t="shared" si="166"/>
        <v>41781.921527777777</v>
      </c>
      <c r="L3553">
        <v>1398342170</v>
      </c>
      <c r="M3553" s="8">
        <f t="shared" si="167"/>
        <v>41753.515856481477</v>
      </c>
      <c r="N3553">
        <v>25</v>
      </c>
      <c r="O3553" t="b">
        <v>0</v>
      </c>
      <c r="P3553" s="7">
        <f>E3553/D3553</f>
        <v>1.0183333333333333</v>
      </c>
      <c r="Q3553" s="6">
        <f>IF(N3553&gt;0,E3553/N3553,0)</f>
        <v>61.1</v>
      </c>
      <c r="R3553" t="b">
        <v>1</v>
      </c>
      <c r="S3553" s="6" t="s">
        <v>8273</v>
      </c>
      <c r="T3553" s="6" t="s">
        <v>8274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tr">
        <f t="shared" si="165"/>
        <v>Less Than 1000</v>
      </c>
      <c r="H3554" t="s">
        <v>8223</v>
      </c>
      <c r="I3554" t="s">
        <v>8245</v>
      </c>
      <c r="J3554">
        <v>1403964324</v>
      </c>
      <c r="K3554" s="8">
        <f t="shared" si="166"/>
        <v>41818.587083333332</v>
      </c>
      <c r="L3554">
        <v>1401372324</v>
      </c>
      <c r="M3554" s="8">
        <f t="shared" si="167"/>
        <v>41788.587083333332</v>
      </c>
      <c r="N3554">
        <v>20</v>
      </c>
      <c r="O3554" t="b">
        <v>0</v>
      </c>
      <c r="P3554" s="7">
        <f>E3554/D3554</f>
        <v>1</v>
      </c>
      <c r="Q3554" s="6">
        <f>IF(N3554&gt;0,E3554/N3554,0)</f>
        <v>38.65</v>
      </c>
      <c r="R3554" t="b">
        <v>1</v>
      </c>
      <c r="S3554" s="6" t="s">
        <v>8273</v>
      </c>
      <c r="T3554" s="6" t="s">
        <v>8274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tr">
        <f t="shared" si="165"/>
        <v>5000 to 9999</v>
      </c>
      <c r="H3555" t="s">
        <v>8222</v>
      </c>
      <c r="I3555" t="s">
        <v>8244</v>
      </c>
      <c r="J3555">
        <v>1439337600</v>
      </c>
      <c r="K3555" s="8">
        <f t="shared" si="166"/>
        <v>42228</v>
      </c>
      <c r="L3555">
        <v>1436575280</v>
      </c>
      <c r="M3555" s="8">
        <f t="shared" si="167"/>
        <v>42196.028703703705</v>
      </c>
      <c r="N3555">
        <v>104</v>
      </c>
      <c r="O3555" t="b">
        <v>0</v>
      </c>
      <c r="P3555" s="7">
        <f>E3555/D3555</f>
        <v>1.0627272727272727</v>
      </c>
      <c r="Q3555" s="6">
        <f>IF(N3555&gt;0,E3555/N3555,0)</f>
        <v>56.20192307692308</v>
      </c>
      <c r="R3555" t="b">
        <v>1</v>
      </c>
      <c r="S3555" s="6" t="s">
        <v>8273</v>
      </c>
      <c r="T3555" s="6" t="s">
        <v>8274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tr">
        <f t="shared" si="165"/>
        <v>5000 to 9999</v>
      </c>
      <c r="H3556" t="s">
        <v>8222</v>
      </c>
      <c r="I3556" t="s">
        <v>8244</v>
      </c>
      <c r="J3556">
        <v>1423674000</v>
      </c>
      <c r="K3556" s="8">
        <f t="shared" si="166"/>
        <v>42046.708333333328</v>
      </c>
      <c r="L3556">
        <v>1421025159</v>
      </c>
      <c r="M3556" s="8">
        <f t="shared" si="167"/>
        <v>42016.050451388888</v>
      </c>
      <c r="N3556">
        <v>53</v>
      </c>
      <c r="O3556" t="b">
        <v>0</v>
      </c>
      <c r="P3556" s="7">
        <f>E3556/D3556</f>
        <v>1.1342219999999998</v>
      </c>
      <c r="Q3556" s="6">
        <f>IF(N3556&gt;0,E3556/N3556,0)</f>
        <v>107.00207547169811</v>
      </c>
      <c r="R3556" t="b">
        <v>1</v>
      </c>
      <c r="S3556" s="6" t="s">
        <v>8273</v>
      </c>
      <c r="T3556" s="6" t="s">
        <v>8274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tr">
        <f t="shared" si="165"/>
        <v>1000 to 4999</v>
      </c>
      <c r="H3557" t="s">
        <v>8235</v>
      </c>
      <c r="I3557" t="s">
        <v>8247</v>
      </c>
      <c r="J3557">
        <v>1479382594</v>
      </c>
      <c r="K3557" s="8">
        <f t="shared" si="166"/>
        <v>42691.483726851846</v>
      </c>
      <c r="L3557">
        <v>1476786994</v>
      </c>
      <c r="M3557" s="8">
        <f t="shared" si="167"/>
        <v>42661.442060185189</v>
      </c>
      <c r="N3557">
        <v>14</v>
      </c>
      <c r="O3557" t="b">
        <v>0</v>
      </c>
      <c r="P3557" s="7">
        <f>E3557/D3557</f>
        <v>1</v>
      </c>
      <c r="Q3557" s="6">
        <f>IF(N3557&gt;0,E3557/N3557,0)</f>
        <v>171.42857142857142</v>
      </c>
      <c r="R3557" t="b">
        <v>1</v>
      </c>
      <c r="S3557" s="6" t="s">
        <v>8273</v>
      </c>
      <c r="T3557" s="6" t="s">
        <v>8274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tr">
        <f t="shared" si="165"/>
        <v>1000 to 4999</v>
      </c>
      <c r="H3558" t="s">
        <v>8223</v>
      </c>
      <c r="I3558" t="s">
        <v>8245</v>
      </c>
      <c r="J3558">
        <v>1408289724</v>
      </c>
      <c r="K3558" s="8">
        <f t="shared" si="166"/>
        <v>41868.649583333332</v>
      </c>
      <c r="L3558">
        <v>1403105724</v>
      </c>
      <c r="M3558" s="8">
        <f t="shared" si="167"/>
        <v>41808.649583333332</v>
      </c>
      <c r="N3558">
        <v>20</v>
      </c>
      <c r="O3558" t="b">
        <v>0</v>
      </c>
      <c r="P3558" s="7">
        <f>E3558/D3558</f>
        <v>1.0045454545454546</v>
      </c>
      <c r="Q3558" s="6">
        <f>IF(N3558&gt;0,E3558/N3558,0)</f>
        <v>110.5</v>
      </c>
      <c r="R3558" t="b">
        <v>1</v>
      </c>
      <c r="S3558" s="6" t="s">
        <v>8273</v>
      </c>
      <c r="T3558" s="6" t="s">
        <v>8274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tr">
        <f t="shared" si="165"/>
        <v>Not within Scope</v>
      </c>
      <c r="H3559" t="s">
        <v>8222</v>
      </c>
      <c r="I3559" t="s">
        <v>8244</v>
      </c>
      <c r="J3559">
        <v>1399271911</v>
      </c>
      <c r="K3559" s="8">
        <f t="shared" si="166"/>
        <v>41764.276747685188</v>
      </c>
      <c r="L3559">
        <v>1396334311</v>
      </c>
      <c r="M3559" s="8">
        <f t="shared" si="167"/>
        <v>41730.276747685188</v>
      </c>
      <c r="N3559">
        <v>558</v>
      </c>
      <c r="O3559" t="b">
        <v>0</v>
      </c>
      <c r="P3559" s="7">
        <f>E3559/D3559</f>
        <v>1.0003599999999999</v>
      </c>
      <c r="Q3559" s="6">
        <f>IF(N3559&gt;0,E3559/N3559,0)</f>
        <v>179.27598566308242</v>
      </c>
      <c r="R3559" t="b">
        <v>1</v>
      </c>
      <c r="S3559" s="6" t="s">
        <v>8273</v>
      </c>
      <c r="T3559" s="6" t="s">
        <v>8274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tr">
        <f t="shared" si="165"/>
        <v>Less Than 1000</v>
      </c>
      <c r="H3560" t="s">
        <v>8223</v>
      </c>
      <c r="I3560" t="s">
        <v>8245</v>
      </c>
      <c r="J3560">
        <v>1435352400</v>
      </c>
      <c r="K3560" s="8">
        <f t="shared" si="166"/>
        <v>42181.875</v>
      </c>
      <c r="L3560">
        <v>1431718575</v>
      </c>
      <c r="M3560" s="8">
        <f t="shared" si="167"/>
        <v>42139.816840277781</v>
      </c>
      <c r="N3560">
        <v>22</v>
      </c>
      <c r="O3560" t="b">
        <v>0</v>
      </c>
      <c r="P3560" s="7">
        <f>E3560/D3560</f>
        <v>1.44</v>
      </c>
      <c r="Q3560" s="6">
        <f>IF(N3560&gt;0,E3560/N3560,0)</f>
        <v>22.90909090909091</v>
      </c>
      <c r="R3560" t="b">
        <v>1</v>
      </c>
      <c r="S3560" s="6" t="s">
        <v>8273</v>
      </c>
      <c r="T3560" s="6" t="s">
        <v>8274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tr">
        <f t="shared" si="165"/>
        <v>Less Than 1000</v>
      </c>
      <c r="H3561" t="s">
        <v>8224</v>
      </c>
      <c r="I3561" t="s">
        <v>8246</v>
      </c>
      <c r="J3561">
        <v>1438333080</v>
      </c>
      <c r="K3561" s="8">
        <f t="shared" si="166"/>
        <v>42216.373611111107</v>
      </c>
      <c r="L3561">
        <v>1436408308</v>
      </c>
      <c r="M3561" s="8">
        <f t="shared" si="167"/>
        <v>42194.096157407403</v>
      </c>
      <c r="N3561">
        <v>24</v>
      </c>
      <c r="O3561" t="b">
        <v>0</v>
      </c>
      <c r="P3561" s="7">
        <f>E3561/D3561</f>
        <v>1.0349999999999999</v>
      </c>
      <c r="Q3561" s="6">
        <f>IF(N3561&gt;0,E3561/N3561,0)</f>
        <v>43.125</v>
      </c>
      <c r="R3561" t="b">
        <v>1</v>
      </c>
      <c r="S3561" s="6" t="s">
        <v>8273</v>
      </c>
      <c r="T3561" s="6" t="s">
        <v>8274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tr">
        <f t="shared" si="165"/>
        <v>1000 to 4999</v>
      </c>
      <c r="H3562" t="s">
        <v>8227</v>
      </c>
      <c r="I3562" t="s">
        <v>8249</v>
      </c>
      <c r="J3562">
        <v>1432694700</v>
      </c>
      <c r="K3562" s="8">
        <f t="shared" si="166"/>
        <v>42151.114583333328</v>
      </c>
      <c r="L3562">
        <v>1429651266</v>
      </c>
      <c r="M3562" s="8">
        <f t="shared" si="167"/>
        <v>42115.889652777783</v>
      </c>
      <c r="N3562">
        <v>74</v>
      </c>
      <c r="O3562" t="b">
        <v>0</v>
      </c>
      <c r="P3562" s="7">
        <f>E3562/D3562</f>
        <v>1.0843750000000001</v>
      </c>
      <c r="Q3562" s="6">
        <f>IF(N3562&gt;0,E3562/N3562,0)</f>
        <v>46.891891891891895</v>
      </c>
      <c r="R3562" t="b">
        <v>1</v>
      </c>
      <c r="S3562" s="6" t="s">
        <v>8273</v>
      </c>
      <c r="T3562" s="6" t="s">
        <v>8274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tr">
        <f t="shared" si="165"/>
        <v>1000 to 4999</v>
      </c>
      <c r="H3563" t="s">
        <v>8222</v>
      </c>
      <c r="I3563" t="s">
        <v>8244</v>
      </c>
      <c r="J3563">
        <v>1438799760</v>
      </c>
      <c r="K3563" s="8">
        <f t="shared" si="166"/>
        <v>42221.774999999994</v>
      </c>
      <c r="L3563">
        <v>1437236378</v>
      </c>
      <c r="M3563" s="8">
        <f t="shared" si="167"/>
        <v>42203.680300925931</v>
      </c>
      <c r="N3563">
        <v>54</v>
      </c>
      <c r="O3563" t="b">
        <v>0</v>
      </c>
      <c r="P3563" s="7">
        <f>E3563/D3563</f>
        <v>1.024</v>
      </c>
      <c r="Q3563" s="6">
        <f>IF(N3563&gt;0,E3563/N3563,0)</f>
        <v>47.407407407407405</v>
      </c>
      <c r="R3563" t="b">
        <v>1</v>
      </c>
      <c r="S3563" s="6" t="s">
        <v>8273</v>
      </c>
      <c r="T3563" s="6" t="s">
        <v>8274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tr">
        <f t="shared" si="165"/>
        <v>Less Than 1000</v>
      </c>
      <c r="H3564" t="s">
        <v>8223</v>
      </c>
      <c r="I3564" t="s">
        <v>8245</v>
      </c>
      <c r="J3564">
        <v>1457906400</v>
      </c>
      <c r="K3564" s="8">
        <f t="shared" si="166"/>
        <v>42442.916666666672</v>
      </c>
      <c r="L3564">
        <v>1457115427</v>
      </c>
      <c r="M3564" s="8">
        <f t="shared" si="167"/>
        <v>42433.761886574073</v>
      </c>
      <c r="N3564">
        <v>31</v>
      </c>
      <c r="O3564" t="b">
        <v>0</v>
      </c>
      <c r="P3564" s="7">
        <f>E3564/D3564</f>
        <v>1.4888888888888889</v>
      </c>
      <c r="Q3564" s="6">
        <f>IF(N3564&gt;0,E3564/N3564,0)</f>
        <v>15.129032258064516</v>
      </c>
      <c r="R3564" t="b">
        <v>1</v>
      </c>
      <c r="S3564" s="6" t="s">
        <v>8273</v>
      </c>
      <c r="T3564" s="6" t="s">
        <v>8274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tr">
        <f t="shared" si="165"/>
        <v>Less Than 1000</v>
      </c>
      <c r="H3565" t="s">
        <v>8223</v>
      </c>
      <c r="I3565" t="s">
        <v>8245</v>
      </c>
      <c r="J3565">
        <v>1470078000</v>
      </c>
      <c r="K3565" s="8">
        <f t="shared" si="166"/>
        <v>42583.791666666672</v>
      </c>
      <c r="L3565">
        <v>1467648456</v>
      </c>
      <c r="M3565" s="8">
        <f t="shared" si="167"/>
        <v>42555.671944444446</v>
      </c>
      <c r="N3565">
        <v>25</v>
      </c>
      <c r="O3565" t="b">
        <v>0</v>
      </c>
      <c r="P3565" s="7">
        <f>E3565/D3565</f>
        <v>1.0549000000000002</v>
      </c>
      <c r="Q3565" s="6">
        <f>IF(N3565&gt;0,E3565/N3565,0)</f>
        <v>21.098000000000003</v>
      </c>
      <c r="R3565" t="b">
        <v>1</v>
      </c>
      <c r="S3565" s="6" t="s">
        <v>8273</v>
      </c>
      <c r="T3565" s="6" t="s">
        <v>8274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tr">
        <f t="shared" si="165"/>
        <v>Less Than 1000</v>
      </c>
      <c r="H3566" t="s">
        <v>8223</v>
      </c>
      <c r="I3566" t="s">
        <v>8245</v>
      </c>
      <c r="J3566">
        <v>1444060800</v>
      </c>
      <c r="K3566" s="8">
        <f t="shared" si="166"/>
        <v>42282.666666666672</v>
      </c>
      <c r="L3566">
        <v>1440082649</v>
      </c>
      <c r="M3566" s="8">
        <f t="shared" si="167"/>
        <v>42236.623252314821</v>
      </c>
      <c r="N3566">
        <v>17</v>
      </c>
      <c r="O3566" t="b">
        <v>0</v>
      </c>
      <c r="P3566" s="7">
        <f>E3566/D3566</f>
        <v>1.0049999999999999</v>
      </c>
      <c r="Q3566" s="6">
        <f>IF(N3566&gt;0,E3566/N3566,0)</f>
        <v>59.117647058823529</v>
      </c>
      <c r="R3566" t="b">
        <v>1</v>
      </c>
      <c r="S3566" s="6" t="s">
        <v>8273</v>
      </c>
      <c r="T3566" s="6" t="s">
        <v>8274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tr">
        <f t="shared" si="165"/>
        <v>Less Than 1000</v>
      </c>
      <c r="H3567" t="s">
        <v>8222</v>
      </c>
      <c r="I3567" t="s">
        <v>8244</v>
      </c>
      <c r="J3567">
        <v>1420048208</v>
      </c>
      <c r="K3567" s="8">
        <f t="shared" si="166"/>
        <v>42004.743148148147</v>
      </c>
      <c r="L3567">
        <v>1417456208</v>
      </c>
      <c r="M3567" s="8">
        <f t="shared" si="167"/>
        <v>41974.743148148147</v>
      </c>
      <c r="N3567">
        <v>12</v>
      </c>
      <c r="O3567" t="b">
        <v>0</v>
      </c>
      <c r="P3567" s="7">
        <f>E3567/D3567</f>
        <v>1.3055555555555556</v>
      </c>
      <c r="Q3567" s="6">
        <f>IF(N3567&gt;0,E3567/N3567,0)</f>
        <v>97.916666666666671</v>
      </c>
      <c r="R3567" t="b">
        <v>1</v>
      </c>
      <c r="S3567" s="6" t="s">
        <v>8273</v>
      </c>
      <c r="T3567" s="6" t="s">
        <v>8274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tr">
        <f t="shared" si="165"/>
        <v>1000 to 4999</v>
      </c>
      <c r="H3568" t="s">
        <v>8223</v>
      </c>
      <c r="I3568" t="s">
        <v>8245</v>
      </c>
      <c r="J3568">
        <v>1422015083</v>
      </c>
      <c r="K3568" s="8">
        <f t="shared" si="166"/>
        <v>42027.507905092592</v>
      </c>
      <c r="L3568">
        <v>1419423083</v>
      </c>
      <c r="M3568" s="8">
        <f t="shared" si="167"/>
        <v>41997.507905092592</v>
      </c>
      <c r="N3568">
        <v>38</v>
      </c>
      <c r="O3568" t="b">
        <v>0</v>
      </c>
      <c r="P3568" s="7">
        <f>E3568/D3568</f>
        <v>1.0475000000000001</v>
      </c>
      <c r="Q3568" s="6">
        <f>IF(N3568&gt;0,E3568/N3568,0)</f>
        <v>55.131578947368418</v>
      </c>
      <c r="R3568" t="b">
        <v>1</v>
      </c>
      <c r="S3568" s="6" t="s">
        <v>8273</v>
      </c>
      <c r="T3568" s="6" t="s">
        <v>8274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tr">
        <f t="shared" si="165"/>
        <v>Less Than 1000</v>
      </c>
      <c r="H3569" t="s">
        <v>8223</v>
      </c>
      <c r="I3569" t="s">
        <v>8245</v>
      </c>
      <c r="J3569">
        <v>1433964444</v>
      </c>
      <c r="K3569" s="8">
        <f t="shared" si="166"/>
        <v>42165.810694444444</v>
      </c>
      <c r="L3569">
        <v>1431372444</v>
      </c>
      <c r="M3569" s="8">
        <f t="shared" si="167"/>
        <v>42135.810694444444</v>
      </c>
      <c r="N3569">
        <v>41</v>
      </c>
      <c r="O3569" t="b">
        <v>0</v>
      </c>
      <c r="P3569" s="7">
        <f>E3569/D3569</f>
        <v>1.0880000000000001</v>
      </c>
      <c r="Q3569" s="6">
        <f>IF(N3569&gt;0,E3569/N3569,0)</f>
        <v>26.536585365853657</v>
      </c>
      <c r="R3569" t="b">
        <v>1</v>
      </c>
      <c r="S3569" s="6" t="s">
        <v>8273</v>
      </c>
      <c r="T3569" s="6" t="s">
        <v>8274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tr">
        <f t="shared" si="165"/>
        <v>Less Than 1000</v>
      </c>
      <c r="H3570" t="s">
        <v>8222</v>
      </c>
      <c r="I3570" t="s">
        <v>8244</v>
      </c>
      <c r="J3570">
        <v>1410975994</v>
      </c>
      <c r="K3570" s="8">
        <f t="shared" si="166"/>
        <v>41899.740671296298</v>
      </c>
      <c r="L3570">
        <v>1408383994</v>
      </c>
      <c r="M3570" s="8">
        <f t="shared" si="167"/>
        <v>41869.740671296298</v>
      </c>
      <c r="N3570">
        <v>19</v>
      </c>
      <c r="O3570" t="b">
        <v>0</v>
      </c>
      <c r="P3570" s="7">
        <f>E3570/D3570</f>
        <v>1.1100000000000001</v>
      </c>
      <c r="Q3570" s="6">
        <f>IF(N3570&gt;0,E3570/N3570,0)</f>
        <v>58.421052631578945</v>
      </c>
      <c r="R3570" t="b">
        <v>1</v>
      </c>
      <c r="S3570" s="6" t="s">
        <v>8273</v>
      </c>
      <c r="T3570" s="6" t="s">
        <v>8274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tr">
        <f t="shared" si="165"/>
        <v>5000 to 9999</v>
      </c>
      <c r="H3571" t="s">
        <v>8222</v>
      </c>
      <c r="I3571" t="s">
        <v>8244</v>
      </c>
      <c r="J3571">
        <v>1420734696</v>
      </c>
      <c r="K3571" s="8">
        <f t="shared" si="166"/>
        <v>42012.688611111109</v>
      </c>
      <c r="L3571">
        <v>1418142696</v>
      </c>
      <c r="M3571" s="8">
        <f t="shared" si="167"/>
        <v>41982.688611111109</v>
      </c>
      <c r="N3571">
        <v>41</v>
      </c>
      <c r="O3571" t="b">
        <v>0</v>
      </c>
      <c r="P3571" s="7">
        <f>E3571/D3571</f>
        <v>1.0047999999999999</v>
      </c>
      <c r="Q3571" s="6">
        <f>IF(N3571&gt;0,E3571/N3571,0)</f>
        <v>122.53658536585365</v>
      </c>
      <c r="R3571" t="b">
        <v>1</v>
      </c>
      <c r="S3571" s="6" t="s">
        <v>8273</v>
      </c>
      <c r="T3571" s="6" t="s">
        <v>8274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tr">
        <f t="shared" si="165"/>
        <v>1000 to 4999</v>
      </c>
      <c r="H3572" t="s">
        <v>8222</v>
      </c>
      <c r="I3572" t="s">
        <v>8244</v>
      </c>
      <c r="J3572">
        <v>1420009200</v>
      </c>
      <c r="K3572" s="8">
        <f t="shared" si="166"/>
        <v>42004.291666666672</v>
      </c>
      <c r="L3572">
        <v>1417593483</v>
      </c>
      <c r="M3572" s="8">
        <f t="shared" si="167"/>
        <v>41976.331979166673</v>
      </c>
      <c r="N3572">
        <v>26</v>
      </c>
      <c r="O3572" t="b">
        <v>0</v>
      </c>
      <c r="P3572" s="7">
        <f>E3572/D3572</f>
        <v>1.1435</v>
      </c>
      <c r="Q3572" s="6">
        <f>IF(N3572&gt;0,E3572/N3572,0)</f>
        <v>87.961538461538467</v>
      </c>
      <c r="R3572" t="b">
        <v>1</v>
      </c>
      <c r="S3572" s="6" t="s">
        <v>8273</v>
      </c>
      <c r="T3572" s="6" t="s">
        <v>8274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tr">
        <f t="shared" si="165"/>
        <v>1000 to 4999</v>
      </c>
      <c r="H3573" t="s">
        <v>8223</v>
      </c>
      <c r="I3573" t="s">
        <v>8245</v>
      </c>
      <c r="J3573">
        <v>1414701413</v>
      </c>
      <c r="K3573" s="8">
        <f t="shared" si="166"/>
        <v>41942.858946759261</v>
      </c>
      <c r="L3573">
        <v>1412109413</v>
      </c>
      <c r="M3573" s="8">
        <f t="shared" si="167"/>
        <v>41912.858946759261</v>
      </c>
      <c r="N3573">
        <v>25</v>
      </c>
      <c r="O3573" t="b">
        <v>0</v>
      </c>
      <c r="P3573" s="7">
        <f>E3573/D3573</f>
        <v>1.2206666666666666</v>
      </c>
      <c r="Q3573" s="6">
        <f>IF(N3573&gt;0,E3573/N3573,0)</f>
        <v>73.239999999999995</v>
      </c>
      <c r="R3573" t="b">
        <v>1</v>
      </c>
      <c r="S3573" s="6" t="s">
        <v>8273</v>
      </c>
      <c r="T3573" s="6" t="s">
        <v>8274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tr">
        <f t="shared" si="165"/>
        <v>Less Than 1000</v>
      </c>
      <c r="H3574" t="s">
        <v>8223</v>
      </c>
      <c r="I3574" t="s">
        <v>8245</v>
      </c>
      <c r="J3574">
        <v>1434894082</v>
      </c>
      <c r="K3574" s="8">
        <f t="shared" si="166"/>
        <v>42176.570393518516</v>
      </c>
      <c r="L3574">
        <v>1432302082</v>
      </c>
      <c r="M3574" s="8">
        <f t="shared" si="167"/>
        <v>42146.570393518516</v>
      </c>
      <c r="N3574">
        <v>9</v>
      </c>
      <c r="O3574" t="b">
        <v>0</v>
      </c>
      <c r="P3574" s="7">
        <f>E3574/D3574</f>
        <v>1</v>
      </c>
      <c r="Q3574" s="6">
        <f>IF(N3574&gt;0,E3574/N3574,0)</f>
        <v>55.555555555555557</v>
      </c>
      <c r="R3574" t="b">
        <v>1</v>
      </c>
      <c r="S3574" s="6" t="s">
        <v>8273</v>
      </c>
      <c r="T3574" s="6" t="s">
        <v>8274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tr">
        <f t="shared" si="165"/>
        <v>1000 to 4999</v>
      </c>
      <c r="H3575" t="s">
        <v>8223</v>
      </c>
      <c r="I3575" t="s">
        <v>8245</v>
      </c>
      <c r="J3575">
        <v>1415440846</v>
      </c>
      <c r="K3575" s="8">
        <f t="shared" si="166"/>
        <v>41951.417199074072</v>
      </c>
      <c r="L3575">
        <v>1412845246</v>
      </c>
      <c r="M3575" s="8">
        <f t="shared" si="167"/>
        <v>41921.375532407408</v>
      </c>
      <c r="N3575">
        <v>78</v>
      </c>
      <c r="O3575" t="b">
        <v>0</v>
      </c>
      <c r="P3575" s="7">
        <f>E3575/D3575</f>
        <v>1.028</v>
      </c>
      <c r="Q3575" s="6">
        <f>IF(N3575&gt;0,E3575/N3575,0)</f>
        <v>39.53846153846154</v>
      </c>
      <c r="R3575" t="b">
        <v>1</v>
      </c>
      <c r="S3575" s="6" t="s">
        <v>8273</v>
      </c>
      <c r="T3575" s="6" t="s">
        <v>8274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tr">
        <f t="shared" si="165"/>
        <v>5000 to 9999</v>
      </c>
      <c r="H3576" t="s">
        <v>8222</v>
      </c>
      <c r="I3576" t="s">
        <v>8244</v>
      </c>
      <c r="J3576">
        <v>1415921848</v>
      </c>
      <c r="K3576" s="8">
        <f t="shared" si="166"/>
        <v>41956.984351851846</v>
      </c>
      <c r="L3576">
        <v>1413326248</v>
      </c>
      <c r="M3576" s="8">
        <f t="shared" si="167"/>
        <v>41926.942685185182</v>
      </c>
      <c r="N3576">
        <v>45</v>
      </c>
      <c r="O3576" t="b">
        <v>0</v>
      </c>
      <c r="P3576" s="7">
        <f>E3576/D3576</f>
        <v>1.0612068965517241</v>
      </c>
      <c r="Q3576" s="6">
        <f>IF(N3576&gt;0,E3576/N3576,0)</f>
        <v>136.77777777777777</v>
      </c>
      <c r="R3576" t="b">
        <v>1</v>
      </c>
      <c r="S3576" s="6" t="s">
        <v>8273</v>
      </c>
      <c r="T3576" s="6" t="s">
        <v>8274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tr">
        <f t="shared" si="165"/>
        <v>10000 to 14999</v>
      </c>
      <c r="H3577" t="s">
        <v>8222</v>
      </c>
      <c r="I3577" t="s">
        <v>8244</v>
      </c>
      <c r="J3577">
        <v>1470887940</v>
      </c>
      <c r="K3577" s="8">
        <f t="shared" si="166"/>
        <v>42593.165972222225</v>
      </c>
      <c r="L3577">
        <v>1468176527</v>
      </c>
      <c r="M3577" s="8">
        <f t="shared" si="167"/>
        <v>42561.783877314811</v>
      </c>
      <c r="N3577">
        <v>102</v>
      </c>
      <c r="O3577" t="b">
        <v>0</v>
      </c>
      <c r="P3577" s="7">
        <f>E3577/D3577</f>
        <v>1.0133000000000001</v>
      </c>
      <c r="Q3577" s="6">
        <f>IF(N3577&gt;0,E3577/N3577,0)</f>
        <v>99.343137254901961</v>
      </c>
      <c r="R3577" t="b">
        <v>1</v>
      </c>
      <c r="S3577" s="6" t="s">
        <v>8273</v>
      </c>
      <c r="T3577" s="6" t="s">
        <v>8274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tr">
        <f t="shared" si="165"/>
        <v>Less Than 1000</v>
      </c>
      <c r="H3578" t="s">
        <v>8222</v>
      </c>
      <c r="I3578" t="s">
        <v>8244</v>
      </c>
      <c r="J3578">
        <v>1480947054</v>
      </c>
      <c r="K3578" s="8">
        <f t="shared" si="166"/>
        <v>42709.590902777782</v>
      </c>
      <c r="L3578">
        <v>1475759454</v>
      </c>
      <c r="M3578" s="8">
        <f t="shared" si="167"/>
        <v>42649.54923611111</v>
      </c>
      <c r="N3578">
        <v>5</v>
      </c>
      <c r="O3578" t="b">
        <v>0</v>
      </c>
      <c r="P3578" s="7">
        <f>E3578/D3578</f>
        <v>1</v>
      </c>
      <c r="Q3578" s="6">
        <f>IF(N3578&gt;0,E3578/N3578,0)</f>
        <v>20</v>
      </c>
      <c r="R3578" t="b">
        <v>1</v>
      </c>
      <c r="S3578" s="6" t="s">
        <v>8273</v>
      </c>
      <c r="T3578" s="6" t="s">
        <v>8274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tr">
        <f t="shared" si="165"/>
        <v>Less Than 1000</v>
      </c>
      <c r="H3579" t="s">
        <v>8222</v>
      </c>
      <c r="I3579" t="s">
        <v>8244</v>
      </c>
      <c r="J3579">
        <v>1430029680</v>
      </c>
      <c r="K3579" s="8">
        <f t="shared" si="166"/>
        <v>42120.26944444445</v>
      </c>
      <c r="L3579">
        <v>1427741583</v>
      </c>
      <c r="M3579" s="8">
        <f t="shared" si="167"/>
        <v>42093.786840277782</v>
      </c>
      <c r="N3579">
        <v>27</v>
      </c>
      <c r="O3579" t="b">
        <v>0</v>
      </c>
      <c r="P3579" s="7">
        <f>E3579/D3579</f>
        <v>1.3</v>
      </c>
      <c r="Q3579" s="6">
        <f>IF(N3579&gt;0,E3579/N3579,0)</f>
        <v>28.888888888888889</v>
      </c>
      <c r="R3579" t="b">
        <v>1</v>
      </c>
      <c r="S3579" s="6" t="s">
        <v>8273</v>
      </c>
      <c r="T3579" s="6" t="s">
        <v>8274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tr">
        <f t="shared" si="165"/>
        <v>1000 to 4999</v>
      </c>
      <c r="H3580" t="s">
        <v>8223</v>
      </c>
      <c r="I3580" t="s">
        <v>8245</v>
      </c>
      <c r="J3580">
        <v>1462037777</v>
      </c>
      <c r="K3580" s="8">
        <f t="shared" si="166"/>
        <v>42490.733530092592</v>
      </c>
      <c r="L3580">
        <v>1459445777</v>
      </c>
      <c r="M3580" s="8">
        <f t="shared" si="167"/>
        <v>42460.733530092592</v>
      </c>
      <c r="N3580">
        <v>37</v>
      </c>
      <c r="O3580" t="b">
        <v>0</v>
      </c>
      <c r="P3580" s="7">
        <f>E3580/D3580</f>
        <v>1.0001333333333333</v>
      </c>
      <c r="Q3580" s="6">
        <f>IF(N3580&gt;0,E3580/N3580,0)</f>
        <v>40.545945945945945</v>
      </c>
      <c r="R3580" t="b">
        <v>1</v>
      </c>
      <c r="S3580" s="6" t="s">
        <v>8273</v>
      </c>
      <c r="T3580" s="6" t="s">
        <v>8274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tr">
        <f t="shared" si="165"/>
        <v>Less Than 1000</v>
      </c>
      <c r="H3581" t="s">
        <v>8223</v>
      </c>
      <c r="I3581" t="s">
        <v>8245</v>
      </c>
      <c r="J3581">
        <v>1459444656</v>
      </c>
      <c r="K3581" s="8">
        <f t="shared" si="166"/>
        <v>42460.720555555556</v>
      </c>
      <c r="L3581">
        <v>1456856256</v>
      </c>
      <c r="M3581" s="8">
        <f t="shared" si="167"/>
        <v>42430.762222222227</v>
      </c>
      <c r="N3581">
        <v>14</v>
      </c>
      <c r="O3581" t="b">
        <v>0</v>
      </c>
      <c r="P3581" s="7">
        <f>E3581/D3581</f>
        <v>1</v>
      </c>
      <c r="Q3581" s="6">
        <f>IF(N3581&gt;0,E3581/N3581,0)</f>
        <v>35.714285714285715</v>
      </c>
      <c r="R3581" t="b">
        <v>1</v>
      </c>
      <c r="S3581" s="6" t="s">
        <v>8273</v>
      </c>
      <c r="T3581" s="6" t="s">
        <v>8274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tr">
        <f t="shared" si="165"/>
        <v>Less Than 1000</v>
      </c>
      <c r="H3582" t="s">
        <v>8222</v>
      </c>
      <c r="I3582" t="s">
        <v>8244</v>
      </c>
      <c r="J3582">
        <v>1425185940</v>
      </c>
      <c r="K3582" s="8">
        <f t="shared" si="166"/>
        <v>42064.207638888889</v>
      </c>
      <c r="L3582">
        <v>1421900022</v>
      </c>
      <c r="M3582" s="8">
        <f t="shared" si="167"/>
        <v>42026.176180555558</v>
      </c>
      <c r="N3582">
        <v>27</v>
      </c>
      <c r="O3582" t="b">
        <v>0</v>
      </c>
      <c r="P3582" s="7">
        <f>E3582/D3582</f>
        <v>1.1388888888888888</v>
      </c>
      <c r="Q3582" s="6">
        <f>IF(N3582&gt;0,E3582/N3582,0)</f>
        <v>37.962962962962962</v>
      </c>
      <c r="R3582" t="b">
        <v>1</v>
      </c>
      <c r="S3582" s="6" t="s">
        <v>8273</v>
      </c>
      <c r="T3582" s="6" t="s">
        <v>8274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tr">
        <f t="shared" si="165"/>
        <v>1000 to 4999</v>
      </c>
      <c r="H3583" t="s">
        <v>8223</v>
      </c>
      <c r="I3583" t="s">
        <v>8245</v>
      </c>
      <c r="J3583">
        <v>1406719110</v>
      </c>
      <c r="K3583" s="8">
        <f t="shared" si="166"/>
        <v>41850.471180555556</v>
      </c>
      <c r="L3583">
        <v>1405509510</v>
      </c>
      <c r="M3583" s="8">
        <f t="shared" si="167"/>
        <v>41836.471180555556</v>
      </c>
      <c r="N3583">
        <v>45</v>
      </c>
      <c r="O3583" t="b">
        <v>0</v>
      </c>
      <c r="P3583" s="7">
        <f>E3583/D3583</f>
        <v>1</v>
      </c>
      <c r="Q3583" s="6">
        <f>IF(N3583&gt;0,E3583/N3583,0)</f>
        <v>33.333333333333336</v>
      </c>
      <c r="R3583" t="b">
        <v>1</v>
      </c>
      <c r="S3583" s="6" t="s">
        <v>8273</v>
      </c>
      <c r="T3583" s="6" t="s">
        <v>8274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tr">
        <f t="shared" si="165"/>
        <v>Less Than 1000</v>
      </c>
      <c r="H3584" t="s">
        <v>8222</v>
      </c>
      <c r="I3584" t="s">
        <v>8244</v>
      </c>
      <c r="J3584">
        <v>1459822682</v>
      </c>
      <c r="K3584" s="8">
        <f t="shared" si="166"/>
        <v>42465.095856481479</v>
      </c>
      <c r="L3584">
        <v>1458613082</v>
      </c>
      <c r="M3584" s="8">
        <f t="shared" si="167"/>
        <v>42451.095856481479</v>
      </c>
      <c r="N3584">
        <v>49</v>
      </c>
      <c r="O3584" t="b">
        <v>0</v>
      </c>
      <c r="P3584" s="7">
        <f>E3584/D3584</f>
        <v>2.87</v>
      </c>
      <c r="Q3584" s="6">
        <f>IF(N3584&gt;0,E3584/N3584,0)</f>
        <v>58.571428571428569</v>
      </c>
      <c r="R3584" t="b">
        <v>1</v>
      </c>
      <c r="S3584" s="6" t="s">
        <v>8273</v>
      </c>
      <c r="T3584" s="6" t="s">
        <v>8274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tr">
        <f t="shared" si="165"/>
        <v>1000 to 4999</v>
      </c>
      <c r="H3585" t="s">
        <v>8222</v>
      </c>
      <c r="I3585" t="s">
        <v>8244</v>
      </c>
      <c r="J3585">
        <v>1460970805</v>
      </c>
      <c r="K3585" s="8">
        <f t="shared" si="166"/>
        <v>42478.384317129632</v>
      </c>
      <c r="L3585">
        <v>1455790405</v>
      </c>
      <c r="M3585" s="8">
        <f t="shared" si="167"/>
        <v>42418.425983796296</v>
      </c>
      <c r="N3585">
        <v>24</v>
      </c>
      <c r="O3585" t="b">
        <v>0</v>
      </c>
      <c r="P3585" s="7">
        <f>E3585/D3585</f>
        <v>1.085</v>
      </c>
      <c r="Q3585" s="6">
        <f>IF(N3585&gt;0,E3585/N3585,0)</f>
        <v>135.625</v>
      </c>
      <c r="R3585" t="b">
        <v>1</v>
      </c>
      <c r="S3585" s="6" t="s">
        <v>8273</v>
      </c>
      <c r="T3585" s="6" t="s">
        <v>8274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tr">
        <f t="shared" si="165"/>
        <v>1000 to 4999</v>
      </c>
      <c r="H3586" t="s">
        <v>8223</v>
      </c>
      <c r="I3586" t="s">
        <v>8245</v>
      </c>
      <c r="J3586">
        <v>1436772944</v>
      </c>
      <c r="K3586" s="8">
        <f t="shared" si="166"/>
        <v>42198.316481481481</v>
      </c>
      <c r="L3586">
        <v>1434180944</v>
      </c>
      <c r="M3586" s="8">
        <f t="shared" si="167"/>
        <v>42168.316481481481</v>
      </c>
      <c r="N3586">
        <v>112</v>
      </c>
      <c r="O3586" t="b">
        <v>0</v>
      </c>
      <c r="P3586" s="7">
        <f>E3586/D3586</f>
        <v>1.155</v>
      </c>
      <c r="Q3586" s="6">
        <f>IF(N3586&gt;0,E3586/N3586,0)</f>
        <v>30.9375</v>
      </c>
      <c r="R3586" t="b">
        <v>1</v>
      </c>
      <c r="S3586" s="6" t="s">
        <v>8273</v>
      </c>
      <c r="T3586" s="6" t="s">
        <v>8274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tr">
        <f t="shared" ref="G3587:G3650" si="168">IF(D3587&lt;=1000,"Less Than 1000",IF(D3587&lt;=4999,"1000 to 4999",IF(D3587&lt;=9999,"5000 to 9999",IF(D3587&lt;=14999,"10000 to 14999",IF(D3587&lt;=19999,"15000 to 19999",IF(D3587&lt;=24999,"20000 to 24999",IF(D3587&lt;=29999,"25000 to 29999",IF(D3587&lt;=34999,"30000 to 34999",IF(D3587&lt;=39999,"35000 to 39999",IF(D3587&lt;=44999,"40000 to 44999",IF(D3587&lt;=49999,"45000 to 49999",IF(D3587&gt;=50000,"Not within Scope",9999))))))))))))</f>
        <v>1000 to 4999</v>
      </c>
      <c r="H3587" t="s">
        <v>8222</v>
      </c>
      <c r="I3587" t="s">
        <v>8244</v>
      </c>
      <c r="J3587">
        <v>1419181890</v>
      </c>
      <c r="K3587" s="8">
        <f t="shared" ref="K3587:K3650" si="169">(((J3587/60)/60)/24)+DATE(1970,1,1)</f>
        <v>41994.716319444444</v>
      </c>
      <c r="L3587">
        <v>1416589890</v>
      </c>
      <c r="M3587" s="8">
        <f t="shared" ref="M3587:M3650" si="170">(((L3587/60)/60)/24)+DATE(1970,1,1)</f>
        <v>41964.716319444444</v>
      </c>
      <c r="N3587">
        <v>23</v>
      </c>
      <c r="O3587" t="b">
        <v>0</v>
      </c>
      <c r="P3587" s="7">
        <f>E3587/D3587</f>
        <v>1.1911764705882353</v>
      </c>
      <c r="Q3587" s="6">
        <f>IF(N3587&gt;0,E3587/N3587,0)</f>
        <v>176.08695652173913</v>
      </c>
      <c r="R3587" t="b">
        <v>1</v>
      </c>
      <c r="S3587" s="6" t="s">
        <v>8273</v>
      </c>
      <c r="T3587" s="6" t="s">
        <v>8274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tr">
        <f t="shared" si="168"/>
        <v>5000 to 9999</v>
      </c>
      <c r="H3588" t="s">
        <v>8222</v>
      </c>
      <c r="I3588" t="s">
        <v>8244</v>
      </c>
      <c r="J3588">
        <v>1474649070</v>
      </c>
      <c r="K3588" s="8">
        <f t="shared" si="169"/>
        <v>42636.697569444441</v>
      </c>
      <c r="L3588">
        <v>1469465070</v>
      </c>
      <c r="M3588" s="8">
        <f t="shared" si="170"/>
        <v>42576.697569444441</v>
      </c>
      <c r="N3588">
        <v>54</v>
      </c>
      <c r="O3588" t="b">
        <v>0</v>
      </c>
      <c r="P3588" s="7">
        <f>E3588/D3588</f>
        <v>1.0942666666666667</v>
      </c>
      <c r="Q3588" s="6">
        <f>IF(N3588&gt;0,E3588/N3588,0)</f>
        <v>151.9814814814815</v>
      </c>
      <c r="R3588" t="b">
        <v>1</v>
      </c>
      <c r="S3588" s="6" t="s">
        <v>8273</v>
      </c>
      <c r="T3588" s="6" t="s">
        <v>8274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tr">
        <f t="shared" si="168"/>
        <v>Less Than 1000</v>
      </c>
      <c r="H3589" t="s">
        <v>8223</v>
      </c>
      <c r="I3589" t="s">
        <v>8245</v>
      </c>
      <c r="J3589">
        <v>1467054000</v>
      </c>
      <c r="K3589" s="8">
        <f t="shared" si="169"/>
        <v>42548.791666666672</v>
      </c>
      <c r="L3589">
        <v>1463144254</v>
      </c>
      <c r="M3589" s="8">
        <f t="shared" si="170"/>
        <v>42503.539976851855</v>
      </c>
      <c r="N3589">
        <v>28</v>
      </c>
      <c r="O3589" t="b">
        <v>0</v>
      </c>
      <c r="P3589" s="7">
        <f>E3589/D3589</f>
        <v>1.266</v>
      </c>
      <c r="Q3589" s="6">
        <f>IF(N3589&gt;0,E3589/N3589,0)</f>
        <v>22.607142857142858</v>
      </c>
      <c r="R3589" t="b">
        <v>1</v>
      </c>
      <c r="S3589" s="6" t="s">
        <v>8273</v>
      </c>
      <c r="T3589" s="6" t="s">
        <v>8274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tr">
        <f t="shared" si="168"/>
        <v>Less Than 1000</v>
      </c>
      <c r="H3590" t="s">
        <v>8223</v>
      </c>
      <c r="I3590" t="s">
        <v>8245</v>
      </c>
      <c r="J3590">
        <v>1430348400</v>
      </c>
      <c r="K3590" s="8">
        <f t="shared" si="169"/>
        <v>42123.958333333328</v>
      </c>
      <c r="L3590">
        <v>1428436410</v>
      </c>
      <c r="M3590" s="8">
        <f t="shared" si="170"/>
        <v>42101.828819444447</v>
      </c>
      <c r="N3590">
        <v>11</v>
      </c>
      <c r="O3590" t="b">
        <v>0</v>
      </c>
      <c r="P3590" s="7">
        <f>E3590/D3590</f>
        <v>1.0049999999999999</v>
      </c>
      <c r="Q3590" s="6">
        <f>IF(N3590&gt;0,E3590/N3590,0)</f>
        <v>18.272727272727273</v>
      </c>
      <c r="R3590" t="b">
        <v>1</v>
      </c>
      <c r="S3590" s="6" t="s">
        <v>8273</v>
      </c>
      <c r="T3590" s="6" t="s">
        <v>8274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tr">
        <f t="shared" si="168"/>
        <v>1000 to 4999</v>
      </c>
      <c r="H3591" t="s">
        <v>8222</v>
      </c>
      <c r="I3591" t="s">
        <v>8244</v>
      </c>
      <c r="J3591">
        <v>1432654347</v>
      </c>
      <c r="K3591" s="8">
        <f t="shared" si="169"/>
        <v>42150.647534722222</v>
      </c>
      <c r="L3591">
        <v>1430494347</v>
      </c>
      <c r="M3591" s="8">
        <f t="shared" si="170"/>
        <v>42125.647534722222</v>
      </c>
      <c r="N3591">
        <v>62</v>
      </c>
      <c r="O3591" t="b">
        <v>0</v>
      </c>
      <c r="P3591" s="7">
        <f>E3591/D3591</f>
        <v>1.2749999999999999</v>
      </c>
      <c r="Q3591" s="6">
        <f>IF(N3591&gt;0,E3591/N3591,0)</f>
        <v>82.258064516129039</v>
      </c>
      <c r="R3591" t="b">
        <v>1</v>
      </c>
      <c r="S3591" s="6" t="s">
        <v>8273</v>
      </c>
      <c r="T3591" s="6" t="s">
        <v>8274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tr">
        <f t="shared" si="168"/>
        <v>5000 to 9999</v>
      </c>
      <c r="H3592" t="s">
        <v>8223</v>
      </c>
      <c r="I3592" t="s">
        <v>8245</v>
      </c>
      <c r="J3592">
        <v>1413792034</v>
      </c>
      <c r="K3592" s="8">
        <f t="shared" si="169"/>
        <v>41932.333726851852</v>
      </c>
      <c r="L3592">
        <v>1411200034</v>
      </c>
      <c r="M3592" s="8">
        <f t="shared" si="170"/>
        <v>41902.333726851852</v>
      </c>
      <c r="N3592">
        <v>73</v>
      </c>
      <c r="O3592" t="b">
        <v>0</v>
      </c>
      <c r="P3592" s="7">
        <f>E3592/D3592</f>
        <v>1.0005999999999999</v>
      </c>
      <c r="Q3592" s="6">
        <f>IF(N3592&gt;0,E3592/N3592,0)</f>
        <v>68.534246575342465</v>
      </c>
      <c r="R3592" t="b">
        <v>1</v>
      </c>
      <c r="S3592" s="6" t="s">
        <v>8273</v>
      </c>
      <c r="T3592" s="6" t="s">
        <v>8274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tr">
        <f t="shared" si="168"/>
        <v>Less Than 1000</v>
      </c>
      <c r="H3593" t="s">
        <v>8222</v>
      </c>
      <c r="I3593" t="s">
        <v>8244</v>
      </c>
      <c r="J3593">
        <v>1422075540</v>
      </c>
      <c r="K3593" s="8">
        <f t="shared" si="169"/>
        <v>42028.207638888889</v>
      </c>
      <c r="L3593">
        <v>1419979544</v>
      </c>
      <c r="M3593" s="8">
        <f t="shared" si="170"/>
        <v>42003.948425925926</v>
      </c>
      <c r="N3593">
        <v>18</v>
      </c>
      <c r="O3593" t="b">
        <v>0</v>
      </c>
      <c r="P3593" s="7">
        <f>E3593/D3593</f>
        <v>1.75</v>
      </c>
      <c r="Q3593" s="6">
        <f>IF(N3593&gt;0,E3593/N3593,0)</f>
        <v>68.055555555555557</v>
      </c>
      <c r="R3593" t="b">
        <v>1</v>
      </c>
      <c r="S3593" s="6" t="s">
        <v>8273</v>
      </c>
      <c r="T3593" s="6" t="s">
        <v>8274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tr">
        <f t="shared" si="168"/>
        <v>1000 to 4999</v>
      </c>
      <c r="H3594" t="s">
        <v>8222</v>
      </c>
      <c r="I3594" t="s">
        <v>8244</v>
      </c>
      <c r="J3594">
        <v>1423630740</v>
      </c>
      <c r="K3594" s="8">
        <f t="shared" si="169"/>
        <v>42046.207638888889</v>
      </c>
      <c r="L3594">
        <v>1418673307</v>
      </c>
      <c r="M3594" s="8">
        <f t="shared" si="170"/>
        <v>41988.829942129625</v>
      </c>
      <c r="N3594">
        <v>35</v>
      </c>
      <c r="O3594" t="b">
        <v>0</v>
      </c>
      <c r="P3594" s="7">
        <f>E3594/D3594</f>
        <v>1.2725</v>
      </c>
      <c r="Q3594" s="6">
        <f>IF(N3594&gt;0,E3594/N3594,0)</f>
        <v>72.714285714285708</v>
      </c>
      <c r="R3594" t="b">
        <v>1</v>
      </c>
      <c r="S3594" s="6" t="s">
        <v>8273</v>
      </c>
      <c r="T3594" s="6" t="s">
        <v>8274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tr">
        <f t="shared" si="168"/>
        <v>1000 to 4999</v>
      </c>
      <c r="H3595" t="s">
        <v>8222</v>
      </c>
      <c r="I3595" t="s">
        <v>8244</v>
      </c>
      <c r="J3595">
        <v>1420489560</v>
      </c>
      <c r="K3595" s="8">
        <f t="shared" si="169"/>
        <v>42009.851388888885</v>
      </c>
      <c r="L3595">
        <v>1417469639</v>
      </c>
      <c r="M3595" s="8">
        <f t="shared" si="170"/>
        <v>41974.898599537039</v>
      </c>
      <c r="N3595">
        <v>43</v>
      </c>
      <c r="O3595" t="b">
        <v>0</v>
      </c>
      <c r="P3595" s="7">
        <f>E3595/D3595</f>
        <v>1.1063333333333334</v>
      </c>
      <c r="Q3595" s="6">
        <f>IF(N3595&gt;0,E3595/N3595,0)</f>
        <v>77.186046511627907</v>
      </c>
      <c r="R3595" t="b">
        <v>1</v>
      </c>
      <c r="S3595" s="6" t="s">
        <v>8273</v>
      </c>
      <c r="T3595" s="6" t="s">
        <v>8274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tr">
        <f t="shared" si="168"/>
        <v>1000 to 4999</v>
      </c>
      <c r="H3596" t="s">
        <v>8222</v>
      </c>
      <c r="I3596" t="s">
        <v>8244</v>
      </c>
      <c r="J3596">
        <v>1472952982</v>
      </c>
      <c r="K3596" s="8">
        <f t="shared" si="169"/>
        <v>42617.066921296297</v>
      </c>
      <c r="L3596">
        <v>1470792982</v>
      </c>
      <c r="M3596" s="8">
        <f t="shared" si="170"/>
        <v>42592.066921296297</v>
      </c>
      <c r="N3596">
        <v>36</v>
      </c>
      <c r="O3596" t="b">
        <v>0</v>
      </c>
      <c r="P3596" s="7">
        <f>E3596/D3596</f>
        <v>1.2593749999999999</v>
      </c>
      <c r="Q3596" s="6">
        <f>IF(N3596&gt;0,E3596/N3596,0)</f>
        <v>55.972222222222221</v>
      </c>
      <c r="R3596" t="b">
        <v>1</v>
      </c>
      <c r="S3596" s="6" t="s">
        <v>8273</v>
      </c>
      <c r="T3596" s="6" t="s">
        <v>8274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tr">
        <f t="shared" si="168"/>
        <v>1000 to 4999</v>
      </c>
      <c r="H3597" t="s">
        <v>8222</v>
      </c>
      <c r="I3597" t="s">
        <v>8244</v>
      </c>
      <c r="J3597">
        <v>1426229940</v>
      </c>
      <c r="K3597" s="8">
        <f t="shared" si="169"/>
        <v>42076.290972222225</v>
      </c>
      <c r="L3597">
        <v>1423959123</v>
      </c>
      <c r="M3597" s="8">
        <f t="shared" si="170"/>
        <v>42050.008368055554</v>
      </c>
      <c r="N3597">
        <v>62</v>
      </c>
      <c r="O3597" t="b">
        <v>0</v>
      </c>
      <c r="P3597" s="7">
        <f>E3597/D3597</f>
        <v>1.1850000000000001</v>
      </c>
      <c r="Q3597" s="6">
        <f>IF(N3597&gt;0,E3597/N3597,0)</f>
        <v>49.693548387096776</v>
      </c>
      <c r="R3597" t="b">
        <v>1</v>
      </c>
      <c r="S3597" s="6" t="s">
        <v>8273</v>
      </c>
      <c r="T3597" s="6" t="s">
        <v>8274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tr">
        <f t="shared" si="168"/>
        <v>1000 to 4999</v>
      </c>
      <c r="H3598" t="s">
        <v>8227</v>
      </c>
      <c r="I3598" t="s">
        <v>8249</v>
      </c>
      <c r="J3598">
        <v>1409072982</v>
      </c>
      <c r="K3598" s="8">
        <f t="shared" si="169"/>
        <v>41877.715069444443</v>
      </c>
      <c r="L3598">
        <v>1407258582</v>
      </c>
      <c r="M3598" s="8">
        <f t="shared" si="170"/>
        <v>41856.715069444443</v>
      </c>
      <c r="N3598">
        <v>15</v>
      </c>
      <c r="O3598" t="b">
        <v>0</v>
      </c>
      <c r="P3598" s="7">
        <f>E3598/D3598</f>
        <v>1.0772727272727274</v>
      </c>
      <c r="Q3598" s="6">
        <f>IF(N3598&gt;0,E3598/N3598,0)</f>
        <v>79</v>
      </c>
      <c r="R3598" t="b">
        <v>1</v>
      </c>
      <c r="S3598" s="6" t="s">
        <v>8273</v>
      </c>
      <c r="T3598" s="6" t="s">
        <v>8274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tr">
        <f t="shared" si="168"/>
        <v>1000 to 4999</v>
      </c>
      <c r="H3599" t="s">
        <v>8222</v>
      </c>
      <c r="I3599" t="s">
        <v>8244</v>
      </c>
      <c r="J3599">
        <v>1456984740</v>
      </c>
      <c r="K3599" s="8">
        <f t="shared" si="169"/>
        <v>42432.249305555553</v>
      </c>
      <c r="L3599">
        <v>1455717790</v>
      </c>
      <c r="M3599" s="8">
        <f t="shared" si="170"/>
        <v>42417.585532407407</v>
      </c>
      <c r="N3599">
        <v>33</v>
      </c>
      <c r="O3599" t="b">
        <v>0</v>
      </c>
      <c r="P3599" s="7">
        <f>E3599/D3599</f>
        <v>1.026</v>
      </c>
      <c r="Q3599" s="6">
        <f>IF(N3599&gt;0,E3599/N3599,0)</f>
        <v>77.727272727272734</v>
      </c>
      <c r="R3599" t="b">
        <v>1</v>
      </c>
      <c r="S3599" s="6" t="s">
        <v>8273</v>
      </c>
      <c r="T3599" s="6" t="s">
        <v>8274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tr">
        <f t="shared" si="168"/>
        <v>Less Than 1000</v>
      </c>
      <c r="H3600" t="s">
        <v>8222</v>
      </c>
      <c r="I3600" t="s">
        <v>8244</v>
      </c>
      <c r="J3600">
        <v>1409720340</v>
      </c>
      <c r="K3600" s="8">
        <f t="shared" si="169"/>
        <v>41885.207638888889</v>
      </c>
      <c r="L3600">
        <v>1408129822</v>
      </c>
      <c r="M3600" s="8">
        <f t="shared" si="170"/>
        <v>41866.79886574074</v>
      </c>
      <c r="N3600">
        <v>27</v>
      </c>
      <c r="O3600" t="b">
        <v>0</v>
      </c>
      <c r="P3600" s="7">
        <f>E3600/D3600</f>
        <v>1.101</v>
      </c>
      <c r="Q3600" s="6">
        <f>IF(N3600&gt;0,E3600/N3600,0)</f>
        <v>40.777777777777779</v>
      </c>
      <c r="R3600" t="b">
        <v>1</v>
      </c>
      <c r="S3600" s="6" t="s">
        <v>8273</v>
      </c>
      <c r="T3600" s="6" t="s">
        <v>8274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tr">
        <f t="shared" si="168"/>
        <v>Less Than 1000</v>
      </c>
      <c r="H3601" t="s">
        <v>8222</v>
      </c>
      <c r="I3601" t="s">
        <v>8244</v>
      </c>
      <c r="J3601">
        <v>1440892800</v>
      </c>
      <c r="K3601" s="8">
        <f t="shared" si="169"/>
        <v>42246</v>
      </c>
      <c r="L3601">
        <v>1438715077</v>
      </c>
      <c r="M3601" s="8">
        <f t="shared" si="170"/>
        <v>42220.79487268519</v>
      </c>
      <c r="N3601">
        <v>17</v>
      </c>
      <c r="O3601" t="b">
        <v>0</v>
      </c>
      <c r="P3601" s="7">
        <f>E3601/D3601</f>
        <v>2.02</v>
      </c>
      <c r="Q3601" s="6">
        <f>IF(N3601&gt;0,E3601/N3601,0)</f>
        <v>59.411764705882355</v>
      </c>
      <c r="R3601" t="b">
        <v>1</v>
      </c>
      <c r="S3601" s="6" t="s">
        <v>8273</v>
      </c>
      <c r="T3601" s="6" t="s">
        <v>8274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tr">
        <f t="shared" si="168"/>
        <v>Less Than 1000</v>
      </c>
      <c r="H3602" t="s">
        <v>8222</v>
      </c>
      <c r="I3602" t="s">
        <v>8244</v>
      </c>
      <c r="J3602">
        <v>1476390164</v>
      </c>
      <c r="K3602" s="8">
        <f t="shared" si="169"/>
        <v>42656.849120370374</v>
      </c>
      <c r="L3602">
        <v>1473970964</v>
      </c>
      <c r="M3602" s="8">
        <f t="shared" si="170"/>
        <v>42628.849120370374</v>
      </c>
      <c r="N3602">
        <v>4</v>
      </c>
      <c r="O3602" t="b">
        <v>0</v>
      </c>
      <c r="P3602" s="7">
        <f>E3602/D3602</f>
        <v>1.3</v>
      </c>
      <c r="Q3602" s="6">
        <f>IF(N3602&gt;0,E3602/N3602,0)</f>
        <v>3.25</v>
      </c>
      <c r="R3602" t="b">
        <v>1</v>
      </c>
      <c r="S3602" s="6" t="s">
        <v>8273</v>
      </c>
      <c r="T3602" s="6" t="s">
        <v>8274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tr">
        <f t="shared" si="168"/>
        <v>1000 to 4999</v>
      </c>
      <c r="H3603" t="s">
        <v>8223</v>
      </c>
      <c r="I3603" t="s">
        <v>8245</v>
      </c>
      <c r="J3603">
        <v>1421452682</v>
      </c>
      <c r="K3603" s="8">
        <f t="shared" si="169"/>
        <v>42020.99863425926</v>
      </c>
      <c r="L3603">
        <v>1418860682</v>
      </c>
      <c r="M3603" s="8">
        <f t="shared" si="170"/>
        <v>41990.99863425926</v>
      </c>
      <c r="N3603">
        <v>53</v>
      </c>
      <c r="O3603" t="b">
        <v>0</v>
      </c>
      <c r="P3603" s="7">
        <f>E3603/D3603</f>
        <v>1.0435000000000001</v>
      </c>
      <c r="Q3603" s="6">
        <f>IF(N3603&gt;0,E3603/N3603,0)</f>
        <v>39.377358490566039</v>
      </c>
      <c r="R3603" t="b">
        <v>1</v>
      </c>
      <c r="S3603" s="6" t="s">
        <v>8273</v>
      </c>
      <c r="T3603" s="6" t="s">
        <v>8274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tr">
        <f t="shared" si="168"/>
        <v>1000 to 4999</v>
      </c>
      <c r="H3604" t="s">
        <v>8222</v>
      </c>
      <c r="I3604" t="s">
        <v>8244</v>
      </c>
      <c r="J3604">
        <v>1463520479</v>
      </c>
      <c r="K3604" s="8">
        <f t="shared" si="169"/>
        <v>42507.894432870366</v>
      </c>
      <c r="L3604">
        <v>1458336479</v>
      </c>
      <c r="M3604" s="8">
        <f t="shared" si="170"/>
        <v>42447.894432870366</v>
      </c>
      <c r="N3604">
        <v>49</v>
      </c>
      <c r="O3604" t="b">
        <v>0</v>
      </c>
      <c r="P3604" s="7">
        <f>E3604/D3604</f>
        <v>1.0004999999999999</v>
      </c>
      <c r="Q3604" s="6">
        <f>IF(N3604&gt;0,E3604/N3604,0)</f>
        <v>81.673469387755105</v>
      </c>
      <c r="R3604" t="b">
        <v>1</v>
      </c>
      <c r="S3604" s="6" t="s">
        <v>8273</v>
      </c>
      <c r="T3604" s="6" t="s">
        <v>8274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tr">
        <f t="shared" si="168"/>
        <v>1000 to 4999</v>
      </c>
      <c r="H3605" t="s">
        <v>8222</v>
      </c>
      <c r="I3605" t="s">
        <v>8244</v>
      </c>
      <c r="J3605">
        <v>1446759880</v>
      </c>
      <c r="K3605" s="8">
        <f t="shared" si="169"/>
        <v>42313.906018518523</v>
      </c>
      <c r="L3605">
        <v>1444164280</v>
      </c>
      <c r="M3605" s="8">
        <f t="shared" si="170"/>
        <v>42283.864351851851</v>
      </c>
      <c r="N3605">
        <v>57</v>
      </c>
      <c r="O3605" t="b">
        <v>0</v>
      </c>
      <c r="P3605" s="7">
        <f>E3605/D3605</f>
        <v>1.7066666666666668</v>
      </c>
      <c r="Q3605" s="6">
        <f>IF(N3605&gt;0,E3605/N3605,0)</f>
        <v>44.912280701754383</v>
      </c>
      <c r="R3605" t="b">
        <v>1</v>
      </c>
      <c r="S3605" s="6" t="s">
        <v>8273</v>
      </c>
      <c r="T3605" s="6" t="s">
        <v>8274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tr">
        <f t="shared" si="168"/>
        <v>1000 to 4999</v>
      </c>
      <c r="H3606" t="s">
        <v>8222</v>
      </c>
      <c r="I3606" t="s">
        <v>8244</v>
      </c>
      <c r="J3606">
        <v>1461913140</v>
      </c>
      <c r="K3606" s="8">
        <f t="shared" si="169"/>
        <v>42489.290972222225</v>
      </c>
      <c r="L3606">
        <v>1461370956</v>
      </c>
      <c r="M3606" s="8">
        <f t="shared" si="170"/>
        <v>42483.015694444446</v>
      </c>
      <c r="N3606">
        <v>69</v>
      </c>
      <c r="O3606" t="b">
        <v>0</v>
      </c>
      <c r="P3606" s="7">
        <f>E3606/D3606</f>
        <v>1.1283333333333334</v>
      </c>
      <c r="Q3606" s="6">
        <f>IF(N3606&gt;0,E3606/N3606,0)</f>
        <v>49.05797101449275</v>
      </c>
      <c r="R3606" t="b">
        <v>1</v>
      </c>
      <c r="S3606" s="6" t="s">
        <v>8273</v>
      </c>
      <c r="T3606" s="6" t="s">
        <v>8274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tr">
        <f t="shared" si="168"/>
        <v>Less Than 1000</v>
      </c>
      <c r="H3607" t="s">
        <v>8223</v>
      </c>
      <c r="I3607" t="s">
        <v>8245</v>
      </c>
      <c r="J3607">
        <v>1455390126</v>
      </c>
      <c r="K3607" s="8">
        <f t="shared" si="169"/>
        <v>42413.793124999997</v>
      </c>
      <c r="L3607">
        <v>1452798126</v>
      </c>
      <c r="M3607" s="8">
        <f t="shared" si="170"/>
        <v>42383.793124999997</v>
      </c>
      <c r="N3607">
        <v>15</v>
      </c>
      <c r="O3607" t="b">
        <v>0</v>
      </c>
      <c r="P3607" s="7">
        <f>E3607/D3607</f>
        <v>1.84</v>
      </c>
      <c r="Q3607" s="6">
        <f>IF(N3607&gt;0,E3607/N3607,0)</f>
        <v>30.666666666666668</v>
      </c>
      <c r="R3607" t="b">
        <v>1</v>
      </c>
      <c r="S3607" s="6" t="s">
        <v>8273</v>
      </c>
      <c r="T3607" s="6" t="s">
        <v>8274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tr">
        <f t="shared" si="168"/>
        <v>1000 to 4999</v>
      </c>
      <c r="H3608" t="s">
        <v>8223</v>
      </c>
      <c r="I3608" t="s">
        <v>8245</v>
      </c>
      <c r="J3608">
        <v>1471185057</v>
      </c>
      <c r="K3608" s="8">
        <f t="shared" si="169"/>
        <v>42596.604826388888</v>
      </c>
      <c r="L3608">
        <v>1468593057</v>
      </c>
      <c r="M3608" s="8">
        <f t="shared" si="170"/>
        <v>42566.604826388888</v>
      </c>
      <c r="N3608">
        <v>64</v>
      </c>
      <c r="O3608" t="b">
        <v>0</v>
      </c>
      <c r="P3608" s="7">
        <f>E3608/D3608</f>
        <v>1.3026666666666666</v>
      </c>
      <c r="Q3608" s="6">
        <f>IF(N3608&gt;0,E3608/N3608,0)</f>
        <v>61.0625</v>
      </c>
      <c r="R3608" t="b">
        <v>1</v>
      </c>
      <c r="S3608" s="6" t="s">
        <v>8273</v>
      </c>
      <c r="T3608" s="6" t="s">
        <v>8274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tr">
        <f t="shared" si="168"/>
        <v>Less Than 1000</v>
      </c>
      <c r="H3609" t="s">
        <v>8223</v>
      </c>
      <c r="I3609" t="s">
        <v>8245</v>
      </c>
      <c r="J3609">
        <v>1450137600</v>
      </c>
      <c r="K3609" s="8">
        <f t="shared" si="169"/>
        <v>42353</v>
      </c>
      <c r="L3609">
        <v>1448924882</v>
      </c>
      <c r="M3609" s="8">
        <f t="shared" si="170"/>
        <v>42338.963912037041</v>
      </c>
      <c r="N3609">
        <v>20</v>
      </c>
      <c r="O3609" t="b">
        <v>0</v>
      </c>
      <c r="P3609" s="7">
        <f>E3609/D3609</f>
        <v>1.0545454545454545</v>
      </c>
      <c r="Q3609" s="6">
        <f>IF(N3609&gt;0,E3609/N3609,0)</f>
        <v>29</v>
      </c>
      <c r="R3609" t="b">
        <v>1</v>
      </c>
      <c r="S3609" s="6" t="s">
        <v>8273</v>
      </c>
      <c r="T3609" s="6" t="s">
        <v>8274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tr">
        <f t="shared" si="168"/>
        <v>Less Than 1000</v>
      </c>
      <c r="H3610" t="s">
        <v>8223</v>
      </c>
      <c r="I3610" t="s">
        <v>8245</v>
      </c>
      <c r="J3610">
        <v>1466172000</v>
      </c>
      <c r="K3610" s="8">
        <f t="shared" si="169"/>
        <v>42538.583333333328</v>
      </c>
      <c r="L3610">
        <v>1463418090</v>
      </c>
      <c r="M3610" s="8">
        <f t="shared" si="170"/>
        <v>42506.709375000006</v>
      </c>
      <c r="N3610">
        <v>27</v>
      </c>
      <c r="O3610" t="b">
        <v>0</v>
      </c>
      <c r="P3610" s="7">
        <f>E3610/D3610</f>
        <v>1</v>
      </c>
      <c r="Q3610" s="6">
        <f>IF(N3610&gt;0,E3610/N3610,0)</f>
        <v>29.62962962962963</v>
      </c>
      <c r="R3610" t="b">
        <v>1</v>
      </c>
      <c r="S3610" s="6" t="s">
        <v>8273</v>
      </c>
      <c r="T3610" s="6" t="s">
        <v>8274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tr">
        <f t="shared" si="168"/>
        <v>1000 to 4999</v>
      </c>
      <c r="H3611" t="s">
        <v>8223</v>
      </c>
      <c r="I3611" t="s">
        <v>8245</v>
      </c>
      <c r="J3611">
        <v>1459378085</v>
      </c>
      <c r="K3611" s="8">
        <f t="shared" si="169"/>
        <v>42459.950057870374</v>
      </c>
      <c r="L3611">
        <v>1456789685</v>
      </c>
      <c r="M3611" s="8">
        <f t="shared" si="170"/>
        <v>42429.991724537031</v>
      </c>
      <c r="N3611">
        <v>21</v>
      </c>
      <c r="O3611" t="b">
        <v>0</v>
      </c>
      <c r="P3611" s="7">
        <f>E3611/D3611</f>
        <v>1.5331632653061225</v>
      </c>
      <c r="Q3611" s="6">
        <f>IF(N3611&gt;0,E3611/N3611,0)</f>
        <v>143.0952380952381</v>
      </c>
      <c r="R3611" t="b">
        <v>1</v>
      </c>
      <c r="S3611" s="6" t="s">
        <v>8273</v>
      </c>
      <c r="T3611" s="6" t="s">
        <v>8274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tr">
        <f t="shared" si="168"/>
        <v>Less Than 1000</v>
      </c>
      <c r="H3612" t="s">
        <v>8223</v>
      </c>
      <c r="I3612" t="s">
        <v>8245</v>
      </c>
      <c r="J3612">
        <v>1439806936</v>
      </c>
      <c r="K3612" s="8">
        <f t="shared" si="169"/>
        <v>42233.432129629626</v>
      </c>
      <c r="L3612">
        <v>1437214936</v>
      </c>
      <c r="M3612" s="8">
        <f t="shared" si="170"/>
        <v>42203.432129629626</v>
      </c>
      <c r="N3612">
        <v>31</v>
      </c>
      <c r="O3612" t="b">
        <v>0</v>
      </c>
      <c r="P3612" s="7">
        <f>E3612/D3612</f>
        <v>1.623</v>
      </c>
      <c r="Q3612" s="6">
        <f>IF(N3612&gt;0,E3612/N3612,0)</f>
        <v>52.354838709677416</v>
      </c>
      <c r="R3612" t="b">
        <v>1</v>
      </c>
      <c r="S3612" s="6" t="s">
        <v>8273</v>
      </c>
      <c r="T3612" s="6" t="s">
        <v>8274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tr">
        <f t="shared" si="168"/>
        <v>1000 to 4999</v>
      </c>
      <c r="H3613" t="s">
        <v>8223</v>
      </c>
      <c r="I3613" t="s">
        <v>8245</v>
      </c>
      <c r="J3613">
        <v>1428483201</v>
      </c>
      <c r="K3613" s="8">
        <f t="shared" si="169"/>
        <v>42102.370381944449</v>
      </c>
      <c r="L3613">
        <v>1425891201</v>
      </c>
      <c r="M3613" s="8">
        <f t="shared" si="170"/>
        <v>42072.370381944449</v>
      </c>
      <c r="N3613">
        <v>51</v>
      </c>
      <c r="O3613" t="b">
        <v>0</v>
      </c>
      <c r="P3613" s="7">
        <f>E3613/D3613</f>
        <v>1.36</v>
      </c>
      <c r="Q3613" s="6">
        <f>IF(N3613&gt;0,E3613/N3613,0)</f>
        <v>66.666666666666671</v>
      </c>
      <c r="R3613" t="b">
        <v>1</v>
      </c>
      <c r="S3613" s="6" t="s">
        <v>8273</v>
      </c>
      <c r="T3613" s="6" t="s">
        <v>8274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tr">
        <f t="shared" si="168"/>
        <v>5000 to 9999</v>
      </c>
      <c r="H3614" t="s">
        <v>8227</v>
      </c>
      <c r="I3614" t="s">
        <v>8249</v>
      </c>
      <c r="J3614">
        <v>1402334811</v>
      </c>
      <c r="K3614" s="8">
        <f t="shared" si="169"/>
        <v>41799.726979166669</v>
      </c>
      <c r="L3614">
        <v>1401470811</v>
      </c>
      <c r="M3614" s="8">
        <f t="shared" si="170"/>
        <v>41789.726979166669</v>
      </c>
      <c r="N3614">
        <v>57</v>
      </c>
      <c r="O3614" t="b">
        <v>0</v>
      </c>
      <c r="P3614" s="7">
        <f>E3614/D3614</f>
        <v>1.444</v>
      </c>
      <c r="Q3614" s="6">
        <f>IF(N3614&gt;0,E3614/N3614,0)</f>
        <v>126.66666666666667</v>
      </c>
      <c r="R3614" t="b">
        <v>1</v>
      </c>
      <c r="S3614" s="6" t="s">
        <v>8273</v>
      </c>
      <c r="T3614" s="6" t="s">
        <v>8274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tr">
        <f t="shared" si="168"/>
        <v>1000 to 4999</v>
      </c>
      <c r="H3615" t="s">
        <v>8222</v>
      </c>
      <c r="I3615" t="s">
        <v>8244</v>
      </c>
      <c r="J3615">
        <v>1403964574</v>
      </c>
      <c r="K3615" s="8">
        <f t="shared" si="169"/>
        <v>41818.58997685185</v>
      </c>
      <c r="L3615">
        <v>1401372574</v>
      </c>
      <c r="M3615" s="8">
        <f t="shared" si="170"/>
        <v>41788.58997685185</v>
      </c>
      <c r="N3615">
        <v>20</v>
      </c>
      <c r="O3615" t="b">
        <v>0</v>
      </c>
      <c r="P3615" s="7">
        <f>E3615/D3615</f>
        <v>1</v>
      </c>
      <c r="Q3615" s="6">
        <f>IF(N3615&gt;0,E3615/N3615,0)</f>
        <v>62.5</v>
      </c>
      <c r="R3615" t="b">
        <v>1</v>
      </c>
      <c r="S3615" s="6" t="s">
        <v>8273</v>
      </c>
      <c r="T3615" s="6" t="s">
        <v>8274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tr">
        <f t="shared" si="168"/>
        <v>1000 to 4999</v>
      </c>
      <c r="H3616" t="s">
        <v>8222</v>
      </c>
      <c r="I3616" t="s">
        <v>8244</v>
      </c>
      <c r="J3616">
        <v>1434675616</v>
      </c>
      <c r="K3616" s="8">
        <f t="shared" si="169"/>
        <v>42174.041851851856</v>
      </c>
      <c r="L3616">
        <v>1432083616</v>
      </c>
      <c r="M3616" s="8">
        <f t="shared" si="170"/>
        <v>42144.041851851856</v>
      </c>
      <c r="N3616">
        <v>71</v>
      </c>
      <c r="O3616" t="b">
        <v>0</v>
      </c>
      <c r="P3616" s="7">
        <f>E3616/D3616</f>
        <v>1.008</v>
      </c>
      <c r="Q3616" s="6">
        <f>IF(N3616&gt;0,E3616/N3616,0)</f>
        <v>35.492957746478872</v>
      </c>
      <c r="R3616" t="b">
        <v>1</v>
      </c>
      <c r="S3616" s="6" t="s">
        <v>8273</v>
      </c>
      <c r="T3616" s="6" t="s">
        <v>8274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tr">
        <f t="shared" si="168"/>
        <v>1000 to 4999</v>
      </c>
      <c r="H3617" t="s">
        <v>8223</v>
      </c>
      <c r="I3617" t="s">
        <v>8245</v>
      </c>
      <c r="J3617">
        <v>1449756896</v>
      </c>
      <c r="K3617" s="8">
        <f t="shared" si="169"/>
        <v>42348.593703703707</v>
      </c>
      <c r="L3617">
        <v>1447164896</v>
      </c>
      <c r="M3617" s="8">
        <f t="shared" si="170"/>
        <v>42318.593703703707</v>
      </c>
      <c r="N3617">
        <v>72</v>
      </c>
      <c r="O3617" t="b">
        <v>0</v>
      </c>
      <c r="P3617" s="7">
        <f>E3617/D3617</f>
        <v>1.0680000000000001</v>
      </c>
      <c r="Q3617" s="6">
        <f>IF(N3617&gt;0,E3617/N3617,0)</f>
        <v>37.083333333333336</v>
      </c>
      <c r="R3617" t="b">
        <v>1</v>
      </c>
      <c r="S3617" s="6" t="s">
        <v>8273</v>
      </c>
      <c r="T3617" s="6" t="s">
        <v>8274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tr">
        <f t="shared" si="168"/>
        <v>1000 to 4999</v>
      </c>
      <c r="H3618" t="s">
        <v>8223</v>
      </c>
      <c r="I3618" t="s">
        <v>8245</v>
      </c>
      <c r="J3618">
        <v>1426801664</v>
      </c>
      <c r="K3618" s="8">
        <f t="shared" si="169"/>
        <v>42082.908148148148</v>
      </c>
      <c r="L3618">
        <v>1424213264</v>
      </c>
      <c r="M3618" s="8">
        <f t="shared" si="170"/>
        <v>42052.949814814812</v>
      </c>
      <c r="N3618">
        <v>45</v>
      </c>
      <c r="O3618" t="b">
        <v>0</v>
      </c>
      <c r="P3618" s="7">
        <f>E3618/D3618</f>
        <v>1.248</v>
      </c>
      <c r="Q3618" s="6">
        <f>IF(N3618&gt;0,E3618/N3618,0)</f>
        <v>69.333333333333329</v>
      </c>
      <c r="R3618" t="b">
        <v>1</v>
      </c>
      <c r="S3618" s="6" t="s">
        <v>8273</v>
      </c>
      <c r="T3618" s="6" t="s">
        <v>8274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tr">
        <f t="shared" si="168"/>
        <v>Less Than 1000</v>
      </c>
      <c r="H3619" t="s">
        <v>8223</v>
      </c>
      <c r="I3619" t="s">
        <v>8245</v>
      </c>
      <c r="J3619">
        <v>1488240000</v>
      </c>
      <c r="K3619" s="8">
        <f t="shared" si="169"/>
        <v>42794</v>
      </c>
      <c r="L3619">
        <v>1486996729</v>
      </c>
      <c r="M3619" s="8">
        <f t="shared" si="170"/>
        <v>42779.610289351855</v>
      </c>
      <c r="N3619">
        <v>51</v>
      </c>
      <c r="O3619" t="b">
        <v>0</v>
      </c>
      <c r="P3619" s="7">
        <f>E3619/D3619</f>
        <v>1.1891891891891893</v>
      </c>
      <c r="Q3619" s="6">
        <f>IF(N3619&gt;0,E3619/N3619,0)</f>
        <v>17.254901960784313</v>
      </c>
      <c r="R3619" t="b">
        <v>1</v>
      </c>
      <c r="S3619" s="6" t="s">
        <v>8273</v>
      </c>
      <c r="T3619" s="6" t="s">
        <v>8274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tr">
        <f t="shared" si="168"/>
        <v>1000 to 4999</v>
      </c>
      <c r="H3620" t="s">
        <v>8223</v>
      </c>
      <c r="I3620" t="s">
        <v>8245</v>
      </c>
      <c r="J3620">
        <v>1433343850</v>
      </c>
      <c r="K3620" s="8">
        <f t="shared" si="169"/>
        <v>42158.627893518518</v>
      </c>
      <c r="L3620">
        <v>1430751850</v>
      </c>
      <c r="M3620" s="8">
        <f t="shared" si="170"/>
        <v>42128.627893518518</v>
      </c>
      <c r="N3620">
        <v>56</v>
      </c>
      <c r="O3620" t="b">
        <v>0</v>
      </c>
      <c r="P3620" s="7">
        <f>E3620/D3620</f>
        <v>1.01</v>
      </c>
      <c r="Q3620" s="6">
        <f>IF(N3620&gt;0,E3620/N3620,0)</f>
        <v>36.071428571428569</v>
      </c>
      <c r="R3620" t="b">
        <v>1</v>
      </c>
      <c r="S3620" s="6" t="s">
        <v>8273</v>
      </c>
      <c r="T3620" s="6" t="s">
        <v>8274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tr">
        <f t="shared" si="168"/>
        <v>Less Than 1000</v>
      </c>
      <c r="H3621" t="s">
        <v>8222</v>
      </c>
      <c r="I3621" t="s">
        <v>8244</v>
      </c>
      <c r="J3621">
        <v>1479592800</v>
      </c>
      <c r="K3621" s="8">
        <f t="shared" si="169"/>
        <v>42693.916666666672</v>
      </c>
      <c r="L3621">
        <v>1476760226</v>
      </c>
      <c r="M3621" s="8">
        <f t="shared" si="170"/>
        <v>42661.132245370376</v>
      </c>
      <c r="N3621">
        <v>17</v>
      </c>
      <c r="O3621" t="b">
        <v>0</v>
      </c>
      <c r="P3621" s="7">
        <f>E3621/D3621</f>
        <v>1.1299999999999999</v>
      </c>
      <c r="Q3621" s="6">
        <f>IF(N3621&gt;0,E3621/N3621,0)</f>
        <v>66.470588235294116</v>
      </c>
      <c r="R3621" t="b">
        <v>1</v>
      </c>
      <c r="S3621" s="6" t="s">
        <v>8273</v>
      </c>
      <c r="T3621" s="6" t="s">
        <v>8274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tr">
        <f t="shared" si="168"/>
        <v>10000 to 14999</v>
      </c>
      <c r="H3622" t="s">
        <v>8222</v>
      </c>
      <c r="I3622" t="s">
        <v>8244</v>
      </c>
      <c r="J3622">
        <v>1425528000</v>
      </c>
      <c r="K3622" s="8">
        <f t="shared" si="169"/>
        <v>42068.166666666672</v>
      </c>
      <c r="L3622">
        <v>1422916261</v>
      </c>
      <c r="M3622" s="8">
        <f t="shared" si="170"/>
        <v>42037.938206018516</v>
      </c>
      <c r="N3622">
        <v>197</v>
      </c>
      <c r="O3622" t="b">
        <v>0</v>
      </c>
      <c r="P3622" s="7">
        <f>E3622/D3622</f>
        <v>1.0519047619047619</v>
      </c>
      <c r="Q3622" s="6">
        <f>IF(N3622&gt;0,E3622/N3622,0)</f>
        <v>56.065989847715734</v>
      </c>
      <c r="R3622" t="b">
        <v>1</v>
      </c>
      <c r="S3622" s="6" t="s">
        <v>8273</v>
      </c>
      <c r="T3622" s="6" t="s">
        <v>8274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tr">
        <f t="shared" si="168"/>
        <v>1000 to 4999</v>
      </c>
      <c r="H3623" t="s">
        <v>8222</v>
      </c>
      <c r="I3623" t="s">
        <v>8244</v>
      </c>
      <c r="J3623">
        <v>1475269200</v>
      </c>
      <c r="K3623" s="8">
        <f t="shared" si="169"/>
        <v>42643.875</v>
      </c>
      <c r="L3623">
        <v>1473200844</v>
      </c>
      <c r="M3623" s="8">
        <f t="shared" si="170"/>
        <v>42619.935694444444</v>
      </c>
      <c r="N3623">
        <v>70</v>
      </c>
      <c r="O3623" t="b">
        <v>0</v>
      </c>
      <c r="P3623" s="7">
        <f>E3623/D3623</f>
        <v>1.0973333333333333</v>
      </c>
      <c r="Q3623" s="6">
        <f>IF(N3623&gt;0,E3623/N3623,0)</f>
        <v>47.028571428571432</v>
      </c>
      <c r="R3623" t="b">
        <v>1</v>
      </c>
      <c r="S3623" s="6" t="s">
        <v>8273</v>
      </c>
      <c r="T3623" s="6" t="s">
        <v>8274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tr">
        <f t="shared" si="168"/>
        <v>Less Than 1000</v>
      </c>
      <c r="H3624" t="s">
        <v>8222</v>
      </c>
      <c r="I3624" t="s">
        <v>8244</v>
      </c>
      <c r="J3624">
        <v>1411874580</v>
      </c>
      <c r="K3624" s="8">
        <f t="shared" si="169"/>
        <v>41910.140972222223</v>
      </c>
      <c r="L3624">
        <v>1409030371</v>
      </c>
      <c r="M3624" s="8">
        <f t="shared" si="170"/>
        <v>41877.221886574072</v>
      </c>
      <c r="N3624">
        <v>21</v>
      </c>
      <c r="O3624" t="b">
        <v>0</v>
      </c>
      <c r="P3624" s="7">
        <f>E3624/D3624</f>
        <v>1.00099</v>
      </c>
      <c r="Q3624" s="6">
        <f>IF(N3624&gt;0,E3624/N3624,0)</f>
        <v>47.666190476190479</v>
      </c>
      <c r="R3624" t="b">
        <v>1</v>
      </c>
      <c r="S3624" s="6" t="s">
        <v>8273</v>
      </c>
      <c r="T3624" s="6" t="s">
        <v>8274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tr">
        <f t="shared" si="168"/>
        <v>1000 to 4999</v>
      </c>
      <c r="H3625" t="s">
        <v>8222</v>
      </c>
      <c r="I3625" t="s">
        <v>8244</v>
      </c>
      <c r="J3625">
        <v>1406358000</v>
      </c>
      <c r="K3625" s="8">
        <f t="shared" si="169"/>
        <v>41846.291666666664</v>
      </c>
      <c r="L3625">
        <v>1404841270</v>
      </c>
      <c r="M3625" s="8">
        <f t="shared" si="170"/>
        <v>41828.736921296295</v>
      </c>
      <c r="N3625">
        <v>34</v>
      </c>
      <c r="O3625" t="b">
        <v>0</v>
      </c>
      <c r="P3625" s="7">
        <f>E3625/D3625</f>
        <v>1.2</v>
      </c>
      <c r="Q3625" s="6">
        <f>IF(N3625&gt;0,E3625/N3625,0)</f>
        <v>88.235294117647058</v>
      </c>
      <c r="R3625" t="b">
        <v>1</v>
      </c>
      <c r="S3625" s="6" t="s">
        <v>8273</v>
      </c>
      <c r="T3625" s="6" t="s">
        <v>8274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tr">
        <f t="shared" si="168"/>
        <v>1000 to 4999</v>
      </c>
      <c r="H3626" t="s">
        <v>8222</v>
      </c>
      <c r="I3626" t="s">
        <v>8244</v>
      </c>
      <c r="J3626">
        <v>1471977290</v>
      </c>
      <c r="K3626" s="8">
        <f t="shared" si="169"/>
        <v>42605.774189814809</v>
      </c>
      <c r="L3626">
        <v>1466793290</v>
      </c>
      <c r="M3626" s="8">
        <f t="shared" si="170"/>
        <v>42545.774189814809</v>
      </c>
      <c r="N3626">
        <v>39</v>
      </c>
      <c r="O3626" t="b">
        <v>0</v>
      </c>
      <c r="P3626" s="7">
        <f>E3626/D3626</f>
        <v>1.0493333333333332</v>
      </c>
      <c r="Q3626" s="6">
        <f>IF(N3626&gt;0,E3626/N3626,0)</f>
        <v>80.717948717948715</v>
      </c>
      <c r="R3626" t="b">
        <v>1</v>
      </c>
      <c r="S3626" s="6" t="s">
        <v>8273</v>
      </c>
      <c r="T3626" s="6" t="s">
        <v>8274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tr">
        <f t="shared" si="168"/>
        <v>1000 to 4999</v>
      </c>
      <c r="H3627" t="s">
        <v>8223</v>
      </c>
      <c r="I3627" t="s">
        <v>8245</v>
      </c>
      <c r="J3627">
        <v>1435851577</v>
      </c>
      <c r="K3627" s="8">
        <f t="shared" si="169"/>
        <v>42187.652511574073</v>
      </c>
      <c r="L3627">
        <v>1433259577</v>
      </c>
      <c r="M3627" s="8">
        <f t="shared" si="170"/>
        <v>42157.652511574073</v>
      </c>
      <c r="N3627">
        <v>78</v>
      </c>
      <c r="O3627" t="b">
        <v>0</v>
      </c>
      <c r="P3627" s="7">
        <f>E3627/D3627</f>
        <v>1.0266666666666666</v>
      </c>
      <c r="Q3627" s="6">
        <f>IF(N3627&gt;0,E3627/N3627,0)</f>
        <v>39.487179487179489</v>
      </c>
      <c r="R3627" t="b">
        <v>1</v>
      </c>
      <c r="S3627" s="6" t="s">
        <v>8273</v>
      </c>
      <c r="T3627" s="6" t="s">
        <v>8274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tr">
        <f t="shared" si="168"/>
        <v>1000 to 4999</v>
      </c>
      <c r="H3628" t="s">
        <v>8223</v>
      </c>
      <c r="I3628" t="s">
        <v>8245</v>
      </c>
      <c r="J3628">
        <v>1408204857</v>
      </c>
      <c r="K3628" s="8">
        <f t="shared" si="169"/>
        <v>41867.667326388888</v>
      </c>
      <c r="L3628">
        <v>1406390457</v>
      </c>
      <c r="M3628" s="8">
        <f t="shared" si="170"/>
        <v>41846.667326388888</v>
      </c>
      <c r="N3628">
        <v>48</v>
      </c>
      <c r="O3628" t="b">
        <v>0</v>
      </c>
      <c r="P3628" s="7">
        <f>E3628/D3628</f>
        <v>1.0182500000000001</v>
      </c>
      <c r="Q3628" s="6">
        <f>IF(N3628&gt;0,E3628/N3628,0)</f>
        <v>84.854166666666671</v>
      </c>
      <c r="R3628" t="b">
        <v>1</v>
      </c>
      <c r="S3628" s="6" t="s">
        <v>8273</v>
      </c>
      <c r="T3628" s="6" t="s">
        <v>8274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tr">
        <f t="shared" si="168"/>
        <v>1000 to 4999</v>
      </c>
      <c r="H3629" t="s">
        <v>8222</v>
      </c>
      <c r="I3629" t="s">
        <v>8244</v>
      </c>
      <c r="J3629">
        <v>1463803140</v>
      </c>
      <c r="K3629" s="8">
        <f t="shared" si="169"/>
        <v>42511.165972222225</v>
      </c>
      <c r="L3629">
        <v>1459446487</v>
      </c>
      <c r="M3629" s="8">
        <f t="shared" si="170"/>
        <v>42460.741747685184</v>
      </c>
      <c r="N3629">
        <v>29</v>
      </c>
      <c r="O3629" t="b">
        <v>0</v>
      </c>
      <c r="P3629" s="7">
        <f>E3629/D3629</f>
        <v>1</v>
      </c>
      <c r="Q3629" s="6">
        <f>IF(N3629&gt;0,E3629/N3629,0)</f>
        <v>68.965517241379317</v>
      </c>
      <c r="R3629" t="b">
        <v>1</v>
      </c>
      <c r="S3629" s="6" t="s">
        <v>8273</v>
      </c>
      <c r="T3629" s="6" t="s">
        <v>8274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tr">
        <f t="shared" si="168"/>
        <v>Not within Scope</v>
      </c>
      <c r="H3630" t="s">
        <v>8222</v>
      </c>
      <c r="I3630" t="s">
        <v>8244</v>
      </c>
      <c r="J3630">
        <v>1450040396</v>
      </c>
      <c r="K3630" s="8">
        <f t="shared" si="169"/>
        <v>42351.874953703707</v>
      </c>
      <c r="L3630">
        <v>1444852796</v>
      </c>
      <c r="M3630" s="8">
        <f t="shared" si="170"/>
        <v>42291.833287037036</v>
      </c>
      <c r="N3630">
        <v>0</v>
      </c>
      <c r="O3630" t="b">
        <v>0</v>
      </c>
      <c r="P3630" s="7">
        <f>E3630/D3630</f>
        <v>0</v>
      </c>
      <c r="Q3630" s="6">
        <f>IF(N3630&gt;0,E3630/N3630,0)</f>
        <v>0</v>
      </c>
      <c r="R3630" t="b">
        <v>0</v>
      </c>
      <c r="S3630" s="6" t="s">
        <v>8273</v>
      </c>
      <c r="T3630" s="6" t="s">
        <v>8315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tr">
        <f t="shared" si="168"/>
        <v>Not within Scope</v>
      </c>
      <c r="H3631" t="s">
        <v>8222</v>
      </c>
      <c r="I3631" t="s">
        <v>8244</v>
      </c>
      <c r="J3631">
        <v>1462467600</v>
      </c>
      <c r="K3631" s="8">
        <f t="shared" si="169"/>
        <v>42495.708333333328</v>
      </c>
      <c r="L3631">
        <v>1457403364</v>
      </c>
      <c r="M3631" s="8">
        <f t="shared" si="170"/>
        <v>42437.094490740739</v>
      </c>
      <c r="N3631">
        <v>2</v>
      </c>
      <c r="O3631" t="b">
        <v>0</v>
      </c>
      <c r="P3631" s="7">
        <f>E3631/D3631</f>
        <v>1.9999999999999999E-6</v>
      </c>
      <c r="Q3631" s="6">
        <f>IF(N3631&gt;0,E3631/N3631,0)</f>
        <v>1</v>
      </c>
      <c r="R3631" t="b">
        <v>0</v>
      </c>
      <c r="S3631" s="6" t="s">
        <v>8273</v>
      </c>
      <c r="T3631" s="6" t="s">
        <v>8315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tr">
        <f t="shared" si="168"/>
        <v>1000 to 4999</v>
      </c>
      <c r="H3632" t="s">
        <v>8223</v>
      </c>
      <c r="I3632" t="s">
        <v>8245</v>
      </c>
      <c r="J3632">
        <v>1417295990</v>
      </c>
      <c r="K3632" s="8">
        <f t="shared" si="169"/>
        <v>41972.888773148152</v>
      </c>
      <c r="L3632">
        <v>1414700390</v>
      </c>
      <c r="M3632" s="8">
        <f t="shared" si="170"/>
        <v>41942.84710648148</v>
      </c>
      <c r="N3632">
        <v>1</v>
      </c>
      <c r="O3632" t="b">
        <v>0</v>
      </c>
      <c r="P3632" s="7">
        <f>E3632/D3632</f>
        <v>3.3333333333333332E-4</v>
      </c>
      <c r="Q3632" s="6">
        <f>IF(N3632&gt;0,E3632/N3632,0)</f>
        <v>1</v>
      </c>
      <c r="R3632" t="b">
        <v>0</v>
      </c>
      <c r="S3632" s="6" t="s">
        <v>8273</v>
      </c>
      <c r="T3632" s="6" t="s">
        <v>8315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tr">
        <f t="shared" si="168"/>
        <v>15000 to 19999</v>
      </c>
      <c r="H3633" t="s">
        <v>8222</v>
      </c>
      <c r="I3633" t="s">
        <v>8244</v>
      </c>
      <c r="J3633">
        <v>1411444740</v>
      </c>
      <c r="K3633" s="8">
        <f t="shared" si="169"/>
        <v>41905.165972222225</v>
      </c>
      <c r="L3633">
        <v>1409335497</v>
      </c>
      <c r="M3633" s="8">
        <f t="shared" si="170"/>
        <v>41880.753437499996</v>
      </c>
      <c r="N3633">
        <v>59</v>
      </c>
      <c r="O3633" t="b">
        <v>0</v>
      </c>
      <c r="P3633" s="7">
        <f>E3633/D3633</f>
        <v>0.51023391812865493</v>
      </c>
      <c r="Q3633" s="6">
        <f>IF(N3633&gt;0,E3633/N3633,0)</f>
        <v>147.88135593220338</v>
      </c>
      <c r="R3633" t="b">
        <v>0</v>
      </c>
      <c r="S3633" s="6" t="s">
        <v>8273</v>
      </c>
      <c r="T3633" s="6" t="s">
        <v>8315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tr">
        <f t="shared" si="168"/>
        <v>Less Than 1000</v>
      </c>
      <c r="H3634" t="s">
        <v>8223</v>
      </c>
      <c r="I3634" t="s">
        <v>8245</v>
      </c>
      <c r="J3634">
        <v>1416781749</v>
      </c>
      <c r="K3634" s="8">
        <f t="shared" si="169"/>
        <v>41966.936909722222</v>
      </c>
      <c r="L3634">
        <v>1415053749</v>
      </c>
      <c r="M3634" s="8">
        <f t="shared" si="170"/>
        <v>41946.936909722222</v>
      </c>
      <c r="N3634">
        <v>1</v>
      </c>
      <c r="O3634" t="b">
        <v>0</v>
      </c>
      <c r="P3634" s="7">
        <f>E3634/D3634</f>
        <v>0.2</v>
      </c>
      <c r="Q3634" s="6">
        <f>IF(N3634&gt;0,E3634/N3634,0)</f>
        <v>100</v>
      </c>
      <c r="R3634" t="b">
        <v>0</v>
      </c>
      <c r="S3634" s="6" t="s">
        <v>8273</v>
      </c>
      <c r="T3634" s="6" t="s">
        <v>8315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tr">
        <f t="shared" si="168"/>
        <v>5000 to 9999</v>
      </c>
      <c r="H3635" t="s">
        <v>8222</v>
      </c>
      <c r="I3635" t="s">
        <v>8244</v>
      </c>
      <c r="J3635">
        <v>1479517200</v>
      </c>
      <c r="K3635" s="8">
        <f t="shared" si="169"/>
        <v>42693.041666666672</v>
      </c>
      <c r="L3635">
        <v>1475765867</v>
      </c>
      <c r="M3635" s="8">
        <f t="shared" si="170"/>
        <v>42649.623460648145</v>
      </c>
      <c r="N3635">
        <v>31</v>
      </c>
      <c r="O3635" t="b">
        <v>0</v>
      </c>
      <c r="P3635" s="7">
        <f>E3635/D3635</f>
        <v>0.35239999999999999</v>
      </c>
      <c r="Q3635" s="6">
        <f>IF(N3635&gt;0,E3635/N3635,0)</f>
        <v>56.838709677419352</v>
      </c>
      <c r="R3635" t="b">
        <v>0</v>
      </c>
      <c r="S3635" s="6" t="s">
        <v>8273</v>
      </c>
      <c r="T3635" s="6" t="s">
        <v>8315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tr">
        <f t="shared" si="168"/>
        <v>Not within Scope</v>
      </c>
      <c r="H3636" t="s">
        <v>8227</v>
      </c>
      <c r="I3636" t="s">
        <v>8249</v>
      </c>
      <c r="J3636">
        <v>1484366340</v>
      </c>
      <c r="K3636" s="8">
        <f t="shared" si="169"/>
        <v>42749.165972222225</v>
      </c>
      <c r="L3636">
        <v>1480219174</v>
      </c>
      <c r="M3636" s="8">
        <f t="shared" si="170"/>
        <v>42701.166365740741</v>
      </c>
      <c r="N3636">
        <v>18</v>
      </c>
      <c r="O3636" t="b">
        <v>0</v>
      </c>
      <c r="P3636" s="7">
        <f>E3636/D3636</f>
        <v>4.2466666666666666E-2</v>
      </c>
      <c r="Q3636" s="6">
        <f>IF(N3636&gt;0,E3636/N3636,0)</f>
        <v>176.94444444444446</v>
      </c>
      <c r="R3636" t="b">
        <v>0</v>
      </c>
      <c r="S3636" s="6" t="s">
        <v>8273</v>
      </c>
      <c r="T3636" s="6" t="s">
        <v>8315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tr">
        <f t="shared" si="168"/>
        <v>1000 to 4999</v>
      </c>
      <c r="H3637" t="s">
        <v>8222</v>
      </c>
      <c r="I3637" t="s">
        <v>8244</v>
      </c>
      <c r="J3637">
        <v>1461186676</v>
      </c>
      <c r="K3637" s="8">
        <f t="shared" si="169"/>
        <v>42480.88282407407</v>
      </c>
      <c r="L3637">
        <v>1458594676</v>
      </c>
      <c r="M3637" s="8">
        <f t="shared" si="170"/>
        <v>42450.88282407407</v>
      </c>
      <c r="N3637">
        <v>10</v>
      </c>
      <c r="O3637" t="b">
        <v>0</v>
      </c>
      <c r="P3637" s="7">
        <f>E3637/D3637</f>
        <v>0.36457142857142855</v>
      </c>
      <c r="Q3637" s="6">
        <f>IF(N3637&gt;0,E3637/N3637,0)</f>
        <v>127.6</v>
      </c>
      <c r="R3637" t="b">
        <v>0</v>
      </c>
      <c r="S3637" s="6" t="s">
        <v>8273</v>
      </c>
      <c r="T3637" s="6" t="s">
        <v>8315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tr">
        <f t="shared" si="168"/>
        <v>Not within Scope</v>
      </c>
      <c r="H3638" t="s">
        <v>8222</v>
      </c>
      <c r="I3638" t="s">
        <v>8244</v>
      </c>
      <c r="J3638">
        <v>1442248829</v>
      </c>
      <c r="K3638" s="8">
        <f t="shared" si="169"/>
        <v>42261.694780092599</v>
      </c>
      <c r="L3638">
        <v>1439224829</v>
      </c>
      <c r="M3638" s="8">
        <f t="shared" si="170"/>
        <v>42226.694780092599</v>
      </c>
      <c r="N3638">
        <v>0</v>
      </c>
      <c r="O3638" t="b">
        <v>0</v>
      </c>
      <c r="P3638" s="7">
        <f>E3638/D3638</f>
        <v>0</v>
      </c>
      <c r="Q3638" s="6">
        <f>IF(N3638&gt;0,E3638/N3638,0)</f>
        <v>0</v>
      </c>
      <c r="R3638" t="b">
        <v>0</v>
      </c>
      <c r="S3638" s="6" t="s">
        <v>8273</v>
      </c>
      <c r="T3638" s="6" t="s">
        <v>8315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tr">
        <f t="shared" si="168"/>
        <v>1000 to 4999</v>
      </c>
      <c r="H3639" t="s">
        <v>8222</v>
      </c>
      <c r="I3639" t="s">
        <v>8244</v>
      </c>
      <c r="J3639">
        <v>1420130935</v>
      </c>
      <c r="K3639" s="8">
        <f t="shared" si="169"/>
        <v>42005.700636574074</v>
      </c>
      <c r="L3639">
        <v>1417538935</v>
      </c>
      <c r="M3639" s="8">
        <f t="shared" si="170"/>
        <v>41975.700636574074</v>
      </c>
      <c r="N3639">
        <v>14</v>
      </c>
      <c r="O3639" t="b">
        <v>0</v>
      </c>
      <c r="P3639" s="7">
        <f>E3639/D3639</f>
        <v>0.30866666666666664</v>
      </c>
      <c r="Q3639" s="6">
        <f>IF(N3639&gt;0,E3639/N3639,0)</f>
        <v>66.142857142857139</v>
      </c>
      <c r="R3639" t="b">
        <v>0</v>
      </c>
      <c r="S3639" s="6" t="s">
        <v>8273</v>
      </c>
      <c r="T3639" s="6" t="s">
        <v>8315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tr">
        <f t="shared" si="168"/>
        <v>1000 to 4999</v>
      </c>
      <c r="H3640" t="s">
        <v>8227</v>
      </c>
      <c r="I3640" t="s">
        <v>8249</v>
      </c>
      <c r="J3640">
        <v>1429456132</v>
      </c>
      <c r="K3640" s="8">
        <f t="shared" si="169"/>
        <v>42113.631157407406</v>
      </c>
      <c r="L3640">
        <v>1424275732</v>
      </c>
      <c r="M3640" s="8">
        <f t="shared" si="170"/>
        <v>42053.672824074078</v>
      </c>
      <c r="N3640">
        <v>2</v>
      </c>
      <c r="O3640" t="b">
        <v>0</v>
      </c>
      <c r="P3640" s="7">
        <f>E3640/D3640</f>
        <v>6.545454545454546E-2</v>
      </c>
      <c r="Q3640" s="6">
        <f>IF(N3640&gt;0,E3640/N3640,0)</f>
        <v>108</v>
      </c>
      <c r="R3640" t="b">
        <v>0</v>
      </c>
      <c r="S3640" s="6" t="s">
        <v>8273</v>
      </c>
      <c r="T3640" s="6" t="s">
        <v>8315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tr">
        <f t="shared" si="168"/>
        <v>25000 to 29999</v>
      </c>
      <c r="H3641" t="s">
        <v>8222</v>
      </c>
      <c r="I3641" t="s">
        <v>8244</v>
      </c>
      <c r="J3641">
        <v>1475853060</v>
      </c>
      <c r="K3641" s="8">
        <f t="shared" si="169"/>
        <v>42650.632638888885</v>
      </c>
      <c r="L3641">
        <v>1470672906</v>
      </c>
      <c r="M3641" s="8">
        <f t="shared" si="170"/>
        <v>42590.677152777775</v>
      </c>
      <c r="N3641">
        <v>1</v>
      </c>
      <c r="O3641" t="b">
        <v>0</v>
      </c>
      <c r="P3641" s="7">
        <f>E3641/D3641</f>
        <v>4.0000000000000003E-5</v>
      </c>
      <c r="Q3641" s="6">
        <f>IF(N3641&gt;0,E3641/N3641,0)</f>
        <v>1</v>
      </c>
      <c r="R3641" t="b">
        <v>0</v>
      </c>
      <c r="S3641" s="6" t="s">
        <v>8273</v>
      </c>
      <c r="T3641" s="6" t="s">
        <v>8315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tr">
        <f t="shared" si="168"/>
        <v>Less Than 1000</v>
      </c>
      <c r="H3642" t="s">
        <v>8222</v>
      </c>
      <c r="I3642" t="s">
        <v>8244</v>
      </c>
      <c r="J3642">
        <v>1431283530</v>
      </c>
      <c r="K3642" s="8">
        <f t="shared" si="169"/>
        <v>42134.781597222223</v>
      </c>
      <c r="L3642">
        <v>1428691530</v>
      </c>
      <c r="M3642" s="8">
        <f t="shared" si="170"/>
        <v>42104.781597222223</v>
      </c>
      <c r="N3642">
        <v>3</v>
      </c>
      <c r="O3642" t="b">
        <v>0</v>
      </c>
      <c r="P3642" s="7">
        <f>E3642/D3642</f>
        <v>5.5E-2</v>
      </c>
      <c r="Q3642" s="6">
        <f>IF(N3642&gt;0,E3642/N3642,0)</f>
        <v>18.333333333333332</v>
      </c>
      <c r="R3642" t="b">
        <v>0</v>
      </c>
      <c r="S3642" s="6" t="s">
        <v>8273</v>
      </c>
      <c r="T3642" s="6" t="s">
        <v>8315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tr">
        <f t="shared" si="168"/>
        <v>1000 to 4999</v>
      </c>
      <c r="H3643" t="s">
        <v>8222</v>
      </c>
      <c r="I3643" t="s">
        <v>8244</v>
      </c>
      <c r="J3643">
        <v>1412485200</v>
      </c>
      <c r="K3643" s="8">
        <f t="shared" si="169"/>
        <v>41917.208333333336</v>
      </c>
      <c r="L3643">
        <v>1410966179</v>
      </c>
      <c r="M3643" s="8">
        <f t="shared" si="170"/>
        <v>41899.627071759263</v>
      </c>
      <c r="N3643">
        <v>0</v>
      </c>
      <c r="O3643" t="b">
        <v>0</v>
      </c>
      <c r="P3643" s="7">
        <f>E3643/D3643</f>
        <v>0</v>
      </c>
      <c r="Q3643" s="6">
        <f>IF(N3643&gt;0,E3643/N3643,0)</f>
        <v>0</v>
      </c>
      <c r="R3643" t="b">
        <v>0</v>
      </c>
      <c r="S3643" s="6" t="s">
        <v>8273</v>
      </c>
      <c r="T3643" s="6" t="s">
        <v>8315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tr">
        <f t="shared" si="168"/>
        <v>Less Than 1000</v>
      </c>
      <c r="H3644" t="s">
        <v>8234</v>
      </c>
      <c r="I3644" t="s">
        <v>8247</v>
      </c>
      <c r="J3644">
        <v>1448902800</v>
      </c>
      <c r="K3644" s="8">
        <f t="shared" si="169"/>
        <v>42338.708333333328</v>
      </c>
      <c r="L3644">
        <v>1445369727</v>
      </c>
      <c r="M3644" s="8">
        <f t="shared" si="170"/>
        <v>42297.816284722227</v>
      </c>
      <c r="N3644">
        <v>2</v>
      </c>
      <c r="O3644" t="b">
        <v>0</v>
      </c>
      <c r="P3644" s="7">
        <f>E3644/D3644</f>
        <v>2.1428571428571429E-2</v>
      </c>
      <c r="Q3644" s="6">
        <f>IF(N3644&gt;0,E3644/N3644,0)</f>
        <v>7.5</v>
      </c>
      <c r="R3644" t="b">
        <v>0</v>
      </c>
      <c r="S3644" s="6" t="s">
        <v>8273</v>
      </c>
      <c r="T3644" s="6" t="s">
        <v>8315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tr">
        <f t="shared" si="168"/>
        <v>25000 to 29999</v>
      </c>
      <c r="H3645" t="s">
        <v>8222</v>
      </c>
      <c r="I3645" t="s">
        <v>8244</v>
      </c>
      <c r="J3645">
        <v>1447734439</v>
      </c>
      <c r="K3645" s="8">
        <f t="shared" si="169"/>
        <v>42325.185636574075</v>
      </c>
      <c r="L3645">
        <v>1444274839</v>
      </c>
      <c r="M3645" s="8">
        <f t="shared" si="170"/>
        <v>42285.143969907411</v>
      </c>
      <c r="N3645">
        <v>0</v>
      </c>
      <c r="O3645" t="b">
        <v>0</v>
      </c>
      <c r="P3645" s="7">
        <f>E3645/D3645</f>
        <v>0</v>
      </c>
      <c r="Q3645" s="6">
        <f>IF(N3645&gt;0,E3645/N3645,0)</f>
        <v>0</v>
      </c>
      <c r="R3645" t="b">
        <v>0</v>
      </c>
      <c r="S3645" s="6" t="s">
        <v>8273</v>
      </c>
      <c r="T3645" s="6" t="s">
        <v>8315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tr">
        <f t="shared" si="168"/>
        <v>5000 to 9999</v>
      </c>
      <c r="H3646" t="s">
        <v>8222</v>
      </c>
      <c r="I3646" t="s">
        <v>8244</v>
      </c>
      <c r="J3646">
        <v>1457413140</v>
      </c>
      <c r="K3646" s="8">
        <f t="shared" si="169"/>
        <v>42437.207638888889</v>
      </c>
      <c r="L3646">
        <v>1454996887</v>
      </c>
      <c r="M3646" s="8">
        <f t="shared" si="170"/>
        <v>42409.241747685184</v>
      </c>
      <c r="N3646">
        <v>12</v>
      </c>
      <c r="O3646" t="b">
        <v>0</v>
      </c>
      <c r="P3646" s="7">
        <f>E3646/D3646</f>
        <v>0.16420000000000001</v>
      </c>
      <c r="Q3646" s="6">
        <f>IF(N3646&gt;0,E3646/N3646,0)</f>
        <v>68.416666666666671</v>
      </c>
      <c r="R3646" t="b">
        <v>0</v>
      </c>
      <c r="S3646" s="6" t="s">
        <v>8273</v>
      </c>
      <c r="T3646" s="6" t="s">
        <v>8315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tr">
        <f t="shared" si="168"/>
        <v>Less Than 1000</v>
      </c>
      <c r="H3647" t="s">
        <v>8227</v>
      </c>
      <c r="I3647" t="s">
        <v>8249</v>
      </c>
      <c r="J3647">
        <v>1479773838</v>
      </c>
      <c r="K3647" s="8">
        <f t="shared" si="169"/>
        <v>42696.012013888889</v>
      </c>
      <c r="L3647">
        <v>1477178238</v>
      </c>
      <c r="M3647" s="8">
        <f t="shared" si="170"/>
        <v>42665.970347222217</v>
      </c>
      <c r="N3647">
        <v>1</v>
      </c>
      <c r="O3647" t="b">
        <v>0</v>
      </c>
      <c r="P3647" s="7">
        <f>E3647/D3647</f>
        <v>1E-3</v>
      </c>
      <c r="Q3647" s="6">
        <f>IF(N3647&gt;0,E3647/N3647,0)</f>
        <v>1</v>
      </c>
      <c r="R3647" t="b">
        <v>0</v>
      </c>
      <c r="S3647" s="6" t="s">
        <v>8273</v>
      </c>
      <c r="T3647" s="6" t="s">
        <v>8315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tr">
        <f t="shared" si="168"/>
        <v>10000 to 14999</v>
      </c>
      <c r="H3648" t="s">
        <v>8222</v>
      </c>
      <c r="I3648" t="s">
        <v>8244</v>
      </c>
      <c r="J3648">
        <v>1434497400</v>
      </c>
      <c r="K3648" s="8">
        <f t="shared" si="169"/>
        <v>42171.979166666672</v>
      </c>
      <c r="L3648">
        <v>1431770802</v>
      </c>
      <c r="M3648" s="8">
        <f t="shared" si="170"/>
        <v>42140.421319444446</v>
      </c>
      <c r="N3648">
        <v>8</v>
      </c>
      <c r="O3648" t="b">
        <v>0</v>
      </c>
      <c r="P3648" s="7">
        <f>E3648/D3648</f>
        <v>4.8099999999999997E-2</v>
      </c>
      <c r="Q3648" s="6">
        <f>IF(N3648&gt;0,E3648/N3648,0)</f>
        <v>60.125</v>
      </c>
      <c r="R3648" t="b">
        <v>0</v>
      </c>
      <c r="S3648" s="6" t="s">
        <v>8273</v>
      </c>
      <c r="T3648" s="6" t="s">
        <v>8315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tr">
        <f t="shared" si="168"/>
        <v>Less Than 1000</v>
      </c>
      <c r="H3649" t="s">
        <v>8223</v>
      </c>
      <c r="I3649" t="s">
        <v>8245</v>
      </c>
      <c r="J3649">
        <v>1475258327</v>
      </c>
      <c r="K3649" s="8">
        <f t="shared" si="169"/>
        <v>42643.749155092592</v>
      </c>
      <c r="L3649">
        <v>1471370327</v>
      </c>
      <c r="M3649" s="8">
        <f t="shared" si="170"/>
        <v>42598.749155092592</v>
      </c>
      <c r="N3649">
        <v>2</v>
      </c>
      <c r="O3649" t="b">
        <v>0</v>
      </c>
      <c r="P3649" s="7">
        <f>E3649/D3649</f>
        <v>0.06</v>
      </c>
      <c r="Q3649" s="6">
        <f>IF(N3649&gt;0,E3649/N3649,0)</f>
        <v>15</v>
      </c>
      <c r="R3649" t="b">
        <v>0</v>
      </c>
      <c r="S3649" s="6" t="s">
        <v>8273</v>
      </c>
      <c r="T3649" s="6" t="s">
        <v>8315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tr">
        <f t="shared" si="168"/>
        <v>40000 to 44999</v>
      </c>
      <c r="H3650" t="s">
        <v>8222</v>
      </c>
      <c r="I3650" t="s">
        <v>8244</v>
      </c>
      <c r="J3650">
        <v>1412492445</v>
      </c>
      <c r="K3650" s="8">
        <f t="shared" si="169"/>
        <v>41917.292187500003</v>
      </c>
      <c r="L3650">
        <v>1409900445</v>
      </c>
      <c r="M3650" s="8">
        <f t="shared" si="170"/>
        <v>41887.292187500003</v>
      </c>
      <c r="N3650">
        <v>73</v>
      </c>
      <c r="O3650" t="b">
        <v>0</v>
      </c>
      <c r="P3650" s="7">
        <f>E3650/D3650</f>
        <v>1.003825</v>
      </c>
      <c r="Q3650" s="6">
        <f>IF(N3650&gt;0,E3650/N3650,0)</f>
        <v>550.04109589041093</v>
      </c>
      <c r="R3650" t="b">
        <v>1</v>
      </c>
      <c r="S3650" s="6" t="s">
        <v>8273</v>
      </c>
      <c r="T3650" s="6" t="s">
        <v>8274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tr">
        <f t="shared" ref="G3651:G3714" si="171">IF(D3651&lt;=1000,"Less Than 1000",IF(D3651&lt;=4999,"1000 to 4999",IF(D3651&lt;=9999,"5000 to 9999",IF(D3651&lt;=14999,"10000 to 14999",IF(D3651&lt;=19999,"15000 to 19999",IF(D3651&lt;=24999,"20000 to 24999",IF(D3651&lt;=29999,"25000 to 29999",IF(D3651&lt;=34999,"30000 to 34999",IF(D3651&lt;=39999,"35000 to 39999",IF(D3651&lt;=44999,"40000 to 44999",IF(D3651&lt;=49999,"45000 to 49999",IF(D3651&gt;=50000,"Not within Scope",9999))))))))))))</f>
        <v>Less Than 1000</v>
      </c>
      <c r="H3651" t="s">
        <v>8227</v>
      </c>
      <c r="I3651" t="s">
        <v>8249</v>
      </c>
      <c r="J3651">
        <v>1402938394</v>
      </c>
      <c r="K3651" s="8">
        <f t="shared" ref="K3651:K3714" si="172">(((J3651/60)/60)/24)+DATE(1970,1,1)</f>
        <v>41806.712893518517</v>
      </c>
      <c r="L3651">
        <v>1400691994</v>
      </c>
      <c r="M3651" s="8">
        <f t="shared" ref="M3651:M3714" si="173">(((L3651/60)/60)/24)+DATE(1970,1,1)</f>
        <v>41780.712893518517</v>
      </c>
      <c r="N3651">
        <v>8</v>
      </c>
      <c r="O3651" t="b">
        <v>0</v>
      </c>
      <c r="P3651" s="7">
        <f>E3651/D3651</f>
        <v>1.04</v>
      </c>
      <c r="Q3651" s="6">
        <f>IF(N3651&gt;0,E3651/N3651,0)</f>
        <v>97.5</v>
      </c>
      <c r="R3651" t="b">
        <v>1</v>
      </c>
      <c r="S3651" s="6" t="s">
        <v>8273</v>
      </c>
      <c r="T3651" s="6" t="s">
        <v>8274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tr">
        <f t="shared" si="171"/>
        <v>Less Than 1000</v>
      </c>
      <c r="H3652" t="s">
        <v>8223</v>
      </c>
      <c r="I3652" t="s">
        <v>8245</v>
      </c>
      <c r="J3652">
        <v>1454412584</v>
      </c>
      <c r="K3652" s="8">
        <f t="shared" si="172"/>
        <v>42402.478981481487</v>
      </c>
      <c r="L3652">
        <v>1452598184</v>
      </c>
      <c r="M3652" s="8">
        <f t="shared" si="173"/>
        <v>42381.478981481487</v>
      </c>
      <c r="N3652">
        <v>17</v>
      </c>
      <c r="O3652" t="b">
        <v>0</v>
      </c>
      <c r="P3652" s="7">
        <f>E3652/D3652</f>
        <v>1</v>
      </c>
      <c r="Q3652" s="6">
        <f>IF(N3652&gt;0,E3652/N3652,0)</f>
        <v>29.411764705882351</v>
      </c>
      <c r="R3652" t="b">
        <v>1</v>
      </c>
      <c r="S3652" s="6" t="s">
        <v>8273</v>
      </c>
      <c r="T3652" s="6" t="s">
        <v>8274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tr">
        <f t="shared" si="171"/>
        <v>Less Than 1000</v>
      </c>
      <c r="H3653" t="s">
        <v>8222</v>
      </c>
      <c r="I3653" t="s">
        <v>8244</v>
      </c>
      <c r="J3653">
        <v>1407686340</v>
      </c>
      <c r="K3653" s="8">
        <f t="shared" si="172"/>
        <v>41861.665972222225</v>
      </c>
      <c r="L3653">
        <v>1404833442</v>
      </c>
      <c r="M3653" s="8">
        <f t="shared" si="173"/>
        <v>41828.646319444444</v>
      </c>
      <c r="N3653">
        <v>9</v>
      </c>
      <c r="O3653" t="b">
        <v>0</v>
      </c>
      <c r="P3653" s="7">
        <f>E3653/D3653</f>
        <v>1.04</v>
      </c>
      <c r="Q3653" s="6">
        <f>IF(N3653&gt;0,E3653/N3653,0)</f>
        <v>57.777777777777779</v>
      </c>
      <c r="R3653" t="b">
        <v>1</v>
      </c>
      <c r="S3653" s="6" t="s">
        <v>8273</v>
      </c>
      <c r="T3653" s="6" t="s">
        <v>8274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tr">
        <f t="shared" si="171"/>
        <v>Less Than 1000</v>
      </c>
      <c r="H3654" t="s">
        <v>8227</v>
      </c>
      <c r="I3654" t="s">
        <v>8249</v>
      </c>
      <c r="J3654">
        <v>1472097540</v>
      </c>
      <c r="K3654" s="8">
        <f t="shared" si="172"/>
        <v>42607.165972222225</v>
      </c>
      <c r="L3654">
        <v>1471188502</v>
      </c>
      <c r="M3654" s="8">
        <f t="shared" si="173"/>
        <v>42596.644699074073</v>
      </c>
      <c r="N3654">
        <v>17</v>
      </c>
      <c r="O3654" t="b">
        <v>0</v>
      </c>
      <c r="P3654" s="7">
        <f>E3654/D3654</f>
        <v>2.5066666666666668</v>
      </c>
      <c r="Q3654" s="6">
        <f>IF(N3654&gt;0,E3654/N3654,0)</f>
        <v>44.235294117647058</v>
      </c>
      <c r="R3654" t="b">
        <v>1</v>
      </c>
      <c r="S3654" s="6" t="s">
        <v>8273</v>
      </c>
      <c r="T3654" s="6" t="s">
        <v>8274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tr">
        <f t="shared" si="171"/>
        <v>1000 to 4999</v>
      </c>
      <c r="H3655" t="s">
        <v>8223</v>
      </c>
      <c r="I3655" t="s">
        <v>8245</v>
      </c>
      <c r="J3655">
        <v>1438764207</v>
      </c>
      <c r="K3655" s="8">
        <f t="shared" si="172"/>
        <v>42221.363506944443</v>
      </c>
      <c r="L3655">
        <v>1436172207</v>
      </c>
      <c r="M3655" s="8">
        <f t="shared" si="173"/>
        <v>42191.363506944443</v>
      </c>
      <c r="N3655">
        <v>33</v>
      </c>
      <c r="O3655" t="b">
        <v>0</v>
      </c>
      <c r="P3655" s="7">
        <f>E3655/D3655</f>
        <v>1.0049999999999999</v>
      </c>
      <c r="Q3655" s="6">
        <f>IF(N3655&gt;0,E3655/N3655,0)</f>
        <v>60.909090909090907</v>
      </c>
      <c r="R3655" t="b">
        <v>1</v>
      </c>
      <c r="S3655" s="6" t="s">
        <v>8273</v>
      </c>
      <c r="T3655" s="6" t="s">
        <v>8274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tr">
        <f t="shared" si="171"/>
        <v>1000 to 4999</v>
      </c>
      <c r="H3656" t="s">
        <v>8223</v>
      </c>
      <c r="I3656" t="s">
        <v>8245</v>
      </c>
      <c r="J3656">
        <v>1459702800</v>
      </c>
      <c r="K3656" s="8">
        <f t="shared" si="172"/>
        <v>42463.708333333328</v>
      </c>
      <c r="L3656">
        <v>1457690386</v>
      </c>
      <c r="M3656" s="8">
        <f t="shared" si="173"/>
        <v>42440.416504629626</v>
      </c>
      <c r="N3656">
        <v>38</v>
      </c>
      <c r="O3656" t="b">
        <v>0</v>
      </c>
      <c r="P3656" s="7">
        <f>E3656/D3656</f>
        <v>1.744</v>
      </c>
      <c r="Q3656" s="6">
        <f>IF(N3656&gt;0,E3656/N3656,0)</f>
        <v>68.84210526315789</v>
      </c>
      <c r="R3656" t="b">
        <v>1</v>
      </c>
      <c r="S3656" s="6" t="s">
        <v>8273</v>
      </c>
      <c r="T3656" s="6" t="s">
        <v>8274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tr">
        <f t="shared" si="171"/>
        <v>5000 to 9999</v>
      </c>
      <c r="H3657" t="s">
        <v>8222</v>
      </c>
      <c r="I3657" t="s">
        <v>8244</v>
      </c>
      <c r="J3657">
        <v>1437202740</v>
      </c>
      <c r="K3657" s="8">
        <f t="shared" si="172"/>
        <v>42203.290972222225</v>
      </c>
      <c r="L3657">
        <v>1434654998</v>
      </c>
      <c r="M3657" s="8">
        <f t="shared" si="173"/>
        <v>42173.803217592591</v>
      </c>
      <c r="N3657">
        <v>79</v>
      </c>
      <c r="O3657" t="b">
        <v>0</v>
      </c>
      <c r="P3657" s="7">
        <f>E3657/D3657</f>
        <v>1.1626000000000001</v>
      </c>
      <c r="Q3657" s="6">
        <f>IF(N3657&gt;0,E3657/N3657,0)</f>
        <v>73.582278481012665</v>
      </c>
      <c r="R3657" t="b">
        <v>1</v>
      </c>
      <c r="S3657" s="6" t="s">
        <v>8273</v>
      </c>
      <c r="T3657" s="6" t="s">
        <v>8274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tr">
        <f t="shared" si="171"/>
        <v>5000 to 9999</v>
      </c>
      <c r="H3658" t="s">
        <v>8238</v>
      </c>
      <c r="I3658" t="s">
        <v>8255</v>
      </c>
      <c r="J3658">
        <v>1485989940</v>
      </c>
      <c r="K3658" s="8">
        <f t="shared" si="172"/>
        <v>42767.957638888889</v>
      </c>
      <c r="L3658">
        <v>1483393836</v>
      </c>
      <c r="M3658" s="8">
        <f t="shared" si="173"/>
        <v>42737.910138888896</v>
      </c>
      <c r="N3658">
        <v>46</v>
      </c>
      <c r="O3658" t="b">
        <v>0</v>
      </c>
      <c r="P3658" s="7">
        <f>E3658/D3658</f>
        <v>1.0582</v>
      </c>
      <c r="Q3658" s="6">
        <f>IF(N3658&gt;0,E3658/N3658,0)</f>
        <v>115.02173913043478</v>
      </c>
      <c r="R3658" t="b">
        <v>1</v>
      </c>
      <c r="S3658" s="6" t="s">
        <v>8273</v>
      </c>
      <c r="T3658" s="6" t="s">
        <v>8274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tr">
        <f t="shared" si="171"/>
        <v>1000 to 4999</v>
      </c>
      <c r="H3659" t="s">
        <v>8230</v>
      </c>
      <c r="I3659" t="s">
        <v>8251</v>
      </c>
      <c r="J3659">
        <v>1464817320</v>
      </c>
      <c r="K3659" s="8">
        <f t="shared" si="172"/>
        <v>42522.904166666667</v>
      </c>
      <c r="L3659">
        <v>1462806419</v>
      </c>
      <c r="M3659" s="8">
        <f t="shared" si="173"/>
        <v>42499.629849537043</v>
      </c>
      <c r="N3659">
        <v>20</v>
      </c>
      <c r="O3659" t="b">
        <v>0</v>
      </c>
      <c r="P3659" s="7">
        <f>E3659/D3659</f>
        <v>1.1074999999999999</v>
      </c>
      <c r="Q3659" s="6">
        <f>IF(N3659&gt;0,E3659/N3659,0)</f>
        <v>110.75</v>
      </c>
      <c r="R3659" t="b">
        <v>1</v>
      </c>
      <c r="S3659" s="6" t="s">
        <v>8273</v>
      </c>
      <c r="T3659" s="6" t="s">
        <v>8274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tr">
        <f t="shared" si="171"/>
        <v>1000 to 4999</v>
      </c>
      <c r="H3660" t="s">
        <v>8222</v>
      </c>
      <c r="I3660" t="s">
        <v>8244</v>
      </c>
      <c r="J3660">
        <v>1404273540</v>
      </c>
      <c r="K3660" s="8">
        <f t="shared" si="172"/>
        <v>41822.165972222225</v>
      </c>
      <c r="L3660">
        <v>1400272580</v>
      </c>
      <c r="M3660" s="8">
        <f t="shared" si="173"/>
        <v>41775.858564814815</v>
      </c>
      <c r="N3660">
        <v>20</v>
      </c>
      <c r="O3660" t="b">
        <v>0</v>
      </c>
      <c r="P3660" s="7">
        <f>E3660/D3660</f>
        <v>1.0066666666666666</v>
      </c>
      <c r="Q3660" s="6">
        <f>IF(N3660&gt;0,E3660/N3660,0)</f>
        <v>75.5</v>
      </c>
      <c r="R3660" t="b">
        <v>1</v>
      </c>
      <c r="S3660" s="6" t="s">
        <v>8273</v>
      </c>
      <c r="T3660" s="6" t="s">
        <v>8274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tr">
        <f t="shared" si="171"/>
        <v>1000 to 4999</v>
      </c>
      <c r="H3661" t="s">
        <v>8222</v>
      </c>
      <c r="I3661" t="s">
        <v>8244</v>
      </c>
      <c r="J3661">
        <v>1426775940</v>
      </c>
      <c r="K3661" s="8">
        <f t="shared" si="172"/>
        <v>42082.610416666663</v>
      </c>
      <c r="L3661">
        <v>1424414350</v>
      </c>
      <c r="M3661" s="8">
        <f t="shared" si="173"/>
        <v>42055.277199074073</v>
      </c>
      <c r="N3661">
        <v>13</v>
      </c>
      <c r="O3661" t="b">
        <v>0</v>
      </c>
      <c r="P3661" s="7">
        <f>E3661/D3661</f>
        <v>1.0203333333333333</v>
      </c>
      <c r="Q3661" s="6">
        <f>IF(N3661&gt;0,E3661/N3661,0)</f>
        <v>235.46153846153845</v>
      </c>
      <c r="R3661" t="b">
        <v>1</v>
      </c>
      <c r="S3661" s="6" t="s">
        <v>8273</v>
      </c>
      <c r="T3661" s="6" t="s">
        <v>8274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tr">
        <f t="shared" si="171"/>
        <v>Less Than 1000</v>
      </c>
      <c r="H3662" t="s">
        <v>8223</v>
      </c>
      <c r="I3662" t="s">
        <v>8245</v>
      </c>
      <c r="J3662">
        <v>1419368925</v>
      </c>
      <c r="K3662" s="8">
        <f t="shared" si="172"/>
        <v>41996.881076388891</v>
      </c>
      <c r="L3662">
        <v>1417208925</v>
      </c>
      <c r="M3662" s="8">
        <f t="shared" si="173"/>
        <v>41971.881076388891</v>
      </c>
      <c r="N3662">
        <v>22</v>
      </c>
      <c r="O3662" t="b">
        <v>0</v>
      </c>
      <c r="P3662" s="7">
        <f>E3662/D3662</f>
        <v>1</v>
      </c>
      <c r="Q3662" s="6">
        <f>IF(N3662&gt;0,E3662/N3662,0)</f>
        <v>11.363636363636363</v>
      </c>
      <c r="R3662" t="b">
        <v>1</v>
      </c>
      <c r="S3662" s="6" t="s">
        <v>8273</v>
      </c>
      <c r="T3662" s="6" t="s">
        <v>8274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tr">
        <f t="shared" si="171"/>
        <v>1000 to 4999</v>
      </c>
      <c r="H3663" t="s">
        <v>8222</v>
      </c>
      <c r="I3663" t="s">
        <v>8244</v>
      </c>
      <c r="J3663">
        <v>1460260800</v>
      </c>
      <c r="K3663" s="8">
        <f t="shared" si="172"/>
        <v>42470.166666666672</v>
      </c>
      <c r="L3663">
        <v>1458336672</v>
      </c>
      <c r="M3663" s="8">
        <f t="shared" si="173"/>
        <v>42447.896666666667</v>
      </c>
      <c r="N3663">
        <v>36</v>
      </c>
      <c r="O3663" t="b">
        <v>0</v>
      </c>
      <c r="P3663" s="7">
        <f>E3663/D3663</f>
        <v>1.1100000000000001</v>
      </c>
      <c r="Q3663" s="6">
        <f>IF(N3663&gt;0,E3663/N3663,0)</f>
        <v>92.5</v>
      </c>
      <c r="R3663" t="b">
        <v>1</v>
      </c>
      <c r="S3663" s="6" t="s">
        <v>8273</v>
      </c>
      <c r="T3663" s="6" t="s">
        <v>8274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tr">
        <f t="shared" si="171"/>
        <v>5000 to 9999</v>
      </c>
      <c r="H3664" t="s">
        <v>8227</v>
      </c>
      <c r="I3664" t="s">
        <v>8249</v>
      </c>
      <c r="J3664">
        <v>1427775414</v>
      </c>
      <c r="K3664" s="8">
        <f t="shared" si="172"/>
        <v>42094.178402777776</v>
      </c>
      <c r="L3664">
        <v>1425187014</v>
      </c>
      <c r="M3664" s="8">
        <f t="shared" si="173"/>
        <v>42064.220069444447</v>
      </c>
      <c r="N3664">
        <v>40</v>
      </c>
      <c r="O3664" t="b">
        <v>0</v>
      </c>
      <c r="P3664" s="7">
        <f>E3664/D3664</f>
        <v>1.0142500000000001</v>
      </c>
      <c r="Q3664" s="6">
        <f>IF(N3664&gt;0,E3664/N3664,0)</f>
        <v>202.85</v>
      </c>
      <c r="R3664" t="b">
        <v>1</v>
      </c>
      <c r="S3664" s="6" t="s">
        <v>8273</v>
      </c>
      <c r="T3664" s="6" t="s">
        <v>8274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tr">
        <f t="shared" si="171"/>
        <v>Less Than 1000</v>
      </c>
      <c r="H3665" t="s">
        <v>8223</v>
      </c>
      <c r="I3665" t="s">
        <v>8245</v>
      </c>
      <c r="J3665">
        <v>1482321030</v>
      </c>
      <c r="K3665" s="8">
        <f t="shared" si="172"/>
        <v>42725.493402777778</v>
      </c>
      <c r="L3665">
        <v>1477133430</v>
      </c>
      <c r="M3665" s="8">
        <f t="shared" si="173"/>
        <v>42665.451736111107</v>
      </c>
      <c r="N3665">
        <v>9</v>
      </c>
      <c r="O3665" t="b">
        <v>0</v>
      </c>
      <c r="P3665" s="7">
        <f>E3665/D3665</f>
        <v>1.04</v>
      </c>
      <c r="Q3665" s="6">
        <f>IF(N3665&gt;0,E3665/N3665,0)</f>
        <v>26</v>
      </c>
      <c r="R3665" t="b">
        <v>1</v>
      </c>
      <c r="S3665" s="6" t="s">
        <v>8273</v>
      </c>
      <c r="T3665" s="6" t="s">
        <v>8274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tr">
        <f t="shared" si="171"/>
        <v>Less Than 1000</v>
      </c>
      <c r="H3666" t="s">
        <v>8222</v>
      </c>
      <c r="I3666" t="s">
        <v>8244</v>
      </c>
      <c r="J3666">
        <v>1466056689</v>
      </c>
      <c r="K3666" s="8">
        <f t="shared" si="172"/>
        <v>42537.248715277776</v>
      </c>
      <c r="L3666">
        <v>1464847089</v>
      </c>
      <c r="M3666" s="8">
        <f t="shared" si="173"/>
        <v>42523.248715277776</v>
      </c>
      <c r="N3666">
        <v>19</v>
      </c>
      <c r="O3666" t="b">
        <v>0</v>
      </c>
      <c r="P3666" s="7">
        <f>E3666/D3666</f>
        <v>1.09375</v>
      </c>
      <c r="Q3666" s="6">
        <f>IF(N3666&gt;0,E3666/N3666,0)</f>
        <v>46.05263157894737</v>
      </c>
      <c r="R3666" t="b">
        <v>1</v>
      </c>
      <c r="S3666" s="6" t="s">
        <v>8273</v>
      </c>
      <c r="T3666" s="6" t="s">
        <v>8274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tr">
        <f t="shared" si="171"/>
        <v>Less Than 1000</v>
      </c>
      <c r="H3667" t="s">
        <v>8228</v>
      </c>
      <c r="I3667" t="s">
        <v>8247</v>
      </c>
      <c r="J3667">
        <v>1446062040</v>
      </c>
      <c r="K3667" s="8">
        <f t="shared" si="172"/>
        <v>42305.829166666663</v>
      </c>
      <c r="L3667">
        <v>1445109822</v>
      </c>
      <c r="M3667" s="8">
        <f t="shared" si="173"/>
        <v>42294.808124999996</v>
      </c>
      <c r="N3667">
        <v>14</v>
      </c>
      <c r="O3667" t="b">
        <v>0</v>
      </c>
      <c r="P3667" s="7">
        <f>E3667/D3667</f>
        <v>1.1516129032258065</v>
      </c>
      <c r="Q3667" s="6">
        <f>IF(N3667&gt;0,E3667/N3667,0)</f>
        <v>51</v>
      </c>
      <c r="R3667" t="b">
        <v>1</v>
      </c>
      <c r="S3667" s="6" t="s">
        <v>8273</v>
      </c>
      <c r="T3667" s="6" t="s">
        <v>8274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tr">
        <f t="shared" si="171"/>
        <v>1000 to 4999</v>
      </c>
      <c r="H3668" t="s">
        <v>8222</v>
      </c>
      <c r="I3668" t="s">
        <v>8244</v>
      </c>
      <c r="J3668">
        <v>1406185200</v>
      </c>
      <c r="K3668" s="8">
        <f t="shared" si="172"/>
        <v>41844.291666666664</v>
      </c>
      <c r="L3668">
        <v>1404337382</v>
      </c>
      <c r="M3668" s="8">
        <f t="shared" si="173"/>
        <v>41822.90488425926</v>
      </c>
      <c r="N3668">
        <v>38</v>
      </c>
      <c r="O3668" t="b">
        <v>0</v>
      </c>
      <c r="P3668" s="7">
        <f>E3668/D3668</f>
        <v>1</v>
      </c>
      <c r="Q3668" s="6">
        <f>IF(N3668&gt;0,E3668/N3668,0)</f>
        <v>31.578947368421051</v>
      </c>
      <c r="R3668" t="b">
        <v>1</v>
      </c>
      <c r="S3668" s="6" t="s">
        <v>8273</v>
      </c>
      <c r="T3668" s="6" t="s">
        <v>8274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tr">
        <f t="shared" si="171"/>
        <v>1000 to 4999</v>
      </c>
      <c r="H3669" t="s">
        <v>8223</v>
      </c>
      <c r="I3669" t="s">
        <v>8245</v>
      </c>
      <c r="J3669">
        <v>1437261419</v>
      </c>
      <c r="K3669" s="8">
        <f t="shared" si="172"/>
        <v>42203.970127314817</v>
      </c>
      <c r="L3669">
        <v>1434669419</v>
      </c>
      <c r="M3669" s="8">
        <f t="shared" si="173"/>
        <v>42173.970127314817</v>
      </c>
      <c r="N3669">
        <v>58</v>
      </c>
      <c r="O3669" t="b">
        <v>0</v>
      </c>
      <c r="P3669" s="7">
        <f>E3669/D3669</f>
        <v>1.0317033333333334</v>
      </c>
      <c r="Q3669" s="6">
        <f>IF(N3669&gt;0,E3669/N3669,0)</f>
        <v>53.363965517241382</v>
      </c>
      <c r="R3669" t="b">
        <v>1</v>
      </c>
      <c r="S3669" s="6" t="s">
        <v>8273</v>
      </c>
      <c r="T3669" s="6" t="s">
        <v>8274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tr">
        <f t="shared" si="171"/>
        <v>Less Than 1000</v>
      </c>
      <c r="H3670" t="s">
        <v>8222</v>
      </c>
      <c r="I3670" t="s">
        <v>8244</v>
      </c>
      <c r="J3670">
        <v>1437676380</v>
      </c>
      <c r="K3670" s="8">
        <f t="shared" si="172"/>
        <v>42208.772916666669</v>
      </c>
      <c r="L3670">
        <v>1435670452</v>
      </c>
      <c r="M3670" s="8">
        <f t="shared" si="173"/>
        <v>42185.556157407409</v>
      </c>
      <c r="N3670">
        <v>28</v>
      </c>
      <c r="O3670" t="b">
        <v>0</v>
      </c>
      <c r="P3670" s="7">
        <f>E3670/D3670</f>
        <v>1.0349999999999999</v>
      </c>
      <c r="Q3670" s="6">
        <f>IF(N3670&gt;0,E3670/N3670,0)</f>
        <v>36.964285714285715</v>
      </c>
      <c r="R3670" t="b">
        <v>1</v>
      </c>
      <c r="S3670" s="6" t="s">
        <v>8273</v>
      </c>
      <c r="T3670" s="6" t="s">
        <v>8274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tr">
        <f t="shared" si="171"/>
        <v>Less Than 1000</v>
      </c>
      <c r="H3671" t="s">
        <v>8223</v>
      </c>
      <c r="I3671" t="s">
        <v>8245</v>
      </c>
      <c r="J3671">
        <v>1434039137</v>
      </c>
      <c r="K3671" s="8">
        <f t="shared" si="172"/>
        <v>42166.675196759257</v>
      </c>
      <c r="L3671">
        <v>1431447137</v>
      </c>
      <c r="M3671" s="8">
        <f t="shared" si="173"/>
        <v>42136.675196759257</v>
      </c>
      <c r="N3671">
        <v>17</v>
      </c>
      <c r="O3671" t="b">
        <v>0</v>
      </c>
      <c r="P3671" s="7">
        <f>E3671/D3671</f>
        <v>1.3819999999999999</v>
      </c>
      <c r="Q3671" s="6">
        <f>IF(N3671&gt;0,E3671/N3671,0)</f>
        <v>81.294117647058826</v>
      </c>
      <c r="R3671" t="b">
        <v>1</v>
      </c>
      <c r="S3671" s="6" t="s">
        <v>8273</v>
      </c>
      <c r="T3671" s="6" t="s">
        <v>8274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tr">
        <f t="shared" si="171"/>
        <v>Less Than 1000</v>
      </c>
      <c r="H3672" t="s">
        <v>8223</v>
      </c>
      <c r="I3672" t="s">
        <v>8245</v>
      </c>
      <c r="J3672">
        <v>1433113200</v>
      </c>
      <c r="K3672" s="8">
        <f t="shared" si="172"/>
        <v>42155.958333333328</v>
      </c>
      <c r="L3672">
        <v>1431951611</v>
      </c>
      <c r="M3672" s="8">
        <f t="shared" si="173"/>
        <v>42142.514016203699</v>
      </c>
      <c r="N3672">
        <v>12</v>
      </c>
      <c r="O3672" t="b">
        <v>0</v>
      </c>
      <c r="P3672" s="7">
        <f>E3672/D3672</f>
        <v>1.0954545454545455</v>
      </c>
      <c r="Q3672" s="6">
        <f>IF(N3672&gt;0,E3672/N3672,0)</f>
        <v>20.083333333333332</v>
      </c>
      <c r="R3672" t="b">
        <v>1</v>
      </c>
      <c r="S3672" s="6" t="s">
        <v>8273</v>
      </c>
      <c r="T3672" s="6" t="s">
        <v>8274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tr">
        <f t="shared" si="171"/>
        <v>1000 to 4999</v>
      </c>
      <c r="H3673" t="s">
        <v>8222</v>
      </c>
      <c r="I3673" t="s">
        <v>8244</v>
      </c>
      <c r="J3673">
        <v>1405915140</v>
      </c>
      <c r="K3673" s="8">
        <f t="shared" si="172"/>
        <v>41841.165972222225</v>
      </c>
      <c r="L3673">
        <v>1404140667</v>
      </c>
      <c r="M3673" s="8">
        <f t="shared" si="173"/>
        <v>41820.62809027778</v>
      </c>
      <c r="N3673">
        <v>40</v>
      </c>
      <c r="O3673" t="b">
        <v>0</v>
      </c>
      <c r="P3673" s="7">
        <f>E3673/D3673</f>
        <v>1.0085714285714287</v>
      </c>
      <c r="Q3673" s="6">
        <f>IF(N3673&gt;0,E3673/N3673,0)</f>
        <v>88.25</v>
      </c>
      <c r="R3673" t="b">
        <v>1</v>
      </c>
      <c r="S3673" s="6" t="s">
        <v>8273</v>
      </c>
      <c r="T3673" s="6" t="s">
        <v>8274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tr">
        <f t="shared" si="171"/>
        <v>1000 to 4999</v>
      </c>
      <c r="H3674" t="s">
        <v>8223</v>
      </c>
      <c r="I3674" t="s">
        <v>8245</v>
      </c>
      <c r="J3674">
        <v>1411771384</v>
      </c>
      <c r="K3674" s="8">
        <f t="shared" si="172"/>
        <v>41908.946574074071</v>
      </c>
      <c r="L3674">
        <v>1409179384</v>
      </c>
      <c r="M3674" s="8">
        <f t="shared" si="173"/>
        <v>41878.946574074071</v>
      </c>
      <c r="N3674">
        <v>57</v>
      </c>
      <c r="O3674" t="b">
        <v>0</v>
      </c>
      <c r="P3674" s="7">
        <f>E3674/D3674</f>
        <v>1.0153333333333334</v>
      </c>
      <c r="Q3674" s="6">
        <f>IF(N3674&gt;0,E3674/N3674,0)</f>
        <v>53.438596491228068</v>
      </c>
      <c r="R3674" t="b">
        <v>1</v>
      </c>
      <c r="S3674" s="6" t="s">
        <v>8273</v>
      </c>
      <c r="T3674" s="6" t="s">
        <v>8274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tr">
        <f t="shared" si="171"/>
        <v>1000 to 4999</v>
      </c>
      <c r="H3675" t="s">
        <v>8223</v>
      </c>
      <c r="I3675" t="s">
        <v>8245</v>
      </c>
      <c r="J3675">
        <v>1415191920</v>
      </c>
      <c r="K3675" s="8">
        <f t="shared" si="172"/>
        <v>41948.536111111112</v>
      </c>
      <c r="L3675">
        <v>1412233497</v>
      </c>
      <c r="M3675" s="8">
        <f t="shared" si="173"/>
        <v>41914.295104166667</v>
      </c>
      <c r="N3675">
        <v>114</v>
      </c>
      <c r="O3675" t="b">
        <v>0</v>
      </c>
      <c r="P3675" s="7">
        <f>E3675/D3675</f>
        <v>1.13625</v>
      </c>
      <c r="Q3675" s="6">
        <f>IF(N3675&gt;0,E3675/N3675,0)</f>
        <v>39.868421052631582</v>
      </c>
      <c r="R3675" t="b">
        <v>1</v>
      </c>
      <c r="S3675" s="6" t="s">
        <v>8273</v>
      </c>
      <c r="T3675" s="6" t="s">
        <v>8274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tr">
        <f t="shared" si="171"/>
        <v>1000 to 4999</v>
      </c>
      <c r="H3676" t="s">
        <v>8234</v>
      </c>
      <c r="I3676" t="s">
        <v>8247</v>
      </c>
      <c r="J3676">
        <v>1472936229</v>
      </c>
      <c r="K3676" s="8">
        <f t="shared" si="172"/>
        <v>42616.873020833329</v>
      </c>
      <c r="L3676">
        <v>1467752229</v>
      </c>
      <c r="M3676" s="8">
        <f t="shared" si="173"/>
        <v>42556.873020833329</v>
      </c>
      <c r="N3676">
        <v>31</v>
      </c>
      <c r="O3676" t="b">
        <v>0</v>
      </c>
      <c r="P3676" s="7">
        <f>E3676/D3676</f>
        <v>1</v>
      </c>
      <c r="Q3676" s="6">
        <f>IF(N3676&gt;0,E3676/N3676,0)</f>
        <v>145.16129032258064</v>
      </c>
      <c r="R3676" t="b">
        <v>1</v>
      </c>
      <c r="S3676" s="6" t="s">
        <v>8273</v>
      </c>
      <c r="T3676" s="6" t="s">
        <v>8274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tr">
        <f t="shared" si="171"/>
        <v>Less Than 1000</v>
      </c>
      <c r="H3677" t="s">
        <v>8223</v>
      </c>
      <c r="I3677" t="s">
        <v>8245</v>
      </c>
      <c r="J3677">
        <v>1463353200</v>
      </c>
      <c r="K3677" s="8">
        <f t="shared" si="172"/>
        <v>42505.958333333328</v>
      </c>
      <c r="L3677">
        <v>1462285182</v>
      </c>
      <c r="M3677" s="8">
        <f t="shared" si="173"/>
        <v>42493.597013888888</v>
      </c>
      <c r="N3677">
        <v>3</v>
      </c>
      <c r="O3677" t="b">
        <v>0</v>
      </c>
      <c r="P3677" s="7">
        <f>E3677/D3677</f>
        <v>1.4</v>
      </c>
      <c r="Q3677" s="6">
        <f>IF(N3677&gt;0,E3677/N3677,0)</f>
        <v>23.333333333333332</v>
      </c>
      <c r="R3677" t="b">
        <v>1</v>
      </c>
      <c r="S3677" s="6" t="s">
        <v>8273</v>
      </c>
      <c r="T3677" s="6" t="s">
        <v>8274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tr">
        <f t="shared" si="171"/>
        <v>Less Than 1000</v>
      </c>
      <c r="H3678" t="s">
        <v>8222</v>
      </c>
      <c r="I3678" t="s">
        <v>8244</v>
      </c>
      <c r="J3678">
        <v>1410550484</v>
      </c>
      <c r="K3678" s="8">
        <f t="shared" si="172"/>
        <v>41894.815787037034</v>
      </c>
      <c r="L3678">
        <v>1408995284</v>
      </c>
      <c r="M3678" s="8">
        <f t="shared" si="173"/>
        <v>41876.815787037034</v>
      </c>
      <c r="N3678">
        <v>16</v>
      </c>
      <c r="O3678" t="b">
        <v>0</v>
      </c>
      <c r="P3678" s="7">
        <f>E3678/D3678</f>
        <v>1.2875000000000001</v>
      </c>
      <c r="Q3678" s="6">
        <f>IF(N3678&gt;0,E3678/N3678,0)</f>
        <v>64.375</v>
      </c>
      <c r="R3678" t="b">
        <v>1</v>
      </c>
      <c r="S3678" s="6" t="s">
        <v>8273</v>
      </c>
      <c r="T3678" s="6" t="s">
        <v>8274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tr">
        <f t="shared" si="171"/>
        <v>10000 to 14999</v>
      </c>
      <c r="H3679" t="s">
        <v>8222</v>
      </c>
      <c r="I3679" t="s">
        <v>8244</v>
      </c>
      <c r="J3679">
        <v>1404359940</v>
      </c>
      <c r="K3679" s="8">
        <f t="shared" si="172"/>
        <v>41823.165972222225</v>
      </c>
      <c r="L3679">
        <v>1402580818</v>
      </c>
      <c r="M3679" s="8">
        <f t="shared" si="173"/>
        <v>41802.574282407404</v>
      </c>
      <c r="N3679">
        <v>199</v>
      </c>
      <c r="O3679" t="b">
        <v>0</v>
      </c>
      <c r="P3679" s="7">
        <f>E3679/D3679</f>
        <v>1.0290416666666666</v>
      </c>
      <c r="Q3679" s="6">
        <f>IF(N3679&gt;0,E3679/N3679,0)</f>
        <v>62.052763819095475</v>
      </c>
      <c r="R3679" t="b">
        <v>1</v>
      </c>
      <c r="S3679" s="6" t="s">
        <v>8273</v>
      </c>
      <c r="T3679" s="6" t="s">
        <v>8274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tr">
        <f t="shared" si="171"/>
        <v>1000 to 4999</v>
      </c>
      <c r="H3680" t="s">
        <v>8223</v>
      </c>
      <c r="I3680" t="s">
        <v>8245</v>
      </c>
      <c r="J3680">
        <v>1433076298</v>
      </c>
      <c r="K3680" s="8">
        <f t="shared" si="172"/>
        <v>42155.531226851846</v>
      </c>
      <c r="L3680">
        <v>1430052298</v>
      </c>
      <c r="M3680" s="8">
        <f t="shared" si="173"/>
        <v>42120.531226851846</v>
      </c>
      <c r="N3680">
        <v>31</v>
      </c>
      <c r="O3680" t="b">
        <v>0</v>
      </c>
      <c r="P3680" s="7">
        <f>E3680/D3680</f>
        <v>1.0249999999999999</v>
      </c>
      <c r="Q3680" s="6">
        <f>IF(N3680&gt;0,E3680/N3680,0)</f>
        <v>66.129032258064512</v>
      </c>
      <c r="R3680" t="b">
        <v>1</v>
      </c>
      <c r="S3680" s="6" t="s">
        <v>8273</v>
      </c>
      <c r="T3680" s="6" t="s">
        <v>8274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tr">
        <f t="shared" si="171"/>
        <v>1000 to 4999</v>
      </c>
      <c r="H3681" t="s">
        <v>8222</v>
      </c>
      <c r="I3681" t="s">
        <v>8244</v>
      </c>
      <c r="J3681">
        <v>1404190740</v>
      </c>
      <c r="K3681" s="8">
        <f t="shared" si="172"/>
        <v>41821.207638888889</v>
      </c>
      <c r="L3681">
        <v>1401214581</v>
      </c>
      <c r="M3681" s="8">
        <f t="shared" si="173"/>
        <v>41786.761354166665</v>
      </c>
      <c r="N3681">
        <v>30</v>
      </c>
      <c r="O3681" t="b">
        <v>0</v>
      </c>
      <c r="P3681" s="7">
        <f>E3681/D3681</f>
        <v>1.101</v>
      </c>
      <c r="Q3681" s="6">
        <f>IF(N3681&gt;0,E3681/N3681,0)</f>
        <v>73.400000000000006</v>
      </c>
      <c r="R3681" t="b">
        <v>1</v>
      </c>
      <c r="S3681" s="6" t="s">
        <v>8273</v>
      </c>
      <c r="T3681" s="6" t="s">
        <v>8274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tr">
        <f t="shared" si="171"/>
        <v>1000 to 4999</v>
      </c>
      <c r="H3682" t="s">
        <v>8222</v>
      </c>
      <c r="I3682" t="s">
        <v>8244</v>
      </c>
      <c r="J3682">
        <v>1475664834</v>
      </c>
      <c r="K3682" s="8">
        <f t="shared" si="172"/>
        <v>42648.454097222217</v>
      </c>
      <c r="L3682">
        <v>1473850434</v>
      </c>
      <c r="M3682" s="8">
        <f t="shared" si="173"/>
        <v>42627.454097222217</v>
      </c>
      <c r="N3682">
        <v>34</v>
      </c>
      <c r="O3682" t="b">
        <v>0</v>
      </c>
      <c r="P3682" s="7">
        <f>E3682/D3682</f>
        <v>1.1276666666666666</v>
      </c>
      <c r="Q3682" s="6">
        <f>IF(N3682&gt;0,E3682/N3682,0)</f>
        <v>99.5</v>
      </c>
      <c r="R3682" t="b">
        <v>1</v>
      </c>
      <c r="S3682" s="6" t="s">
        <v>8273</v>
      </c>
      <c r="T3682" s="6" t="s">
        <v>8274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tr">
        <f t="shared" si="171"/>
        <v>Less Than 1000</v>
      </c>
      <c r="H3683" t="s">
        <v>8222</v>
      </c>
      <c r="I3683" t="s">
        <v>8244</v>
      </c>
      <c r="J3683">
        <v>1452872290</v>
      </c>
      <c r="K3683" s="8">
        <f t="shared" si="172"/>
        <v>42384.651504629626</v>
      </c>
      <c r="L3683">
        <v>1452008290</v>
      </c>
      <c r="M3683" s="8">
        <f t="shared" si="173"/>
        <v>42374.651504629626</v>
      </c>
      <c r="N3683">
        <v>18</v>
      </c>
      <c r="O3683" t="b">
        <v>0</v>
      </c>
      <c r="P3683" s="7">
        <f>E3683/D3683</f>
        <v>1.119</v>
      </c>
      <c r="Q3683" s="6">
        <f>IF(N3683&gt;0,E3683/N3683,0)</f>
        <v>62.166666666666664</v>
      </c>
      <c r="R3683" t="b">
        <v>1</v>
      </c>
      <c r="S3683" s="6" t="s">
        <v>8273</v>
      </c>
      <c r="T3683" s="6" t="s">
        <v>8274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tr">
        <f t="shared" si="171"/>
        <v>1000 to 4999</v>
      </c>
      <c r="H3684" t="s">
        <v>8222</v>
      </c>
      <c r="I3684" t="s">
        <v>8244</v>
      </c>
      <c r="J3684">
        <v>1402901940</v>
      </c>
      <c r="K3684" s="8">
        <f t="shared" si="172"/>
        <v>41806.290972222225</v>
      </c>
      <c r="L3684">
        <v>1399998418</v>
      </c>
      <c r="M3684" s="8">
        <f t="shared" si="173"/>
        <v>41772.685393518521</v>
      </c>
      <c r="N3684">
        <v>67</v>
      </c>
      <c r="O3684" t="b">
        <v>0</v>
      </c>
      <c r="P3684" s="7">
        <f>E3684/D3684</f>
        <v>1.3919999999999999</v>
      </c>
      <c r="Q3684" s="6">
        <f>IF(N3684&gt;0,E3684/N3684,0)</f>
        <v>62.328358208955223</v>
      </c>
      <c r="R3684" t="b">
        <v>1</v>
      </c>
      <c r="S3684" s="6" t="s">
        <v>8273</v>
      </c>
      <c r="T3684" s="6" t="s">
        <v>8274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tr">
        <f t="shared" si="171"/>
        <v>1000 to 4999</v>
      </c>
      <c r="H3685" t="s">
        <v>8222</v>
      </c>
      <c r="I3685" t="s">
        <v>8244</v>
      </c>
      <c r="J3685">
        <v>1476931696</v>
      </c>
      <c r="K3685" s="8">
        <f t="shared" si="172"/>
        <v>42663.116851851853</v>
      </c>
      <c r="L3685">
        <v>1474339696</v>
      </c>
      <c r="M3685" s="8">
        <f t="shared" si="173"/>
        <v>42633.116851851853</v>
      </c>
      <c r="N3685">
        <v>66</v>
      </c>
      <c r="O3685" t="b">
        <v>0</v>
      </c>
      <c r="P3685" s="7">
        <f>E3685/D3685</f>
        <v>1.1085714285714285</v>
      </c>
      <c r="Q3685" s="6">
        <f>IF(N3685&gt;0,E3685/N3685,0)</f>
        <v>58.787878787878789</v>
      </c>
      <c r="R3685" t="b">
        <v>1</v>
      </c>
      <c r="S3685" s="6" t="s">
        <v>8273</v>
      </c>
      <c r="T3685" s="6" t="s">
        <v>8274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tr">
        <f t="shared" si="171"/>
        <v>Less Than 1000</v>
      </c>
      <c r="H3686" t="s">
        <v>8222</v>
      </c>
      <c r="I3686" t="s">
        <v>8244</v>
      </c>
      <c r="J3686">
        <v>1441167586</v>
      </c>
      <c r="K3686" s="8">
        <f t="shared" si="172"/>
        <v>42249.180393518516</v>
      </c>
      <c r="L3686">
        <v>1438575586</v>
      </c>
      <c r="M3686" s="8">
        <f t="shared" si="173"/>
        <v>42219.180393518516</v>
      </c>
      <c r="N3686">
        <v>23</v>
      </c>
      <c r="O3686" t="b">
        <v>0</v>
      </c>
      <c r="P3686" s="7">
        <f>E3686/D3686</f>
        <v>1.3906666666666667</v>
      </c>
      <c r="Q3686" s="6">
        <f>IF(N3686&gt;0,E3686/N3686,0)</f>
        <v>45.347826086956523</v>
      </c>
      <c r="R3686" t="b">
        <v>1</v>
      </c>
      <c r="S3686" s="6" t="s">
        <v>8273</v>
      </c>
      <c r="T3686" s="6" t="s">
        <v>8274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tr">
        <f t="shared" si="171"/>
        <v>5000 to 9999</v>
      </c>
      <c r="H3687" t="s">
        <v>8222</v>
      </c>
      <c r="I3687" t="s">
        <v>8244</v>
      </c>
      <c r="J3687">
        <v>1400533200</v>
      </c>
      <c r="K3687" s="8">
        <f t="shared" si="172"/>
        <v>41778.875</v>
      </c>
      <c r="L3687">
        <v>1398348859</v>
      </c>
      <c r="M3687" s="8">
        <f t="shared" si="173"/>
        <v>41753.593275462961</v>
      </c>
      <c r="N3687">
        <v>126</v>
      </c>
      <c r="O3687" t="b">
        <v>0</v>
      </c>
      <c r="P3687" s="7">
        <f>E3687/D3687</f>
        <v>1.0569999999999999</v>
      </c>
      <c r="Q3687" s="6">
        <f>IF(N3687&gt;0,E3687/N3687,0)</f>
        <v>41.944444444444443</v>
      </c>
      <c r="R3687" t="b">
        <v>1</v>
      </c>
      <c r="S3687" s="6" t="s">
        <v>8273</v>
      </c>
      <c r="T3687" s="6" t="s">
        <v>8274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tr">
        <f t="shared" si="171"/>
        <v>Less Than 1000</v>
      </c>
      <c r="H3688" t="s">
        <v>8222</v>
      </c>
      <c r="I3688" t="s">
        <v>8244</v>
      </c>
      <c r="J3688">
        <v>1440820740</v>
      </c>
      <c r="K3688" s="8">
        <f t="shared" si="172"/>
        <v>42245.165972222225</v>
      </c>
      <c r="L3688">
        <v>1439567660</v>
      </c>
      <c r="M3688" s="8">
        <f t="shared" si="173"/>
        <v>42230.662731481483</v>
      </c>
      <c r="N3688">
        <v>6</v>
      </c>
      <c r="O3688" t="b">
        <v>0</v>
      </c>
      <c r="P3688" s="7">
        <f>E3688/D3688</f>
        <v>1.0142857142857142</v>
      </c>
      <c r="Q3688" s="6">
        <f>IF(N3688&gt;0,E3688/N3688,0)</f>
        <v>59.166666666666664</v>
      </c>
      <c r="R3688" t="b">
        <v>1</v>
      </c>
      <c r="S3688" s="6" t="s">
        <v>8273</v>
      </c>
      <c r="T3688" s="6" t="s">
        <v>8274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tr">
        <f t="shared" si="171"/>
        <v>5000 to 9999</v>
      </c>
      <c r="H3689" t="s">
        <v>8222</v>
      </c>
      <c r="I3689" t="s">
        <v>8244</v>
      </c>
      <c r="J3689">
        <v>1403846055</v>
      </c>
      <c r="K3689" s="8">
        <f t="shared" si="172"/>
        <v>41817.218229166669</v>
      </c>
      <c r="L3689">
        <v>1401254055</v>
      </c>
      <c r="M3689" s="8">
        <f t="shared" si="173"/>
        <v>41787.218229166669</v>
      </c>
      <c r="N3689">
        <v>25</v>
      </c>
      <c r="O3689" t="b">
        <v>0</v>
      </c>
      <c r="P3689" s="7">
        <f>E3689/D3689</f>
        <v>1.0024500000000001</v>
      </c>
      <c r="Q3689" s="6">
        <f>IF(N3689&gt;0,E3689/N3689,0)</f>
        <v>200.49</v>
      </c>
      <c r="R3689" t="b">
        <v>1</v>
      </c>
      <c r="S3689" s="6" t="s">
        <v>8273</v>
      </c>
      <c r="T3689" s="6" t="s">
        <v>8274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tr">
        <f t="shared" si="171"/>
        <v>1000 to 4999</v>
      </c>
      <c r="H3690" t="s">
        <v>8223</v>
      </c>
      <c r="I3690" t="s">
        <v>8245</v>
      </c>
      <c r="J3690">
        <v>1407524004</v>
      </c>
      <c r="K3690" s="8">
        <f t="shared" si="172"/>
        <v>41859.787083333329</v>
      </c>
      <c r="L3690">
        <v>1404932004</v>
      </c>
      <c r="M3690" s="8">
        <f t="shared" si="173"/>
        <v>41829.787083333329</v>
      </c>
      <c r="N3690">
        <v>39</v>
      </c>
      <c r="O3690" t="b">
        <v>0</v>
      </c>
      <c r="P3690" s="7">
        <f>E3690/D3690</f>
        <v>1.0916666666666666</v>
      </c>
      <c r="Q3690" s="6">
        <f>IF(N3690&gt;0,E3690/N3690,0)</f>
        <v>83.974358974358978</v>
      </c>
      <c r="R3690" t="b">
        <v>1</v>
      </c>
      <c r="S3690" s="6" t="s">
        <v>8273</v>
      </c>
      <c r="T3690" s="6" t="s">
        <v>8274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tr">
        <f t="shared" si="171"/>
        <v>1000 to 4999</v>
      </c>
      <c r="H3691" t="s">
        <v>8222</v>
      </c>
      <c r="I3691" t="s">
        <v>8244</v>
      </c>
      <c r="J3691">
        <v>1434925500</v>
      </c>
      <c r="K3691" s="8">
        <f t="shared" si="172"/>
        <v>42176.934027777781</v>
      </c>
      <c r="L3691">
        <v>1432410639</v>
      </c>
      <c r="M3691" s="8">
        <f t="shared" si="173"/>
        <v>42147.826840277776</v>
      </c>
      <c r="N3691">
        <v>62</v>
      </c>
      <c r="O3691" t="b">
        <v>0</v>
      </c>
      <c r="P3691" s="7">
        <f>E3691/D3691</f>
        <v>1.1833333333333333</v>
      </c>
      <c r="Q3691" s="6">
        <f>IF(N3691&gt;0,E3691/N3691,0)</f>
        <v>57.258064516129032</v>
      </c>
      <c r="R3691" t="b">
        <v>1</v>
      </c>
      <c r="S3691" s="6" t="s">
        <v>8273</v>
      </c>
      <c r="T3691" s="6" t="s">
        <v>8274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tr">
        <f t="shared" si="171"/>
        <v>1000 to 4999</v>
      </c>
      <c r="H3692" t="s">
        <v>8222</v>
      </c>
      <c r="I3692" t="s">
        <v>8244</v>
      </c>
      <c r="J3692">
        <v>1417101683</v>
      </c>
      <c r="K3692" s="8">
        <f t="shared" si="172"/>
        <v>41970.639849537038</v>
      </c>
      <c r="L3692">
        <v>1414506083</v>
      </c>
      <c r="M3692" s="8">
        <f t="shared" si="173"/>
        <v>41940.598182870373</v>
      </c>
      <c r="N3692">
        <v>31</v>
      </c>
      <c r="O3692" t="b">
        <v>0</v>
      </c>
      <c r="P3692" s="7">
        <f>E3692/D3692</f>
        <v>1.2</v>
      </c>
      <c r="Q3692" s="6">
        <f>IF(N3692&gt;0,E3692/N3692,0)</f>
        <v>58.064516129032256</v>
      </c>
      <c r="R3692" t="b">
        <v>1</v>
      </c>
      <c r="S3692" s="6" t="s">
        <v>8273</v>
      </c>
      <c r="T3692" s="6" t="s">
        <v>8274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tr">
        <f t="shared" si="171"/>
        <v>40000 to 44999</v>
      </c>
      <c r="H3693" t="s">
        <v>8222</v>
      </c>
      <c r="I3693" t="s">
        <v>8244</v>
      </c>
      <c r="J3693">
        <v>1425272340</v>
      </c>
      <c r="K3693" s="8">
        <f t="shared" si="172"/>
        <v>42065.207638888889</v>
      </c>
      <c r="L3693">
        <v>1421426929</v>
      </c>
      <c r="M3693" s="8">
        <f t="shared" si="173"/>
        <v>42020.700567129628</v>
      </c>
      <c r="N3693">
        <v>274</v>
      </c>
      <c r="O3693" t="b">
        <v>0</v>
      </c>
      <c r="P3693" s="7">
        <f>E3693/D3693</f>
        <v>1.2796000000000001</v>
      </c>
      <c r="Q3693" s="6">
        <f>IF(N3693&gt;0,E3693/N3693,0)</f>
        <v>186.80291970802921</v>
      </c>
      <c r="R3693" t="b">
        <v>1</v>
      </c>
      <c r="S3693" s="6" t="s">
        <v>8273</v>
      </c>
      <c r="T3693" s="6" t="s">
        <v>8274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tr">
        <f t="shared" si="171"/>
        <v>Less Than 1000</v>
      </c>
      <c r="H3694" t="s">
        <v>8222</v>
      </c>
      <c r="I3694" t="s">
        <v>8244</v>
      </c>
      <c r="J3694">
        <v>1411084800</v>
      </c>
      <c r="K3694" s="8">
        <f t="shared" si="172"/>
        <v>41901</v>
      </c>
      <c r="L3694">
        <v>1410304179</v>
      </c>
      <c r="M3694" s="8">
        <f t="shared" si="173"/>
        <v>41891.96503472222</v>
      </c>
      <c r="N3694">
        <v>17</v>
      </c>
      <c r="O3694" t="b">
        <v>0</v>
      </c>
      <c r="P3694" s="7">
        <f>E3694/D3694</f>
        <v>1.26</v>
      </c>
      <c r="Q3694" s="6">
        <f>IF(N3694&gt;0,E3694/N3694,0)</f>
        <v>74.117647058823536</v>
      </c>
      <c r="R3694" t="b">
        <v>1</v>
      </c>
      <c r="S3694" s="6" t="s">
        <v>8273</v>
      </c>
      <c r="T3694" s="6" t="s">
        <v>8274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tr">
        <f t="shared" si="171"/>
        <v>Less Than 1000</v>
      </c>
      <c r="H3695" t="s">
        <v>8223</v>
      </c>
      <c r="I3695" t="s">
        <v>8245</v>
      </c>
      <c r="J3695">
        <v>1448922600</v>
      </c>
      <c r="K3695" s="8">
        <f t="shared" si="172"/>
        <v>42338.9375</v>
      </c>
      <c r="L3695">
        <v>1446352529</v>
      </c>
      <c r="M3695" s="8">
        <f t="shared" si="173"/>
        <v>42309.191307870366</v>
      </c>
      <c r="N3695">
        <v>14</v>
      </c>
      <c r="O3695" t="b">
        <v>0</v>
      </c>
      <c r="P3695" s="7">
        <f>E3695/D3695</f>
        <v>1.2912912912912913</v>
      </c>
      <c r="Q3695" s="6">
        <f>IF(N3695&gt;0,E3695/N3695,0)</f>
        <v>30.714285714285715</v>
      </c>
      <c r="R3695" t="b">
        <v>1</v>
      </c>
      <c r="S3695" s="6" t="s">
        <v>8273</v>
      </c>
      <c r="T3695" s="6" t="s">
        <v>8274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tr">
        <f t="shared" si="171"/>
        <v>1000 to 4999</v>
      </c>
      <c r="H3696" t="s">
        <v>8222</v>
      </c>
      <c r="I3696" t="s">
        <v>8244</v>
      </c>
      <c r="J3696">
        <v>1465178400</v>
      </c>
      <c r="K3696" s="8">
        <f t="shared" si="172"/>
        <v>42527.083333333328</v>
      </c>
      <c r="L3696">
        <v>1461985967</v>
      </c>
      <c r="M3696" s="8">
        <f t="shared" si="173"/>
        <v>42490.133877314816</v>
      </c>
      <c r="N3696">
        <v>60</v>
      </c>
      <c r="O3696" t="b">
        <v>0</v>
      </c>
      <c r="P3696" s="7">
        <f>E3696/D3696</f>
        <v>1.0742857142857143</v>
      </c>
      <c r="Q3696" s="6">
        <f>IF(N3696&gt;0,E3696/N3696,0)</f>
        <v>62.666666666666664</v>
      </c>
      <c r="R3696" t="b">
        <v>1</v>
      </c>
      <c r="S3696" s="6" t="s">
        <v>8273</v>
      </c>
      <c r="T3696" s="6" t="s">
        <v>8274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tr">
        <f t="shared" si="171"/>
        <v>1000 to 4999</v>
      </c>
      <c r="H3697" t="s">
        <v>8222</v>
      </c>
      <c r="I3697" t="s">
        <v>8244</v>
      </c>
      <c r="J3697">
        <v>1421009610</v>
      </c>
      <c r="K3697" s="8">
        <f t="shared" si="172"/>
        <v>42015.870486111111</v>
      </c>
      <c r="L3697">
        <v>1419281610</v>
      </c>
      <c r="M3697" s="8">
        <f t="shared" si="173"/>
        <v>41995.870486111111</v>
      </c>
      <c r="N3697">
        <v>33</v>
      </c>
      <c r="O3697" t="b">
        <v>0</v>
      </c>
      <c r="P3697" s="7">
        <f>E3697/D3697</f>
        <v>1.00125</v>
      </c>
      <c r="Q3697" s="6">
        <f>IF(N3697&gt;0,E3697/N3697,0)</f>
        <v>121.36363636363636</v>
      </c>
      <c r="R3697" t="b">
        <v>1</v>
      </c>
      <c r="S3697" s="6" t="s">
        <v>8273</v>
      </c>
      <c r="T3697" s="6" t="s">
        <v>8274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tr">
        <f t="shared" si="171"/>
        <v>1000 to 4999</v>
      </c>
      <c r="H3698" t="s">
        <v>8223</v>
      </c>
      <c r="I3698" t="s">
        <v>8245</v>
      </c>
      <c r="J3698">
        <v>1423838916</v>
      </c>
      <c r="K3698" s="8">
        <f t="shared" si="172"/>
        <v>42048.617083333331</v>
      </c>
      <c r="L3698">
        <v>1418654916</v>
      </c>
      <c r="M3698" s="8">
        <f t="shared" si="173"/>
        <v>41988.617083333331</v>
      </c>
      <c r="N3698">
        <v>78</v>
      </c>
      <c r="O3698" t="b">
        <v>0</v>
      </c>
      <c r="P3698" s="7">
        <f>E3698/D3698</f>
        <v>1.55</v>
      </c>
      <c r="Q3698" s="6">
        <f>IF(N3698&gt;0,E3698/N3698,0)</f>
        <v>39.743589743589745</v>
      </c>
      <c r="R3698" t="b">
        <v>1</v>
      </c>
      <c r="S3698" s="6" t="s">
        <v>8273</v>
      </c>
      <c r="T3698" s="6" t="s">
        <v>8274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tr">
        <f t="shared" si="171"/>
        <v>1000 to 4999</v>
      </c>
      <c r="H3699" t="s">
        <v>8223</v>
      </c>
      <c r="I3699" t="s">
        <v>8245</v>
      </c>
      <c r="J3699">
        <v>1462878648</v>
      </c>
      <c r="K3699" s="8">
        <f t="shared" si="172"/>
        <v>42500.465833333335</v>
      </c>
      <c r="L3699">
        <v>1461064248</v>
      </c>
      <c r="M3699" s="8">
        <f t="shared" si="173"/>
        <v>42479.465833333335</v>
      </c>
      <c r="N3699">
        <v>30</v>
      </c>
      <c r="O3699" t="b">
        <v>0</v>
      </c>
      <c r="P3699" s="7">
        <f>E3699/D3699</f>
        <v>1.08</v>
      </c>
      <c r="Q3699" s="6">
        <f>IF(N3699&gt;0,E3699/N3699,0)</f>
        <v>72</v>
      </c>
      <c r="R3699" t="b">
        <v>1</v>
      </c>
      <c r="S3699" s="6" t="s">
        <v>8273</v>
      </c>
      <c r="T3699" s="6" t="s">
        <v>8274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tr">
        <f t="shared" si="171"/>
        <v>5000 to 9999</v>
      </c>
      <c r="H3700" t="s">
        <v>8222</v>
      </c>
      <c r="I3700" t="s">
        <v>8244</v>
      </c>
      <c r="J3700">
        <v>1456946487</v>
      </c>
      <c r="K3700" s="8">
        <f t="shared" si="172"/>
        <v>42431.806562500002</v>
      </c>
      <c r="L3700">
        <v>1454354487</v>
      </c>
      <c r="M3700" s="8">
        <f t="shared" si="173"/>
        <v>42401.806562500002</v>
      </c>
      <c r="N3700">
        <v>136</v>
      </c>
      <c r="O3700" t="b">
        <v>0</v>
      </c>
      <c r="P3700" s="7">
        <f>E3700/D3700</f>
        <v>1.1052</v>
      </c>
      <c r="Q3700" s="6">
        <f>IF(N3700&gt;0,E3700/N3700,0)</f>
        <v>40.632352941176471</v>
      </c>
      <c r="R3700" t="b">
        <v>1</v>
      </c>
      <c r="S3700" s="6" t="s">
        <v>8273</v>
      </c>
      <c r="T3700" s="6" t="s">
        <v>8274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tr">
        <f t="shared" si="171"/>
        <v>1000 to 4999</v>
      </c>
      <c r="H3701" t="s">
        <v>8222</v>
      </c>
      <c r="I3701" t="s">
        <v>8244</v>
      </c>
      <c r="J3701">
        <v>1413383216</v>
      </c>
      <c r="K3701" s="8">
        <f t="shared" si="172"/>
        <v>41927.602037037039</v>
      </c>
      <c r="L3701">
        <v>1410791216</v>
      </c>
      <c r="M3701" s="8">
        <f t="shared" si="173"/>
        <v>41897.602037037039</v>
      </c>
      <c r="N3701">
        <v>40</v>
      </c>
      <c r="O3701" t="b">
        <v>0</v>
      </c>
      <c r="P3701" s="7">
        <f>E3701/D3701</f>
        <v>1.008</v>
      </c>
      <c r="Q3701" s="6">
        <f>IF(N3701&gt;0,E3701/N3701,0)</f>
        <v>63</v>
      </c>
      <c r="R3701" t="b">
        <v>1</v>
      </c>
      <c r="S3701" s="6" t="s">
        <v>8273</v>
      </c>
      <c r="T3701" s="6" t="s">
        <v>8274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tr">
        <f t="shared" si="171"/>
        <v>Less Than 1000</v>
      </c>
      <c r="H3702" t="s">
        <v>8222</v>
      </c>
      <c r="I3702" t="s">
        <v>8244</v>
      </c>
      <c r="J3702">
        <v>1412092800</v>
      </c>
      <c r="K3702" s="8">
        <f t="shared" si="172"/>
        <v>41912.666666666664</v>
      </c>
      <c r="L3702">
        <v>1409493800</v>
      </c>
      <c r="M3702" s="8">
        <f t="shared" si="173"/>
        <v>41882.585648148146</v>
      </c>
      <c r="N3702">
        <v>18</v>
      </c>
      <c r="O3702" t="b">
        <v>0</v>
      </c>
      <c r="P3702" s="7">
        <f>E3702/D3702</f>
        <v>1.212</v>
      </c>
      <c r="Q3702" s="6">
        <f>IF(N3702&gt;0,E3702/N3702,0)</f>
        <v>33.666666666666664</v>
      </c>
      <c r="R3702" t="b">
        <v>1</v>
      </c>
      <c r="S3702" s="6" t="s">
        <v>8273</v>
      </c>
      <c r="T3702" s="6" t="s">
        <v>8274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tr">
        <f t="shared" si="171"/>
        <v>1000 to 4999</v>
      </c>
      <c r="H3703" t="s">
        <v>8223</v>
      </c>
      <c r="I3703" t="s">
        <v>8245</v>
      </c>
      <c r="J3703">
        <v>1433422793</v>
      </c>
      <c r="K3703" s="8">
        <f t="shared" si="172"/>
        <v>42159.541585648149</v>
      </c>
      <c r="L3703">
        <v>1430830793</v>
      </c>
      <c r="M3703" s="8">
        <f t="shared" si="173"/>
        <v>42129.541585648149</v>
      </c>
      <c r="N3703">
        <v>39</v>
      </c>
      <c r="O3703" t="b">
        <v>0</v>
      </c>
      <c r="P3703" s="7">
        <f>E3703/D3703</f>
        <v>1.0033333333333334</v>
      </c>
      <c r="Q3703" s="6">
        <f>IF(N3703&gt;0,E3703/N3703,0)</f>
        <v>38.589743589743591</v>
      </c>
      <c r="R3703" t="b">
        <v>1</v>
      </c>
      <c r="S3703" s="6" t="s">
        <v>8273</v>
      </c>
      <c r="T3703" s="6" t="s">
        <v>8274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tr">
        <f t="shared" si="171"/>
        <v>1000 to 4999</v>
      </c>
      <c r="H3704" t="s">
        <v>8223</v>
      </c>
      <c r="I3704" t="s">
        <v>8245</v>
      </c>
      <c r="J3704">
        <v>1468191540</v>
      </c>
      <c r="K3704" s="8">
        <f t="shared" si="172"/>
        <v>42561.957638888889</v>
      </c>
      <c r="L3704">
        <v>1464958484</v>
      </c>
      <c r="M3704" s="8">
        <f t="shared" si="173"/>
        <v>42524.53800925926</v>
      </c>
      <c r="N3704">
        <v>21</v>
      </c>
      <c r="O3704" t="b">
        <v>0</v>
      </c>
      <c r="P3704" s="7">
        <f>E3704/D3704</f>
        <v>1.0916666666666666</v>
      </c>
      <c r="Q3704" s="6">
        <f>IF(N3704&gt;0,E3704/N3704,0)</f>
        <v>155.95238095238096</v>
      </c>
      <c r="R3704" t="b">
        <v>1</v>
      </c>
      <c r="S3704" s="6" t="s">
        <v>8273</v>
      </c>
      <c r="T3704" s="6" t="s">
        <v>8274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tr">
        <f t="shared" si="171"/>
        <v>1000 to 4999</v>
      </c>
      <c r="H3705" t="s">
        <v>8222</v>
      </c>
      <c r="I3705" t="s">
        <v>8244</v>
      </c>
      <c r="J3705">
        <v>1471071540</v>
      </c>
      <c r="K3705" s="8">
        <f t="shared" si="172"/>
        <v>42595.290972222225</v>
      </c>
      <c r="L3705">
        <v>1467720388</v>
      </c>
      <c r="M3705" s="8">
        <f t="shared" si="173"/>
        <v>42556.504490740743</v>
      </c>
      <c r="N3705">
        <v>30</v>
      </c>
      <c r="O3705" t="b">
        <v>0</v>
      </c>
      <c r="P3705" s="7">
        <f>E3705/D3705</f>
        <v>1.2342857142857142</v>
      </c>
      <c r="Q3705" s="6">
        <f>IF(N3705&gt;0,E3705/N3705,0)</f>
        <v>43.2</v>
      </c>
      <c r="R3705" t="b">
        <v>1</v>
      </c>
      <c r="S3705" s="6" t="s">
        <v>8273</v>
      </c>
      <c r="T3705" s="6" t="s">
        <v>8274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tr">
        <f t="shared" si="171"/>
        <v>Less Than 1000</v>
      </c>
      <c r="H3706" t="s">
        <v>8223</v>
      </c>
      <c r="I3706" t="s">
        <v>8245</v>
      </c>
      <c r="J3706">
        <v>1464712394</v>
      </c>
      <c r="K3706" s="8">
        <f t="shared" si="172"/>
        <v>42521.689745370371</v>
      </c>
      <c r="L3706">
        <v>1459528394</v>
      </c>
      <c r="M3706" s="8">
        <f t="shared" si="173"/>
        <v>42461.689745370371</v>
      </c>
      <c r="N3706">
        <v>27</v>
      </c>
      <c r="O3706" t="b">
        <v>0</v>
      </c>
      <c r="P3706" s="7">
        <f>E3706/D3706</f>
        <v>1.3633666666666666</v>
      </c>
      <c r="Q3706" s="6">
        <f>IF(N3706&gt;0,E3706/N3706,0)</f>
        <v>15.148518518518518</v>
      </c>
      <c r="R3706" t="b">
        <v>1</v>
      </c>
      <c r="S3706" s="6" t="s">
        <v>8273</v>
      </c>
      <c r="T3706" s="6" t="s">
        <v>8274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tr">
        <f t="shared" si="171"/>
        <v>1000 to 4999</v>
      </c>
      <c r="H3707" t="s">
        <v>8222</v>
      </c>
      <c r="I3707" t="s">
        <v>8244</v>
      </c>
      <c r="J3707">
        <v>1403546400</v>
      </c>
      <c r="K3707" s="8">
        <f t="shared" si="172"/>
        <v>41813.75</v>
      </c>
      <c r="L3707">
        <v>1401714114</v>
      </c>
      <c r="M3707" s="8">
        <f t="shared" si="173"/>
        <v>41792.542986111112</v>
      </c>
      <c r="N3707">
        <v>35</v>
      </c>
      <c r="O3707" t="b">
        <v>0</v>
      </c>
      <c r="P3707" s="7">
        <f>E3707/D3707</f>
        <v>1.0346657233816767</v>
      </c>
      <c r="Q3707" s="6">
        <f>IF(N3707&gt;0,E3707/N3707,0)</f>
        <v>83.571428571428569</v>
      </c>
      <c r="R3707" t="b">
        <v>1</v>
      </c>
      <c r="S3707" s="6" t="s">
        <v>8273</v>
      </c>
      <c r="T3707" s="6" t="s">
        <v>8274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tr">
        <f t="shared" si="171"/>
        <v>1000 to 4999</v>
      </c>
      <c r="H3708" t="s">
        <v>8222</v>
      </c>
      <c r="I3708" t="s">
        <v>8244</v>
      </c>
      <c r="J3708">
        <v>1410558949</v>
      </c>
      <c r="K3708" s="8">
        <f t="shared" si="172"/>
        <v>41894.913761574076</v>
      </c>
      <c r="L3708">
        <v>1409262949</v>
      </c>
      <c r="M3708" s="8">
        <f t="shared" si="173"/>
        <v>41879.913761574076</v>
      </c>
      <c r="N3708">
        <v>13</v>
      </c>
      <c r="O3708" t="b">
        <v>0</v>
      </c>
      <c r="P3708" s="7">
        <f>E3708/D3708</f>
        <v>1.2133333333333334</v>
      </c>
      <c r="Q3708" s="6">
        <f>IF(N3708&gt;0,E3708/N3708,0)</f>
        <v>140</v>
      </c>
      <c r="R3708" t="b">
        <v>1</v>
      </c>
      <c r="S3708" s="6" t="s">
        <v>8273</v>
      </c>
      <c r="T3708" s="6" t="s">
        <v>8274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tr">
        <f t="shared" si="171"/>
        <v>Less Than 1000</v>
      </c>
      <c r="H3709" t="s">
        <v>8222</v>
      </c>
      <c r="I3709" t="s">
        <v>8244</v>
      </c>
      <c r="J3709">
        <v>1469165160</v>
      </c>
      <c r="K3709" s="8">
        <f t="shared" si="172"/>
        <v>42573.226388888885</v>
      </c>
      <c r="L3709">
        <v>1467335378</v>
      </c>
      <c r="M3709" s="8">
        <f t="shared" si="173"/>
        <v>42552.048356481479</v>
      </c>
      <c r="N3709">
        <v>23</v>
      </c>
      <c r="O3709" t="b">
        <v>0</v>
      </c>
      <c r="P3709" s="7">
        <f>E3709/D3709</f>
        <v>1.86</v>
      </c>
      <c r="Q3709" s="6">
        <f>IF(N3709&gt;0,E3709/N3709,0)</f>
        <v>80.869565217391298</v>
      </c>
      <c r="R3709" t="b">
        <v>1</v>
      </c>
      <c r="S3709" s="6" t="s">
        <v>8273</v>
      </c>
      <c r="T3709" s="6" t="s">
        <v>8274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tr">
        <f t="shared" si="171"/>
        <v>Less Than 1000</v>
      </c>
      <c r="H3710" t="s">
        <v>8222</v>
      </c>
      <c r="I3710" t="s">
        <v>8244</v>
      </c>
      <c r="J3710">
        <v>1404444286</v>
      </c>
      <c r="K3710" s="8">
        <f t="shared" si="172"/>
        <v>41824.142199074071</v>
      </c>
      <c r="L3710">
        <v>1403234686</v>
      </c>
      <c r="M3710" s="8">
        <f t="shared" si="173"/>
        <v>41810.142199074071</v>
      </c>
      <c r="N3710">
        <v>39</v>
      </c>
      <c r="O3710" t="b">
        <v>0</v>
      </c>
      <c r="P3710" s="7">
        <f>E3710/D3710</f>
        <v>3</v>
      </c>
      <c r="Q3710" s="6">
        <f>IF(N3710&gt;0,E3710/N3710,0)</f>
        <v>53.846153846153847</v>
      </c>
      <c r="R3710" t="b">
        <v>1</v>
      </c>
      <c r="S3710" s="6" t="s">
        <v>8273</v>
      </c>
      <c r="T3710" s="6" t="s">
        <v>8274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tr">
        <f t="shared" si="171"/>
        <v>Less Than 1000</v>
      </c>
      <c r="H3711" t="s">
        <v>8223</v>
      </c>
      <c r="I3711" t="s">
        <v>8245</v>
      </c>
      <c r="J3711">
        <v>1403715546</v>
      </c>
      <c r="K3711" s="8">
        <f t="shared" si="172"/>
        <v>41815.707708333335</v>
      </c>
      <c r="L3711">
        <v>1401123546</v>
      </c>
      <c r="M3711" s="8">
        <f t="shared" si="173"/>
        <v>41785.707708333335</v>
      </c>
      <c r="N3711">
        <v>35</v>
      </c>
      <c r="O3711" t="b">
        <v>0</v>
      </c>
      <c r="P3711" s="7">
        <f>E3711/D3711</f>
        <v>1.0825</v>
      </c>
      <c r="Q3711" s="6">
        <f>IF(N3711&gt;0,E3711/N3711,0)</f>
        <v>30.928571428571427</v>
      </c>
      <c r="R3711" t="b">
        <v>1</v>
      </c>
      <c r="S3711" s="6" t="s">
        <v>8273</v>
      </c>
      <c r="T3711" s="6" t="s">
        <v>8274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tr">
        <f t="shared" si="171"/>
        <v>1000 to 4999</v>
      </c>
      <c r="H3712" t="s">
        <v>8222</v>
      </c>
      <c r="I3712" t="s">
        <v>8244</v>
      </c>
      <c r="J3712">
        <v>1428068988</v>
      </c>
      <c r="K3712" s="8">
        <f t="shared" si="172"/>
        <v>42097.576249999998</v>
      </c>
      <c r="L3712">
        <v>1425908988</v>
      </c>
      <c r="M3712" s="8">
        <f t="shared" si="173"/>
        <v>42072.576249999998</v>
      </c>
      <c r="N3712">
        <v>27</v>
      </c>
      <c r="O3712" t="b">
        <v>0</v>
      </c>
      <c r="P3712" s="7">
        <f>E3712/D3712</f>
        <v>1.4115384615384616</v>
      </c>
      <c r="Q3712" s="6">
        <f>IF(N3712&gt;0,E3712/N3712,0)</f>
        <v>67.962962962962962</v>
      </c>
      <c r="R3712" t="b">
        <v>1</v>
      </c>
      <c r="S3712" s="6" t="s">
        <v>8273</v>
      </c>
      <c r="T3712" s="6" t="s">
        <v>8274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tr">
        <f t="shared" si="171"/>
        <v>Less Than 1000</v>
      </c>
      <c r="H3713" t="s">
        <v>8222</v>
      </c>
      <c r="I3713" t="s">
        <v>8244</v>
      </c>
      <c r="J3713">
        <v>1402848000</v>
      </c>
      <c r="K3713" s="8">
        <f t="shared" si="172"/>
        <v>41805.666666666664</v>
      </c>
      <c r="L3713">
        <v>1400606573</v>
      </c>
      <c r="M3713" s="8">
        <f t="shared" si="173"/>
        <v>41779.724224537036</v>
      </c>
      <c r="N3713">
        <v>21</v>
      </c>
      <c r="O3713" t="b">
        <v>0</v>
      </c>
      <c r="P3713" s="7">
        <f>E3713/D3713</f>
        <v>1.1399999999999999</v>
      </c>
      <c r="Q3713" s="6">
        <f>IF(N3713&gt;0,E3713/N3713,0)</f>
        <v>27.142857142857142</v>
      </c>
      <c r="R3713" t="b">
        <v>1</v>
      </c>
      <c r="S3713" s="6" t="s">
        <v>8273</v>
      </c>
      <c r="T3713" s="6" t="s">
        <v>8274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tr">
        <f t="shared" si="171"/>
        <v>5000 to 9999</v>
      </c>
      <c r="H3714" t="s">
        <v>8222</v>
      </c>
      <c r="I3714" t="s">
        <v>8244</v>
      </c>
      <c r="J3714">
        <v>1433055540</v>
      </c>
      <c r="K3714" s="8">
        <f t="shared" si="172"/>
        <v>42155.290972222225</v>
      </c>
      <c r="L3714">
        <v>1431230867</v>
      </c>
      <c r="M3714" s="8">
        <f t="shared" si="173"/>
        <v>42134.172071759262</v>
      </c>
      <c r="N3714">
        <v>104</v>
      </c>
      <c r="O3714" t="b">
        <v>0</v>
      </c>
      <c r="P3714" s="7">
        <f>E3714/D3714</f>
        <v>1.5373333333333334</v>
      </c>
      <c r="Q3714" s="6">
        <f>IF(N3714&gt;0,E3714/N3714,0)</f>
        <v>110.86538461538461</v>
      </c>
      <c r="R3714" t="b">
        <v>1</v>
      </c>
      <c r="S3714" s="6" t="s">
        <v>8273</v>
      </c>
      <c r="T3714" s="6" t="s">
        <v>8274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tr">
        <f t="shared" ref="G3715:G3778" si="174">IF(D3715&lt;=1000,"Less Than 1000",IF(D3715&lt;=4999,"1000 to 4999",IF(D3715&lt;=9999,"5000 to 9999",IF(D3715&lt;=14999,"10000 to 14999",IF(D3715&lt;=19999,"15000 to 19999",IF(D3715&lt;=24999,"20000 to 24999",IF(D3715&lt;=29999,"25000 to 29999",IF(D3715&lt;=34999,"30000 to 34999",IF(D3715&lt;=39999,"35000 to 39999",IF(D3715&lt;=44999,"40000 to 44999",IF(D3715&lt;=49999,"45000 to 49999",IF(D3715&gt;=50000,"Not within Scope",9999))))))))))))</f>
        <v>1000 to 4999</v>
      </c>
      <c r="H3715" t="s">
        <v>8222</v>
      </c>
      <c r="I3715" t="s">
        <v>8244</v>
      </c>
      <c r="J3715">
        <v>1465062166</v>
      </c>
      <c r="K3715" s="8">
        <f t="shared" ref="K3715:K3778" si="175">(((J3715/60)/60)/24)+DATE(1970,1,1)</f>
        <v>42525.738032407404</v>
      </c>
      <c r="L3715">
        <v>1463334166</v>
      </c>
      <c r="M3715" s="8">
        <f t="shared" ref="M3715:M3778" si="176">(((L3715/60)/60)/24)+DATE(1970,1,1)</f>
        <v>42505.738032407404</v>
      </c>
      <c r="N3715">
        <v>19</v>
      </c>
      <c r="O3715" t="b">
        <v>0</v>
      </c>
      <c r="P3715" s="7">
        <f>E3715/D3715</f>
        <v>1.0149999999999999</v>
      </c>
      <c r="Q3715" s="6">
        <f>IF(N3715&gt;0,E3715/N3715,0)</f>
        <v>106.84210526315789</v>
      </c>
      <c r="R3715" t="b">
        <v>1</v>
      </c>
      <c r="S3715" s="6" t="s">
        <v>8273</v>
      </c>
      <c r="T3715" s="6" t="s">
        <v>8274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tr">
        <f t="shared" si="174"/>
        <v>10000 to 14999</v>
      </c>
      <c r="H3716" t="s">
        <v>8222</v>
      </c>
      <c r="I3716" t="s">
        <v>8244</v>
      </c>
      <c r="J3716">
        <v>1432612740</v>
      </c>
      <c r="K3716" s="8">
        <f t="shared" si="175"/>
        <v>42150.165972222225</v>
      </c>
      <c r="L3716">
        <v>1429881667</v>
      </c>
      <c r="M3716" s="8">
        <f t="shared" si="176"/>
        <v>42118.556331018524</v>
      </c>
      <c r="N3716">
        <v>97</v>
      </c>
      <c r="O3716" t="b">
        <v>0</v>
      </c>
      <c r="P3716" s="7">
        <f>E3716/D3716</f>
        <v>1.0235000000000001</v>
      </c>
      <c r="Q3716" s="6">
        <f>IF(N3716&gt;0,E3716/N3716,0)</f>
        <v>105.51546391752578</v>
      </c>
      <c r="R3716" t="b">
        <v>1</v>
      </c>
      <c r="S3716" s="6" t="s">
        <v>8273</v>
      </c>
      <c r="T3716" s="6" t="s">
        <v>8274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tr">
        <f t="shared" si="174"/>
        <v>1000 to 4999</v>
      </c>
      <c r="H3717" t="s">
        <v>8223</v>
      </c>
      <c r="I3717" t="s">
        <v>8245</v>
      </c>
      <c r="J3717">
        <v>1427806320</v>
      </c>
      <c r="K3717" s="8">
        <f t="shared" si="175"/>
        <v>42094.536111111112</v>
      </c>
      <c r="L3717">
        <v>1422834819</v>
      </c>
      <c r="M3717" s="8">
        <f t="shared" si="176"/>
        <v>42036.995590277773</v>
      </c>
      <c r="N3717">
        <v>27</v>
      </c>
      <c r="O3717" t="b">
        <v>0</v>
      </c>
      <c r="P3717" s="7">
        <f>E3717/D3717</f>
        <v>1.0257142857142858</v>
      </c>
      <c r="Q3717" s="6">
        <f>IF(N3717&gt;0,E3717/N3717,0)</f>
        <v>132.96296296296296</v>
      </c>
      <c r="R3717" t="b">
        <v>1</v>
      </c>
      <c r="S3717" s="6" t="s">
        <v>8273</v>
      </c>
      <c r="T3717" s="6" t="s">
        <v>8274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tr">
        <f t="shared" si="174"/>
        <v>Less Than 1000</v>
      </c>
      <c r="H3718" t="s">
        <v>8222</v>
      </c>
      <c r="I3718" t="s">
        <v>8244</v>
      </c>
      <c r="J3718">
        <v>1453411109</v>
      </c>
      <c r="K3718" s="8">
        <f t="shared" si="175"/>
        <v>42390.887835648144</v>
      </c>
      <c r="L3718">
        <v>1450819109</v>
      </c>
      <c r="M3718" s="8">
        <f t="shared" si="176"/>
        <v>42360.887835648144</v>
      </c>
      <c r="N3718">
        <v>24</v>
      </c>
      <c r="O3718" t="b">
        <v>0</v>
      </c>
      <c r="P3718" s="7">
        <f>E3718/D3718</f>
        <v>1.5575000000000001</v>
      </c>
      <c r="Q3718" s="6">
        <f>IF(N3718&gt;0,E3718/N3718,0)</f>
        <v>51.916666666666664</v>
      </c>
      <c r="R3718" t="b">
        <v>1</v>
      </c>
      <c r="S3718" s="6" t="s">
        <v>8273</v>
      </c>
      <c r="T3718" s="6" t="s">
        <v>8274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tr">
        <f t="shared" si="174"/>
        <v>1000 to 4999</v>
      </c>
      <c r="H3719" t="s">
        <v>8223</v>
      </c>
      <c r="I3719" t="s">
        <v>8245</v>
      </c>
      <c r="J3719">
        <v>1431204449</v>
      </c>
      <c r="K3719" s="8">
        <f t="shared" si="175"/>
        <v>42133.866307870368</v>
      </c>
      <c r="L3719">
        <v>1428526049</v>
      </c>
      <c r="M3719" s="8">
        <f t="shared" si="176"/>
        <v>42102.866307870368</v>
      </c>
      <c r="N3719">
        <v>13</v>
      </c>
      <c r="O3719" t="b">
        <v>0</v>
      </c>
      <c r="P3719" s="7">
        <f>E3719/D3719</f>
        <v>1.0075000000000001</v>
      </c>
      <c r="Q3719" s="6">
        <f>IF(N3719&gt;0,E3719/N3719,0)</f>
        <v>310</v>
      </c>
      <c r="R3719" t="b">
        <v>1</v>
      </c>
      <c r="S3719" s="6" t="s">
        <v>8273</v>
      </c>
      <c r="T3719" s="6" t="s">
        <v>8274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tr">
        <f t="shared" si="174"/>
        <v>Less Than 1000</v>
      </c>
      <c r="H3720" t="s">
        <v>8223</v>
      </c>
      <c r="I3720" t="s">
        <v>8245</v>
      </c>
      <c r="J3720">
        <v>1425057075</v>
      </c>
      <c r="K3720" s="8">
        <f t="shared" si="175"/>
        <v>42062.716145833328</v>
      </c>
      <c r="L3720">
        <v>1422465075</v>
      </c>
      <c r="M3720" s="8">
        <f t="shared" si="176"/>
        <v>42032.716145833328</v>
      </c>
      <c r="N3720">
        <v>46</v>
      </c>
      <c r="O3720" t="b">
        <v>0</v>
      </c>
      <c r="P3720" s="7">
        <f>E3720/D3720</f>
        <v>2.3940000000000001</v>
      </c>
      <c r="Q3720" s="6">
        <f>IF(N3720&gt;0,E3720/N3720,0)</f>
        <v>26.021739130434781</v>
      </c>
      <c r="R3720" t="b">
        <v>1</v>
      </c>
      <c r="S3720" s="6" t="s">
        <v>8273</v>
      </c>
      <c r="T3720" s="6" t="s">
        <v>8274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tr">
        <f t="shared" si="174"/>
        <v>Less Than 1000</v>
      </c>
      <c r="H3721" t="s">
        <v>8223</v>
      </c>
      <c r="I3721" t="s">
        <v>8245</v>
      </c>
      <c r="J3721">
        <v>1434994266</v>
      </c>
      <c r="K3721" s="8">
        <f t="shared" si="175"/>
        <v>42177.729930555557</v>
      </c>
      <c r="L3721">
        <v>1432402266</v>
      </c>
      <c r="M3721" s="8">
        <f t="shared" si="176"/>
        <v>42147.729930555557</v>
      </c>
      <c r="N3721">
        <v>4</v>
      </c>
      <c r="O3721" t="b">
        <v>0</v>
      </c>
      <c r="P3721" s="7">
        <f>E3721/D3721</f>
        <v>2.1</v>
      </c>
      <c r="Q3721" s="6">
        <f>IF(N3721&gt;0,E3721/N3721,0)</f>
        <v>105</v>
      </c>
      <c r="R3721" t="b">
        <v>1</v>
      </c>
      <c r="S3721" s="6" t="s">
        <v>8273</v>
      </c>
      <c r="T3721" s="6" t="s">
        <v>8274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tr">
        <f t="shared" si="174"/>
        <v>1000 to 4999</v>
      </c>
      <c r="H3722" t="s">
        <v>8222</v>
      </c>
      <c r="I3722" t="s">
        <v>8244</v>
      </c>
      <c r="J3722">
        <v>1435881006</v>
      </c>
      <c r="K3722" s="8">
        <f t="shared" si="175"/>
        <v>42187.993125000001</v>
      </c>
      <c r="L3722">
        <v>1433980206</v>
      </c>
      <c r="M3722" s="8">
        <f t="shared" si="176"/>
        <v>42165.993125000001</v>
      </c>
      <c r="N3722">
        <v>40</v>
      </c>
      <c r="O3722" t="b">
        <v>0</v>
      </c>
      <c r="P3722" s="7">
        <f>E3722/D3722</f>
        <v>1.0451515151515152</v>
      </c>
      <c r="Q3722" s="6">
        <f>IF(N3722&gt;0,E3722/N3722,0)</f>
        <v>86.224999999999994</v>
      </c>
      <c r="R3722" t="b">
        <v>1</v>
      </c>
      <c r="S3722" s="6" t="s">
        <v>8273</v>
      </c>
      <c r="T3722" s="6" t="s">
        <v>8274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tr">
        <f t="shared" si="174"/>
        <v>5000 to 9999</v>
      </c>
      <c r="H3723" t="s">
        <v>8222</v>
      </c>
      <c r="I3723" t="s">
        <v>8244</v>
      </c>
      <c r="J3723">
        <v>1415230084</v>
      </c>
      <c r="K3723" s="8">
        <f t="shared" si="175"/>
        <v>41948.977824074071</v>
      </c>
      <c r="L3723">
        <v>1413412084</v>
      </c>
      <c r="M3723" s="8">
        <f t="shared" si="176"/>
        <v>41927.936157407406</v>
      </c>
      <c r="N3723">
        <v>44</v>
      </c>
      <c r="O3723" t="b">
        <v>0</v>
      </c>
      <c r="P3723" s="7">
        <f>E3723/D3723</f>
        <v>1.008</v>
      </c>
      <c r="Q3723" s="6">
        <f>IF(N3723&gt;0,E3723/N3723,0)</f>
        <v>114.54545454545455</v>
      </c>
      <c r="R3723" t="b">
        <v>1</v>
      </c>
      <c r="S3723" s="6" t="s">
        <v>8273</v>
      </c>
      <c r="T3723" s="6" t="s">
        <v>8274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tr">
        <f t="shared" si="174"/>
        <v>1000 to 4999</v>
      </c>
      <c r="H3724" t="s">
        <v>8227</v>
      </c>
      <c r="I3724" t="s">
        <v>8249</v>
      </c>
      <c r="J3724">
        <v>1455231540</v>
      </c>
      <c r="K3724" s="8">
        <f t="shared" si="175"/>
        <v>42411.957638888889</v>
      </c>
      <c r="L3724">
        <v>1452614847</v>
      </c>
      <c r="M3724" s="8">
        <f t="shared" si="176"/>
        <v>42381.671840277777</v>
      </c>
      <c r="N3724">
        <v>35</v>
      </c>
      <c r="O3724" t="b">
        <v>0</v>
      </c>
      <c r="P3724" s="7">
        <f>E3724/D3724</f>
        <v>1.1120000000000001</v>
      </c>
      <c r="Q3724" s="6">
        <f>IF(N3724&gt;0,E3724/N3724,0)</f>
        <v>47.657142857142858</v>
      </c>
      <c r="R3724" t="b">
        <v>1</v>
      </c>
      <c r="S3724" s="6" t="s">
        <v>8273</v>
      </c>
      <c r="T3724" s="6" t="s">
        <v>8274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tr">
        <f t="shared" si="174"/>
        <v>1000 to 4999</v>
      </c>
      <c r="H3725" t="s">
        <v>8223</v>
      </c>
      <c r="I3725" t="s">
        <v>8245</v>
      </c>
      <c r="J3725">
        <v>1417374262</v>
      </c>
      <c r="K3725" s="8">
        <f t="shared" si="175"/>
        <v>41973.794699074075</v>
      </c>
      <c r="L3725">
        <v>1414778662</v>
      </c>
      <c r="M3725" s="8">
        <f t="shared" si="176"/>
        <v>41943.753032407411</v>
      </c>
      <c r="N3725">
        <v>63</v>
      </c>
      <c r="O3725" t="b">
        <v>0</v>
      </c>
      <c r="P3725" s="7">
        <f>E3725/D3725</f>
        <v>1.0204444444444445</v>
      </c>
      <c r="Q3725" s="6">
        <f>IF(N3725&gt;0,E3725/N3725,0)</f>
        <v>72.888888888888886</v>
      </c>
      <c r="R3725" t="b">
        <v>1</v>
      </c>
      <c r="S3725" s="6" t="s">
        <v>8273</v>
      </c>
      <c r="T3725" s="6" t="s">
        <v>8274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tr">
        <f t="shared" si="174"/>
        <v>1000 to 4999</v>
      </c>
      <c r="H3726" t="s">
        <v>8223</v>
      </c>
      <c r="I3726" t="s">
        <v>8245</v>
      </c>
      <c r="J3726">
        <v>1462402800</v>
      </c>
      <c r="K3726" s="8">
        <f t="shared" si="175"/>
        <v>42494.958333333328</v>
      </c>
      <c r="L3726">
        <v>1459856860</v>
      </c>
      <c r="M3726" s="8">
        <f t="shared" si="176"/>
        <v>42465.491435185191</v>
      </c>
      <c r="N3726">
        <v>89</v>
      </c>
      <c r="O3726" t="b">
        <v>0</v>
      </c>
      <c r="P3726" s="7">
        <f>E3726/D3726</f>
        <v>1.0254767441860466</v>
      </c>
      <c r="Q3726" s="6">
        <f>IF(N3726&gt;0,E3726/N3726,0)</f>
        <v>49.545505617977533</v>
      </c>
      <c r="R3726" t="b">
        <v>1</v>
      </c>
      <c r="S3726" s="6" t="s">
        <v>8273</v>
      </c>
      <c r="T3726" s="6" t="s">
        <v>8274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tr">
        <f t="shared" si="174"/>
        <v>Less Than 1000</v>
      </c>
      <c r="H3727" t="s">
        <v>8223</v>
      </c>
      <c r="I3727" t="s">
        <v>8245</v>
      </c>
      <c r="J3727">
        <v>1455831000</v>
      </c>
      <c r="K3727" s="8">
        <f t="shared" si="175"/>
        <v>42418.895833333328</v>
      </c>
      <c r="L3727">
        <v>1454366467</v>
      </c>
      <c r="M3727" s="8">
        <f t="shared" si="176"/>
        <v>42401.945219907408</v>
      </c>
      <c r="N3727">
        <v>15</v>
      </c>
      <c r="O3727" t="b">
        <v>0</v>
      </c>
      <c r="P3727" s="7">
        <f>E3727/D3727</f>
        <v>1.27</v>
      </c>
      <c r="Q3727" s="6">
        <f>IF(N3727&gt;0,E3727/N3727,0)</f>
        <v>25.4</v>
      </c>
      <c r="R3727" t="b">
        <v>1</v>
      </c>
      <c r="S3727" s="6" t="s">
        <v>8273</v>
      </c>
      <c r="T3727" s="6" t="s">
        <v>8274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tr">
        <f t="shared" si="174"/>
        <v>Less Than 1000</v>
      </c>
      <c r="H3728" t="s">
        <v>8222</v>
      </c>
      <c r="I3728" t="s">
        <v>8244</v>
      </c>
      <c r="J3728">
        <v>1461963600</v>
      </c>
      <c r="K3728" s="8">
        <f t="shared" si="175"/>
        <v>42489.875</v>
      </c>
      <c r="L3728">
        <v>1459567371</v>
      </c>
      <c r="M3728" s="8">
        <f t="shared" si="176"/>
        <v>42462.140868055561</v>
      </c>
      <c r="N3728">
        <v>46</v>
      </c>
      <c r="O3728" t="b">
        <v>0</v>
      </c>
      <c r="P3728" s="7">
        <f>E3728/D3728</f>
        <v>3.3870588235294119</v>
      </c>
      <c r="Q3728" s="6">
        <f>IF(N3728&gt;0,E3728/N3728,0)</f>
        <v>62.586956521739133</v>
      </c>
      <c r="R3728" t="b">
        <v>1</v>
      </c>
      <c r="S3728" s="6" t="s">
        <v>8273</v>
      </c>
      <c r="T3728" s="6" t="s">
        <v>8274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tr">
        <f t="shared" si="174"/>
        <v>1000 to 4999</v>
      </c>
      <c r="H3729" t="s">
        <v>8222</v>
      </c>
      <c r="I3729" t="s">
        <v>8244</v>
      </c>
      <c r="J3729">
        <v>1476939300</v>
      </c>
      <c r="K3729" s="8">
        <f t="shared" si="175"/>
        <v>42663.204861111109</v>
      </c>
      <c r="L3729">
        <v>1474273294</v>
      </c>
      <c r="M3729" s="8">
        <f t="shared" si="176"/>
        <v>42632.348310185189</v>
      </c>
      <c r="N3729">
        <v>33</v>
      </c>
      <c r="O3729" t="b">
        <v>0</v>
      </c>
      <c r="P3729" s="7">
        <f>E3729/D3729</f>
        <v>1.0075000000000001</v>
      </c>
      <c r="Q3729" s="6">
        <f>IF(N3729&gt;0,E3729/N3729,0)</f>
        <v>61.060606060606062</v>
      </c>
      <c r="R3729" t="b">
        <v>1</v>
      </c>
      <c r="S3729" s="6" t="s">
        <v>8273</v>
      </c>
      <c r="T3729" s="6" t="s">
        <v>8274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tr">
        <f t="shared" si="174"/>
        <v>20000 to 24999</v>
      </c>
      <c r="H3730" t="s">
        <v>8222</v>
      </c>
      <c r="I3730" t="s">
        <v>8244</v>
      </c>
      <c r="J3730">
        <v>1439957176</v>
      </c>
      <c r="K3730" s="8">
        <f t="shared" si="175"/>
        <v>42235.171018518522</v>
      </c>
      <c r="L3730">
        <v>1437365176</v>
      </c>
      <c r="M3730" s="8">
        <f t="shared" si="176"/>
        <v>42205.171018518522</v>
      </c>
      <c r="N3730">
        <v>31</v>
      </c>
      <c r="O3730" t="b">
        <v>0</v>
      </c>
      <c r="P3730" s="7">
        <f>E3730/D3730</f>
        <v>9.3100000000000002E-2</v>
      </c>
      <c r="Q3730" s="6">
        <f>IF(N3730&gt;0,E3730/N3730,0)</f>
        <v>60.064516129032256</v>
      </c>
      <c r="R3730" t="b">
        <v>0</v>
      </c>
      <c r="S3730" s="6" t="s">
        <v>8273</v>
      </c>
      <c r="T3730" s="6" t="s">
        <v>8274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tr">
        <f t="shared" si="174"/>
        <v>5000 to 9999</v>
      </c>
      <c r="H3731" t="s">
        <v>8222</v>
      </c>
      <c r="I3731" t="s">
        <v>8244</v>
      </c>
      <c r="J3731">
        <v>1427082912</v>
      </c>
      <c r="K3731" s="8">
        <f t="shared" si="175"/>
        <v>42086.16333333333</v>
      </c>
      <c r="L3731">
        <v>1423198512</v>
      </c>
      <c r="M3731" s="8">
        <f t="shared" si="176"/>
        <v>42041.205000000002</v>
      </c>
      <c r="N3731">
        <v>5</v>
      </c>
      <c r="O3731" t="b">
        <v>0</v>
      </c>
      <c r="P3731" s="7">
        <f>E3731/D3731</f>
        <v>7.2400000000000006E-2</v>
      </c>
      <c r="Q3731" s="6">
        <f>IF(N3731&gt;0,E3731/N3731,0)</f>
        <v>72.400000000000006</v>
      </c>
      <c r="R3731" t="b">
        <v>0</v>
      </c>
      <c r="S3731" s="6" t="s">
        <v>8273</v>
      </c>
      <c r="T3731" s="6" t="s">
        <v>8274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tr">
        <f t="shared" si="174"/>
        <v>Less Than 1000</v>
      </c>
      <c r="H3732" t="s">
        <v>8222</v>
      </c>
      <c r="I3732" t="s">
        <v>8244</v>
      </c>
      <c r="J3732">
        <v>1439828159</v>
      </c>
      <c r="K3732" s="8">
        <f t="shared" si="175"/>
        <v>42233.677766203706</v>
      </c>
      <c r="L3732">
        <v>1437236159</v>
      </c>
      <c r="M3732" s="8">
        <f t="shared" si="176"/>
        <v>42203.677766203706</v>
      </c>
      <c r="N3732">
        <v>1</v>
      </c>
      <c r="O3732" t="b">
        <v>0</v>
      </c>
      <c r="P3732" s="7">
        <f>E3732/D3732</f>
        <v>0.1</v>
      </c>
      <c r="Q3732" s="6">
        <f>IF(N3732&gt;0,E3732/N3732,0)</f>
        <v>100</v>
      </c>
      <c r="R3732" t="b">
        <v>0</v>
      </c>
      <c r="S3732" s="6" t="s">
        <v>8273</v>
      </c>
      <c r="T3732" s="6" t="s">
        <v>8274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tr">
        <f t="shared" si="174"/>
        <v>5000 to 9999</v>
      </c>
      <c r="H3733" t="s">
        <v>8222</v>
      </c>
      <c r="I3733" t="s">
        <v>8244</v>
      </c>
      <c r="J3733">
        <v>1420860180</v>
      </c>
      <c r="K3733" s="8">
        <f t="shared" si="175"/>
        <v>42014.140972222223</v>
      </c>
      <c r="L3733">
        <v>1418234646</v>
      </c>
      <c r="M3733" s="8">
        <f t="shared" si="176"/>
        <v>41983.752847222218</v>
      </c>
      <c r="N3733">
        <v>12</v>
      </c>
      <c r="O3733" t="b">
        <v>0</v>
      </c>
      <c r="P3733" s="7">
        <f>E3733/D3733</f>
        <v>0.11272727272727273</v>
      </c>
      <c r="Q3733" s="6">
        <f>IF(N3733&gt;0,E3733/N3733,0)</f>
        <v>51.666666666666664</v>
      </c>
      <c r="R3733" t="b">
        <v>0</v>
      </c>
      <c r="S3733" s="6" t="s">
        <v>8273</v>
      </c>
      <c r="T3733" s="6" t="s">
        <v>8274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tr">
        <f t="shared" si="174"/>
        <v>Less Than 1000</v>
      </c>
      <c r="H3734" t="s">
        <v>8231</v>
      </c>
      <c r="I3734" t="s">
        <v>8247</v>
      </c>
      <c r="J3734">
        <v>1422100800</v>
      </c>
      <c r="K3734" s="8">
        <f t="shared" si="175"/>
        <v>42028.5</v>
      </c>
      <c r="L3734">
        <v>1416932133</v>
      </c>
      <c r="M3734" s="8">
        <f t="shared" si="176"/>
        <v>41968.677465277782</v>
      </c>
      <c r="N3734">
        <v>4</v>
      </c>
      <c r="O3734" t="b">
        <v>0</v>
      </c>
      <c r="P3734" s="7">
        <f>E3734/D3734</f>
        <v>0.15411764705882353</v>
      </c>
      <c r="Q3734" s="6">
        <f>IF(N3734&gt;0,E3734/N3734,0)</f>
        <v>32.75</v>
      </c>
      <c r="R3734" t="b">
        <v>0</v>
      </c>
      <c r="S3734" s="6" t="s">
        <v>8273</v>
      </c>
      <c r="T3734" s="6" t="s">
        <v>8274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tr">
        <f t="shared" si="174"/>
        <v>1000 to 4999</v>
      </c>
      <c r="H3735" t="s">
        <v>8222</v>
      </c>
      <c r="I3735" t="s">
        <v>8244</v>
      </c>
      <c r="J3735">
        <v>1429396200</v>
      </c>
      <c r="K3735" s="8">
        <f t="shared" si="175"/>
        <v>42112.9375</v>
      </c>
      <c r="L3735">
        <v>1428539708</v>
      </c>
      <c r="M3735" s="8">
        <f t="shared" si="176"/>
        <v>42103.024398148147</v>
      </c>
      <c r="N3735">
        <v>0</v>
      </c>
      <c r="O3735" t="b">
        <v>0</v>
      </c>
      <c r="P3735" s="7">
        <f>E3735/D3735</f>
        <v>0</v>
      </c>
      <c r="Q3735" s="6">
        <f>IF(N3735&gt;0,E3735/N3735,0)</f>
        <v>0</v>
      </c>
      <c r="R3735" t="b">
        <v>0</v>
      </c>
      <c r="S3735" s="6" t="s">
        <v>8273</v>
      </c>
      <c r="T3735" s="6" t="s">
        <v>8274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tr">
        <f t="shared" si="174"/>
        <v>1000 to 4999</v>
      </c>
      <c r="H3736" t="s">
        <v>8222</v>
      </c>
      <c r="I3736" t="s">
        <v>8244</v>
      </c>
      <c r="J3736">
        <v>1432589896</v>
      </c>
      <c r="K3736" s="8">
        <f t="shared" si="175"/>
        <v>42149.901574074072</v>
      </c>
      <c r="L3736">
        <v>1427405896</v>
      </c>
      <c r="M3736" s="8">
        <f t="shared" si="176"/>
        <v>42089.901574074072</v>
      </c>
      <c r="N3736">
        <v>7</v>
      </c>
      <c r="O3736" t="b">
        <v>0</v>
      </c>
      <c r="P3736" s="7">
        <f>E3736/D3736</f>
        <v>0.28466666666666668</v>
      </c>
      <c r="Q3736" s="6">
        <f>IF(N3736&gt;0,E3736/N3736,0)</f>
        <v>61</v>
      </c>
      <c r="R3736" t="b">
        <v>0</v>
      </c>
      <c r="S3736" s="6" t="s">
        <v>8273</v>
      </c>
      <c r="T3736" s="6" t="s">
        <v>8274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tr">
        <f t="shared" si="174"/>
        <v>Less Than 1000</v>
      </c>
      <c r="H3737" t="s">
        <v>8223</v>
      </c>
      <c r="I3737" t="s">
        <v>8245</v>
      </c>
      <c r="J3737">
        <v>1432831089</v>
      </c>
      <c r="K3737" s="8">
        <f t="shared" si="175"/>
        <v>42152.693159722221</v>
      </c>
      <c r="L3737">
        <v>1430239089</v>
      </c>
      <c r="M3737" s="8">
        <f t="shared" si="176"/>
        <v>42122.693159722221</v>
      </c>
      <c r="N3737">
        <v>2</v>
      </c>
      <c r="O3737" t="b">
        <v>0</v>
      </c>
      <c r="P3737" s="7">
        <f>E3737/D3737</f>
        <v>0.13333333333333333</v>
      </c>
      <c r="Q3737" s="6">
        <f>IF(N3737&gt;0,E3737/N3737,0)</f>
        <v>10</v>
      </c>
      <c r="R3737" t="b">
        <v>0</v>
      </c>
      <c r="S3737" s="6" t="s">
        <v>8273</v>
      </c>
      <c r="T3737" s="6" t="s">
        <v>8274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tr">
        <f t="shared" si="174"/>
        <v>1000 to 4999</v>
      </c>
      <c r="H3738" t="s">
        <v>8223</v>
      </c>
      <c r="I3738" t="s">
        <v>8245</v>
      </c>
      <c r="J3738">
        <v>1427133600</v>
      </c>
      <c r="K3738" s="8">
        <f t="shared" si="175"/>
        <v>42086.75</v>
      </c>
      <c r="L3738">
        <v>1423847093</v>
      </c>
      <c r="M3738" s="8">
        <f t="shared" si="176"/>
        <v>42048.711724537032</v>
      </c>
      <c r="N3738">
        <v>1</v>
      </c>
      <c r="O3738" t="b">
        <v>0</v>
      </c>
      <c r="P3738" s="7">
        <f>E3738/D3738</f>
        <v>6.6666666666666671E-3</v>
      </c>
      <c r="Q3738" s="6">
        <f>IF(N3738&gt;0,E3738/N3738,0)</f>
        <v>10</v>
      </c>
      <c r="R3738" t="b">
        <v>0</v>
      </c>
      <c r="S3738" s="6" t="s">
        <v>8273</v>
      </c>
      <c r="T3738" s="6" t="s">
        <v>8274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tr">
        <f t="shared" si="174"/>
        <v>Less Than 1000</v>
      </c>
      <c r="H3739" t="s">
        <v>8222</v>
      </c>
      <c r="I3739" t="s">
        <v>8244</v>
      </c>
      <c r="J3739">
        <v>1447311540</v>
      </c>
      <c r="K3739" s="8">
        <f t="shared" si="175"/>
        <v>42320.290972222225</v>
      </c>
      <c r="L3739">
        <v>1445358903</v>
      </c>
      <c r="M3739" s="8">
        <f t="shared" si="176"/>
        <v>42297.691006944442</v>
      </c>
      <c r="N3739">
        <v>4</v>
      </c>
      <c r="O3739" t="b">
        <v>0</v>
      </c>
      <c r="P3739" s="7">
        <f>E3739/D3739</f>
        <v>0.21428571428571427</v>
      </c>
      <c r="Q3739" s="6">
        <f>IF(N3739&gt;0,E3739/N3739,0)</f>
        <v>37.5</v>
      </c>
      <c r="R3739" t="b">
        <v>0</v>
      </c>
      <c r="S3739" s="6" t="s">
        <v>8273</v>
      </c>
      <c r="T3739" s="6" t="s">
        <v>8274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tr">
        <f t="shared" si="174"/>
        <v>1000 to 4999</v>
      </c>
      <c r="H3740" t="s">
        <v>8223</v>
      </c>
      <c r="I3740" t="s">
        <v>8245</v>
      </c>
      <c r="J3740">
        <v>1405461600</v>
      </c>
      <c r="K3740" s="8">
        <f t="shared" si="175"/>
        <v>41835.916666666664</v>
      </c>
      <c r="L3740">
        <v>1403562705</v>
      </c>
      <c r="M3740" s="8">
        <f t="shared" si="176"/>
        <v>41813.938715277778</v>
      </c>
      <c r="N3740">
        <v>6</v>
      </c>
      <c r="O3740" t="b">
        <v>0</v>
      </c>
      <c r="P3740" s="7">
        <f>E3740/D3740</f>
        <v>0.18</v>
      </c>
      <c r="Q3740" s="6">
        <f>IF(N3740&gt;0,E3740/N3740,0)</f>
        <v>45</v>
      </c>
      <c r="R3740" t="b">
        <v>0</v>
      </c>
      <c r="S3740" s="6" t="s">
        <v>8273</v>
      </c>
      <c r="T3740" s="6" t="s">
        <v>8274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tr">
        <f t="shared" si="174"/>
        <v>1000 to 4999</v>
      </c>
      <c r="H3741" t="s">
        <v>8223</v>
      </c>
      <c r="I3741" t="s">
        <v>8245</v>
      </c>
      <c r="J3741">
        <v>1468752468</v>
      </c>
      <c r="K3741" s="8">
        <f t="shared" si="175"/>
        <v>42568.449861111112</v>
      </c>
      <c r="L3741">
        <v>1467024468</v>
      </c>
      <c r="M3741" s="8">
        <f t="shared" si="176"/>
        <v>42548.449861111112</v>
      </c>
      <c r="N3741">
        <v>8</v>
      </c>
      <c r="O3741" t="b">
        <v>0</v>
      </c>
      <c r="P3741" s="7">
        <f>E3741/D3741</f>
        <v>0.20125000000000001</v>
      </c>
      <c r="Q3741" s="6">
        <f>IF(N3741&gt;0,E3741/N3741,0)</f>
        <v>100.625</v>
      </c>
      <c r="R3741" t="b">
        <v>0</v>
      </c>
      <c r="S3741" s="6" t="s">
        <v>8273</v>
      </c>
      <c r="T3741" s="6" t="s">
        <v>8274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tr">
        <f t="shared" si="174"/>
        <v>1000 to 4999</v>
      </c>
      <c r="H3742" t="s">
        <v>8222</v>
      </c>
      <c r="I3742" t="s">
        <v>8244</v>
      </c>
      <c r="J3742">
        <v>1407808438</v>
      </c>
      <c r="K3742" s="8">
        <f t="shared" si="175"/>
        <v>41863.079143518517</v>
      </c>
      <c r="L3742">
        <v>1405217355</v>
      </c>
      <c r="M3742" s="8">
        <f t="shared" si="176"/>
        <v>41833.089756944442</v>
      </c>
      <c r="N3742">
        <v>14</v>
      </c>
      <c r="O3742" t="b">
        <v>0</v>
      </c>
      <c r="P3742" s="7">
        <f>E3742/D3742</f>
        <v>0.17899999999999999</v>
      </c>
      <c r="Q3742" s="6">
        <f>IF(N3742&gt;0,E3742/N3742,0)</f>
        <v>25.571428571428573</v>
      </c>
      <c r="R3742" t="b">
        <v>0</v>
      </c>
      <c r="S3742" s="6" t="s">
        <v>8273</v>
      </c>
      <c r="T3742" s="6" t="s">
        <v>8274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tr">
        <f t="shared" si="174"/>
        <v>20000 to 24999</v>
      </c>
      <c r="H3743" t="s">
        <v>8222</v>
      </c>
      <c r="I3743" t="s">
        <v>8244</v>
      </c>
      <c r="J3743">
        <v>1450389950</v>
      </c>
      <c r="K3743" s="8">
        <f t="shared" si="175"/>
        <v>42355.920717592591</v>
      </c>
      <c r="L3743">
        <v>1447797950</v>
      </c>
      <c r="M3743" s="8">
        <f t="shared" si="176"/>
        <v>42325.920717592591</v>
      </c>
      <c r="N3743">
        <v>0</v>
      </c>
      <c r="O3743" t="b">
        <v>0</v>
      </c>
      <c r="P3743" s="7">
        <f>E3743/D3743</f>
        <v>0</v>
      </c>
      <c r="Q3743" s="6">
        <f>IF(N3743&gt;0,E3743/N3743,0)</f>
        <v>0</v>
      </c>
      <c r="R3743" t="b">
        <v>0</v>
      </c>
      <c r="S3743" s="6" t="s">
        <v>8273</v>
      </c>
      <c r="T3743" s="6" t="s">
        <v>8274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tr">
        <f t="shared" si="174"/>
        <v>5000 to 9999</v>
      </c>
      <c r="H3744" t="s">
        <v>8222</v>
      </c>
      <c r="I3744" t="s">
        <v>8244</v>
      </c>
      <c r="J3744">
        <v>1409980144</v>
      </c>
      <c r="K3744" s="8">
        <f t="shared" si="175"/>
        <v>41888.214629629627</v>
      </c>
      <c r="L3744">
        <v>1407388144</v>
      </c>
      <c r="M3744" s="8">
        <f t="shared" si="176"/>
        <v>41858.214629629627</v>
      </c>
      <c r="N3744">
        <v>4</v>
      </c>
      <c r="O3744" t="b">
        <v>0</v>
      </c>
      <c r="P3744" s="7">
        <f>E3744/D3744</f>
        <v>0.02</v>
      </c>
      <c r="Q3744" s="6">
        <f>IF(N3744&gt;0,E3744/N3744,0)</f>
        <v>25</v>
      </c>
      <c r="R3744" t="b">
        <v>0</v>
      </c>
      <c r="S3744" s="6" t="s">
        <v>8273</v>
      </c>
      <c r="T3744" s="6" t="s">
        <v>8274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tr">
        <f t="shared" si="174"/>
        <v>1000 to 4999</v>
      </c>
      <c r="H3745" t="s">
        <v>8222</v>
      </c>
      <c r="I3745" t="s">
        <v>8244</v>
      </c>
      <c r="J3745">
        <v>1404406964</v>
      </c>
      <c r="K3745" s="8">
        <f t="shared" si="175"/>
        <v>41823.710231481484</v>
      </c>
      <c r="L3745">
        <v>1401814964</v>
      </c>
      <c r="M3745" s="8">
        <f t="shared" si="176"/>
        <v>41793.710231481484</v>
      </c>
      <c r="N3745">
        <v>0</v>
      </c>
      <c r="O3745" t="b">
        <v>0</v>
      </c>
      <c r="P3745" s="7">
        <f>E3745/D3745</f>
        <v>0</v>
      </c>
      <c r="Q3745" s="6">
        <f>IF(N3745&gt;0,E3745/N3745,0)</f>
        <v>0</v>
      </c>
      <c r="R3745" t="b">
        <v>0</v>
      </c>
      <c r="S3745" s="6" t="s">
        <v>8273</v>
      </c>
      <c r="T3745" s="6" t="s">
        <v>8274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tr">
        <f t="shared" si="174"/>
        <v>1000 to 4999</v>
      </c>
      <c r="H3746" t="s">
        <v>8222</v>
      </c>
      <c r="I3746" t="s">
        <v>8244</v>
      </c>
      <c r="J3746">
        <v>1404532740</v>
      </c>
      <c r="K3746" s="8">
        <f t="shared" si="175"/>
        <v>41825.165972222225</v>
      </c>
      <c r="L3746">
        <v>1401823952</v>
      </c>
      <c r="M3746" s="8">
        <f t="shared" si="176"/>
        <v>41793.814259259263</v>
      </c>
      <c r="N3746">
        <v>0</v>
      </c>
      <c r="O3746" t="b">
        <v>0</v>
      </c>
      <c r="P3746" s="7">
        <f>E3746/D3746</f>
        <v>0</v>
      </c>
      <c r="Q3746" s="6">
        <f>IF(N3746&gt;0,E3746/N3746,0)</f>
        <v>0</v>
      </c>
      <c r="R3746" t="b">
        <v>0</v>
      </c>
      <c r="S3746" s="6" t="s">
        <v>8273</v>
      </c>
      <c r="T3746" s="6" t="s">
        <v>8274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tr">
        <f t="shared" si="174"/>
        <v>Less Than 1000</v>
      </c>
      <c r="H3747" t="s">
        <v>8222</v>
      </c>
      <c r="I3747" t="s">
        <v>8244</v>
      </c>
      <c r="J3747">
        <v>1407689102</v>
      </c>
      <c r="K3747" s="8">
        <f t="shared" si="175"/>
        <v>41861.697939814818</v>
      </c>
      <c r="L3747">
        <v>1405097102</v>
      </c>
      <c r="M3747" s="8">
        <f t="shared" si="176"/>
        <v>41831.697939814818</v>
      </c>
      <c r="N3747">
        <v>1</v>
      </c>
      <c r="O3747" t="b">
        <v>0</v>
      </c>
      <c r="P3747" s="7">
        <f>E3747/D3747</f>
        <v>0.1</v>
      </c>
      <c r="Q3747" s="6">
        <f>IF(N3747&gt;0,E3747/N3747,0)</f>
        <v>10</v>
      </c>
      <c r="R3747" t="b">
        <v>0</v>
      </c>
      <c r="S3747" s="6" t="s">
        <v>8273</v>
      </c>
      <c r="T3747" s="6" t="s">
        <v>8274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tr">
        <f t="shared" si="174"/>
        <v>5000 to 9999</v>
      </c>
      <c r="H3748" t="s">
        <v>8222</v>
      </c>
      <c r="I3748" t="s">
        <v>8244</v>
      </c>
      <c r="J3748">
        <v>1475918439</v>
      </c>
      <c r="K3748" s="8">
        <f t="shared" si="175"/>
        <v>42651.389340277776</v>
      </c>
      <c r="L3748">
        <v>1473326439</v>
      </c>
      <c r="M3748" s="8">
        <f t="shared" si="176"/>
        <v>42621.389340277776</v>
      </c>
      <c r="N3748">
        <v>1</v>
      </c>
      <c r="O3748" t="b">
        <v>0</v>
      </c>
      <c r="P3748" s="7">
        <f>E3748/D3748</f>
        <v>2.3764705882352941E-2</v>
      </c>
      <c r="Q3748" s="6">
        <f>IF(N3748&gt;0,E3748/N3748,0)</f>
        <v>202</v>
      </c>
      <c r="R3748" t="b">
        <v>0</v>
      </c>
      <c r="S3748" s="6" t="s">
        <v>8273</v>
      </c>
      <c r="T3748" s="6" t="s">
        <v>8274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tr">
        <f t="shared" si="174"/>
        <v>1000 to 4999</v>
      </c>
      <c r="H3749" t="s">
        <v>8223</v>
      </c>
      <c r="I3749" t="s">
        <v>8245</v>
      </c>
      <c r="J3749">
        <v>1436137140</v>
      </c>
      <c r="K3749" s="8">
        <f t="shared" si="175"/>
        <v>42190.957638888889</v>
      </c>
      <c r="L3749">
        <v>1433833896</v>
      </c>
      <c r="M3749" s="8">
        <f t="shared" si="176"/>
        <v>42164.299722222218</v>
      </c>
      <c r="N3749">
        <v>1</v>
      </c>
      <c r="O3749" t="b">
        <v>0</v>
      </c>
      <c r="P3749" s="7">
        <f>E3749/D3749</f>
        <v>0.01</v>
      </c>
      <c r="Q3749" s="6">
        <f>IF(N3749&gt;0,E3749/N3749,0)</f>
        <v>25</v>
      </c>
      <c r="R3749" t="b">
        <v>0</v>
      </c>
      <c r="S3749" s="6" t="s">
        <v>8273</v>
      </c>
      <c r="T3749" s="6" t="s">
        <v>8274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tr">
        <f t="shared" si="174"/>
        <v>5000 to 9999</v>
      </c>
      <c r="H3750" t="s">
        <v>8222</v>
      </c>
      <c r="I3750" t="s">
        <v>8244</v>
      </c>
      <c r="J3750">
        <v>1455602340</v>
      </c>
      <c r="K3750" s="8">
        <f t="shared" si="175"/>
        <v>42416.249305555553</v>
      </c>
      <c r="L3750">
        <v>1453827436</v>
      </c>
      <c r="M3750" s="8">
        <f t="shared" si="176"/>
        <v>42395.706435185188</v>
      </c>
      <c r="N3750">
        <v>52</v>
      </c>
      <c r="O3750" t="b">
        <v>0</v>
      </c>
      <c r="P3750" s="7">
        <f>E3750/D3750</f>
        <v>1.0351999999999999</v>
      </c>
      <c r="Q3750" s="6">
        <f>IF(N3750&gt;0,E3750/N3750,0)</f>
        <v>99.538461538461533</v>
      </c>
      <c r="R3750" t="b">
        <v>1</v>
      </c>
      <c r="S3750" s="6" t="s">
        <v>8273</v>
      </c>
      <c r="T3750" s="6" t="s">
        <v>8315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tr">
        <f t="shared" si="174"/>
        <v>Less Than 1000</v>
      </c>
      <c r="H3751" t="s">
        <v>8222</v>
      </c>
      <c r="I3751" t="s">
        <v>8244</v>
      </c>
      <c r="J3751">
        <v>1461902340</v>
      </c>
      <c r="K3751" s="8">
        <f t="shared" si="175"/>
        <v>42489.165972222225</v>
      </c>
      <c r="L3751">
        <v>1459220588</v>
      </c>
      <c r="M3751" s="8">
        <f t="shared" si="176"/>
        <v>42458.127175925925</v>
      </c>
      <c r="N3751">
        <v>7</v>
      </c>
      <c r="O3751" t="b">
        <v>0</v>
      </c>
      <c r="P3751" s="7">
        <f>E3751/D3751</f>
        <v>1.05</v>
      </c>
      <c r="Q3751" s="6">
        <f>IF(N3751&gt;0,E3751/N3751,0)</f>
        <v>75</v>
      </c>
      <c r="R3751" t="b">
        <v>1</v>
      </c>
      <c r="S3751" s="6" t="s">
        <v>8273</v>
      </c>
      <c r="T3751" s="6" t="s">
        <v>8315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tr">
        <f t="shared" si="174"/>
        <v>5000 to 9999</v>
      </c>
      <c r="H3752" t="s">
        <v>8222</v>
      </c>
      <c r="I3752" t="s">
        <v>8244</v>
      </c>
      <c r="J3752">
        <v>1423555140</v>
      </c>
      <c r="K3752" s="8">
        <f t="shared" si="175"/>
        <v>42045.332638888889</v>
      </c>
      <c r="L3752">
        <v>1421105608</v>
      </c>
      <c r="M3752" s="8">
        <f t="shared" si="176"/>
        <v>42016.981574074074</v>
      </c>
      <c r="N3752">
        <v>28</v>
      </c>
      <c r="O3752" t="b">
        <v>0</v>
      </c>
      <c r="P3752" s="7">
        <f>E3752/D3752</f>
        <v>1.0044999999999999</v>
      </c>
      <c r="Q3752" s="6">
        <f>IF(N3752&gt;0,E3752/N3752,0)</f>
        <v>215.25</v>
      </c>
      <c r="R3752" t="b">
        <v>1</v>
      </c>
      <c r="S3752" s="6" t="s">
        <v>8273</v>
      </c>
      <c r="T3752" s="6" t="s">
        <v>8315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tr">
        <f t="shared" si="174"/>
        <v>Less Than 1000</v>
      </c>
      <c r="H3753" t="s">
        <v>8222</v>
      </c>
      <c r="I3753" t="s">
        <v>8244</v>
      </c>
      <c r="J3753">
        <v>1459641073</v>
      </c>
      <c r="K3753" s="8">
        <f t="shared" si="175"/>
        <v>42462.993900462956</v>
      </c>
      <c r="L3753">
        <v>1454460673</v>
      </c>
      <c r="M3753" s="8">
        <f t="shared" si="176"/>
        <v>42403.035567129627</v>
      </c>
      <c r="N3753">
        <v>11</v>
      </c>
      <c r="O3753" t="b">
        <v>0</v>
      </c>
      <c r="P3753" s="7">
        <f>E3753/D3753</f>
        <v>1.3260000000000001</v>
      </c>
      <c r="Q3753" s="6">
        <f>IF(N3753&gt;0,E3753/N3753,0)</f>
        <v>120.54545454545455</v>
      </c>
      <c r="R3753" t="b">
        <v>1</v>
      </c>
      <c r="S3753" s="6" t="s">
        <v>8273</v>
      </c>
      <c r="T3753" s="6" t="s">
        <v>8315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tr">
        <f t="shared" si="174"/>
        <v>Less Than 1000</v>
      </c>
      <c r="H3754" t="s">
        <v>8223</v>
      </c>
      <c r="I3754" t="s">
        <v>8245</v>
      </c>
      <c r="J3754">
        <v>1476651600</v>
      </c>
      <c r="K3754" s="8">
        <f t="shared" si="175"/>
        <v>42659.875</v>
      </c>
      <c r="L3754">
        <v>1473189335</v>
      </c>
      <c r="M3754" s="8">
        <f t="shared" si="176"/>
        <v>42619.802488425921</v>
      </c>
      <c r="N3754">
        <v>15</v>
      </c>
      <c r="O3754" t="b">
        <v>0</v>
      </c>
      <c r="P3754" s="7">
        <f>E3754/D3754</f>
        <v>1.1299999999999999</v>
      </c>
      <c r="Q3754" s="6">
        <f>IF(N3754&gt;0,E3754/N3754,0)</f>
        <v>37.666666666666664</v>
      </c>
      <c r="R3754" t="b">
        <v>1</v>
      </c>
      <c r="S3754" s="6" t="s">
        <v>8273</v>
      </c>
      <c r="T3754" s="6" t="s">
        <v>8315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tr">
        <f t="shared" si="174"/>
        <v>5000 to 9999</v>
      </c>
      <c r="H3755" t="s">
        <v>8222</v>
      </c>
      <c r="I3755" t="s">
        <v>8244</v>
      </c>
      <c r="J3755">
        <v>1433289600</v>
      </c>
      <c r="K3755" s="8">
        <f t="shared" si="175"/>
        <v>42158</v>
      </c>
      <c r="L3755">
        <v>1430768800</v>
      </c>
      <c r="M3755" s="8">
        <f t="shared" si="176"/>
        <v>42128.824074074073</v>
      </c>
      <c r="N3755">
        <v>30</v>
      </c>
      <c r="O3755" t="b">
        <v>0</v>
      </c>
      <c r="P3755" s="7">
        <f>E3755/D3755</f>
        <v>1.0334000000000001</v>
      </c>
      <c r="Q3755" s="6">
        <f>IF(N3755&gt;0,E3755/N3755,0)</f>
        <v>172.23333333333332</v>
      </c>
      <c r="R3755" t="b">
        <v>1</v>
      </c>
      <c r="S3755" s="6" t="s">
        <v>8273</v>
      </c>
      <c r="T3755" s="6" t="s">
        <v>8315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tr">
        <f t="shared" si="174"/>
        <v>1000 to 4999</v>
      </c>
      <c r="H3756" t="s">
        <v>8222</v>
      </c>
      <c r="I3756" t="s">
        <v>8244</v>
      </c>
      <c r="J3756">
        <v>1406350740</v>
      </c>
      <c r="K3756" s="8">
        <f t="shared" si="175"/>
        <v>41846.207638888889</v>
      </c>
      <c r="L3756">
        <v>1403125737</v>
      </c>
      <c r="M3756" s="8">
        <f t="shared" si="176"/>
        <v>41808.881215277775</v>
      </c>
      <c r="N3756">
        <v>27</v>
      </c>
      <c r="O3756" t="b">
        <v>0</v>
      </c>
      <c r="P3756" s="7">
        <f>E3756/D3756</f>
        <v>1.2</v>
      </c>
      <c r="Q3756" s="6">
        <f>IF(N3756&gt;0,E3756/N3756,0)</f>
        <v>111.11111111111111</v>
      </c>
      <c r="R3756" t="b">
        <v>1</v>
      </c>
      <c r="S3756" s="6" t="s">
        <v>8273</v>
      </c>
      <c r="T3756" s="6" t="s">
        <v>8315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tr">
        <f t="shared" si="174"/>
        <v>Less Than 1000</v>
      </c>
      <c r="H3757" t="s">
        <v>8223</v>
      </c>
      <c r="I3757" t="s">
        <v>8245</v>
      </c>
      <c r="J3757">
        <v>1460753307</v>
      </c>
      <c r="K3757" s="8">
        <f t="shared" si="175"/>
        <v>42475.866979166662</v>
      </c>
      <c r="L3757">
        <v>1458161307</v>
      </c>
      <c r="M3757" s="8">
        <f t="shared" si="176"/>
        <v>42445.866979166662</v>
      </c>
      <c r="N3757">
        <v>28</v>
      </c>
      <c r="O3757" t="b">
        <v>0</v>
      </c>
      <c r="P3757" s="7">
        <f>E3757/D3757</f>
        <v>1.2963636363636364</v>
      </c>
      <c r="Q3757" s="6">
        <f>IF(N3757&gt;0,E3757/N3757,0)</f>
        <v>25.464285714285715</v>
      </c>
      <c r="R3757" t="b">
        <v>1</v>
      </c>
      <c r="S3757" s="6" t="s">
        <v>8273</v>
      </c>
      <c r="T3757" s="6" t="s">
        <v>8315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tr">
        <f t="shared" si="174"/>
        <v>1000 to 4999</v>
      </c>
      <c r="H3758" t="s">
        <v>8222</v>
      </c>
      <c r="I3758" t="s">
        <v>8244</v>
      </c>
      <c r="J3758">
        <v>1402515198</v>
      </c>
      <c r="K3758" s="8">
        <f t="shared" si="175"/>
        <v>41801.814791666664</v>
      </c>
      <c r="L3758">
        <v>1399923198</v>
      </c>
      <c r="M3758" s="8">
        <f t="shared" si="176"/>
        <v>41771.814791666664</v>
      </c>
      <c r="N3758">
        <v>17</v>
      </c>
      <c r="O3758" t="b">
        <v>0</v>
      </c>
      <c r="P3758" s="7">
        <f>E3758/D3758</f>
        <v>1.0111111111111111</v>
      </c>
      <c r="Q3758" s="6">
        <f>IF(N3758&gt;0,E3758/N3758,0)</f>
        <v>267.64705882352939</v>
      </c>
      <c r="R3758" t="b">
        <v>1</v>
      </c>
      <c r="S3758" s="6" t="s">
        <v>8273</v>
      </c>
      <c r="T3758" s="6" t="s">
        <v>8315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tr">
        <f t="shared" si="174"/>
        <v>1000 to 4999</v>
      </c>
      <c r="H3759" t="s">
        <v>8222</v>
      </c>
      <c r="I3759" t="s">
        <v>8244</v>
      </c>
      <c r="J3759">
        <v>1417465515</v>
      </c>
      <c r="K3759" s="8">
        <f t="shared" si="175"/>
        <v>41974.850868055553</v>
      </c>
      <c r="L3759">
        <v>1415737515</v>
      </c>
      <c r="M3759" s="8">
        <f t="shared" si="176"/>
        <v>41954.850868055553</v>
      </c>
      <c r="N3759">
        <v>50</v>
      </c>
      <c r="O3759" t="b">
        <v>0</v>
      </c>
      <c r="P3759" s="7">
        <f>E3759/D3759</f>
        <v>1.0851428571428572</v>
      </c>
      <c r="Q3759" s="6">
        <f>IF(N3759&gt;0,E3759/N3759,0)</f>
        <v>75.959999999999994</v>
      </c>
      <c r="R3759" t="b">
        <v>1</v>
      </c>
      <c r="S3759" s="6" t="s">
        <v>8273</v>
      </c>
      <c r="T3759" s="6" t="s">
        <v>8315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tr">
        <f t="shared" si="174"/>
        <v>1000 to 4999</v>
      </c>
      <c r="H3760" t="s">
        <v>8222</v>
      </c>
      <c r="I3760" t="s">
        <v>8244</v>
      </c>
      <c r="J3760">
        <v>1400475600</v>
      </c>
      <c r="K3760" s="8">
        <f t="shared" si="175"/>
        <v>41778.208333333336</v>
      </c>
      <c r="L3760">
        <v>1397819938</v>
      </c>
      <c r="M3760" s="8">
        <f t="shared" si="176"/>
        <v>41747.471504629626</v>
      </c>
      <c r="N3760">
        <v>26</v>
      </c>
      <c r="O3760" t="b">
        <v>0</v>
      </c>
      <c r="P3760" s="7">
        <f>E3760/D3760</f>
        <v>1.0233333333333334</v>
      </c>
      <c r="Q3760" s="6">
        <f>IF(N3760&gt;0,E3760/N3760,0)</f>
        <v>59.03846153846154</v>
      </c>
      <c r="R3760" t="b">
        <v>1</v>
      </c>
      <c r="S3760" s="6" t="s">
        <v>8273</v>
      </c>
      <c r="T3760" s="6" t="s">
        <v>8315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tr">
        <f t="shared" si="174"/>
        <v>1000 to 4999</v>
      </c>
      <c r="H3761" t="s">
        <v>8222</v>
      </c>
      <c r="I3761" t="s">
        <v>8244</v>
      </c>
      <c r="J3761">
        <v>1440556553</v>
      </c>
      <c r="K3761" s="8">
        <f t="shared" si="175"/>
        <v>42242.108252314814</v>
      </c>
      <c r="L3761">
        <v>1435372553</v>
      </c>
      <c r="M3761" s="8">
        <f t="shared" si="176"/>
        <v>42182.108252314814</v>
      </c>
      <c r="N3761">
        <v>88</v>
      </c>
      <c r="O3761" t="b">
        <v>0</v>
      </c>
      <c r="P3761" s="7">
        <f>E3761/D3761</f>
        <v>1.1024425000000002</v>
      </c>
      <c r="Q3761" s="6">
        <f>IF(N3761&gt;0,E3761/N3761,0)</f>
        <v>50.111022727272733</v>
      </c>
      <c r="R3761" t="b">
        <v>1</v>
      </c>
      <c r="S3761" s="6" t="s">
        <v>8273</v>
      </c>
      <c r="T3761" s="6" t="s">
        <v>8315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tr">
        <f t="shared" si="174"/>
        <v>5000 to 9999</v>
      </c>
      <c r="H3762" t="s">
        <v>8222</v>
      </c>
      <c r="I3762" t="s">
        <v>8244</v>
      </c>
      <c r="J3762">
        <v>1399293386</v>
      </c>
      <c r="K3762" s="8">
        <f t="shared" si="175"/>
        <v>41764.525300925925</v>
      </c>
      <c r="L3762">
        <v>1397133386</v>
      </c>
      <c r="M3762" s="8">
        <f t="shared" si="176"/>
        <v>41739.525300925925</v>
      </c>
      <c r="N3762">
        <v>91</v>
      </c>
      <c r="O3762" t="b">
        <v>0</v>
      </c>
      <c r="P3762" s="7">
        <f>E3762/D3762</f>
        <v>1.010154</v>
      </c>
      <c r="Q3762" s="6">
        <f>IF(N3762&gt;0,E3762/N3762,0)</f>
        <v>55.502967032967035</v>
      </c>
      <c r="R3762" t="b">
        <v>1</v>
      </c>
      <c r="S3762" s="6" t="s">
        <v>8273</v>
      </c>
      <c r="T3762" s="6" t="s">
        <v>8315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tr">
        <f t="shared" si="174"/>
        <v>Less Than 1000</v>
      </c>
      <c r="H3763" t="s">
        <v>8223</v>
      </c>
      <c r="I3763" t="s">
        <v>8245</v>
      </c>
      <c r="J3763">
        <v>1439247600</v>
      </c>
      <c r="K3763" s="8">
        <f t="shared" si="175"/>
        <v>42226.958333333328</v>
      </c>
      <c r="L3763">
        <v>1434625937</v>
      </c>
      <c r="M3763" s="8">
        <f t="shared" si="176"/>
        <v>42173.466863425929</v>
      </c>
      <c r="N3763">
        <v>3</v>
      </c>
      <c r="O3763" t="b">
        <v>0</v>
      </c>
      <c r="P3763" s="7">
        <f>E3763/D3763</f>
        <v>1</v>
      </c>
      <c r="Q3763" s="6">
        <f>IF(N3763&gt;0,E3763/N3763,0)</f>
        <v>166.66666666666666</v>
      </c>
      <c r="R3763" t="b">
        <v>1</v>
      </c>
      <c r="S3763" s="6" t="s">
        <v>8273</v>
      </c>
      <c r="T3763" s="6" t="s">
        <v>8315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tr">
        <f t="shared" si="174"/>
        <v>1000 to 4999</v>
      </c>
      <c r="H3764" t="s">
        <v>8223</v>
      </c>
      <c r="I3764" t="s">
        <v>8245</v>
      </c>
      <c r="J3764">
        <v>1438543889</v>
      </c>
      <c r="K3764" s="8">
        <f t="shared" si="175"/>
        <v>42218.813530092593</v>
      </c>
      <c r="L3764">
        <v>1436383889</v>
      </c>
      <c r="M3764" s="8">
        <f t="shared" si="176"/>
        <v>42193.813530092593</v>
      </c>
      <c r="N3764">
        <v>28</v>
      </c>
      <c r="O3764" t="b">
        <v>0</v>
      </c>
      <c r="P3764" s="7">
        <f>E3764/D3764</f>
        <v>1.0624</v>
      </c>
      <c r="Q3764" s="6">
        <f>IF(N3764&gt;0,E3764/N3764,0)</f>
        <v>47.428571428571431</v>
      </c>
      <c r="R3764" t="b">
        <v>1</v>
      </c>
      <c r="S3764" s="6" t="s">
        <v>8273</v>
      </c>
      <c r="T3764" s="6" t="s">
        <v>8315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tr">
        <f t="shared" si="174"/>
        <v>5000 to 9999</v>
      </c>
      <c r="H3765" t="s">
        <v>8222</v>
      </c>
      <c r="I3765" t="s">
        <v>8244</v>
      </c>
      <c r="J3765">
        <v>1427907626</v>
      </c>
      <c r="K3765" s="8">
        <f t="shared" si="175"/>
        <v>42095.708634259259</v>
      </c>
      <c r="L3765">
        <v>1425319226</v>
      </c>
      <c r="M3765" s="8">
        <f t="shared" si="176"/>
        <v>42065.750300925924</v>
      </c>
      <c r="N3765">
        <v>77</v>
      </c>
      <c r="O3765" t="b">
        <v>0</v>
      </c>
      <c r="P3765" s="7">
        <f>E3765/D3765</f>
        <v>1</v>
      </c>
      <c r="Q3765" s="6">
        <f>IF(N3765&gt;0,E3765/N3765,0)</f>
        <v>64.935064935064929</v>
      </c>
      <c r="R3765" t="b">
        <v>1</v>
      </c>
      <c r="S3765" s="6" t="s">
        <v>8273</v>
      </c>
      <c r="T3765" s="6" t="s">
        <v>8315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tr">
        <f t="shared" si="174"/>
        <v>1000 to 4999</v>
      </c>
      <c r="H3766" t="s">
        <v>8222</v>
      </c>
      <c r="I3766" t="s">
        <v>8244</v>
      </c>
      <c r="J3766">
        <v>1464482160</v>
      </c>
      <c r="K3766" s="8">
        <f t="shared" si="175"/>
        <v>42519.024999999994</v>
      </c>
      <c r="L3766">
        <v>1462824832</v>
      </c>
      <c r="M3766" s="8">
        <f t="shared" si="176"/>
        <v>42499.842962962968</v>
      </c>
      <c r="N3766">
        <v>27</v>
      </c>
      <c r="O3766" t="b">
        <v>0</v>
      </c>
      <c r="P3766" s="7">
        <f>E3766/D3766</f>
        <v>1</v>
      </c>
      <c r="Q3766" s="6">
        <f>IF(N3766&gt;0,E3766/N3766,0)</f>
        <v>55.555555555555557</v>
      </c>
      <c r="R3766" t="b">
        <v>1</v>
      </c>
      <c r="S3766" s="6" t="s">
        <v>8273</v>
      </c>
      <c r="T3766" s="6" t="s">
        <v>8315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tr">
        <f t="shared" si="174"/>
        <v>5000 to 9999</v>
      </c>
      <c r="H3767" t="s">
        <v>8222</v>
      </c>
      <c r="I3767" t="s">
        <v>8244</v>
      </c>
      <c r="J3767">
        <v>1406745482</v>
      </c>
      <c r="K3767" s="8">
        <f t="shared" si="175"/>
        <v>41850.776412037041</v>
      </c>
      <c r="L3767">
        <v>1404153482</v>
      </c>
      <c r="M3767" s="8">
        <f t="shared" si="176"/>
        <v>41820.776412037041</v>
      </c>
      <c r="N3767">
        <v>107</v>
      </c>
      <c r="O3767" t="b">
        <v>0</v>
      </c>
      <c r="P3767" s="7">
        <f>E3767/D3767</f>
        <v>1.1345714285714286</v>
      </c>
      <c r="Q3767" s="6">
        <f>IF(N3767&gt;0,E3767/N3767,0)</f>
        <v>74.224299065420567</v>
      </c>
      <c r="R3767" t="b">
        <v>1</v>
      </c>
      <c r="S3767" s="6" t="s">
        <v>8273</v>
      </c>
      <c r="T3767" s="6" t="s">
        <v>8315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tr">
        <f t="shared" si="174"/>
        <v>10000 to 14999</v>
      </c>
      <c r="H3768" t="s">
        <v>8222</v>
      </c>
      <c r="I3768" t="s">
        <v>8244</v>
      </c>
      <c r="J3768">
        <v>1404360045</v>
      </c>
      <c r="K3768" s="8">
        <f t="shared" si="175"/>
        <v>41823.167187500003</v>
      </c>
      <c r="L3768">
        <v>1401336045</v>
      </c>
      <c r="M3768" s="8">
        <f t="shared" si="176"/>
        <v>41788.167187500003</v>
      </c>
      <c r="N3768">
        <v>96</v>
      </c>
      <c r="O3768" t="b">
        <v>0</v>
      </c>
      <c r="P3768" s="7">
        <f>E3768/D3768</f>
        <v>1.0265010000000001</v>
      </c>
      <c r="Q3768" s="6">
        <f>IF(N3768&gt;0,E3768/N3768,0)</f>
        <v>106.9271875</v>
      </c>
      <c r="R3768" t="b">
        <v>1</v>
      </c>
      <c r="S3768" s="6" t="s">
        <v>8273</v>
      </c>
      <c r="T3768" s="6" t="s">
        <v>8315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tr">
        <f t="shared" si="174"/>
        <v>1000 to 4999</v>
      </c>
      <c r="H3769" t="s">
        <v>8222</v>
      </c>
      <c r="I3769" t="s">
        <v>8244</v>
      </c>
      <c r="J3769">
        <v>1425185940</v>
      </c>
      <c r="K3769" s="8">
        <f t="shared" si="175"/>
        <v>42064.207638888889</v>
      </c>
      <c r="L3769">
        <v>1423960097</v>
      </c>
      <c r="M3769" s="8">
        <f t="shared" si="176"/>
        <v>42050.019641203704</v>
      </c>
      <c r="N3769">
        <v>56</v>
      </c>
      <c r="O3769" t="b">
        <v>0</v>
      </c>
      <c r="P3769" s="7">
        <f>E3769/D3769</f>
        <v>1.1675</v>
      </c>
      <c r="Q3769" s="6">
        <f>IF(N3769&gt;0,E3769/N3769,0)</f>
        <v>41.696428571428569</v>
      </c>
      <c r="R3769" t="b">
        <v>1</v>
      </c>
      <c r="S3769" s="6" t="s">
        <v>8273</v>
      </c>
      <c r="T3769" s="6" t="s">
        <v>8315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tr">
        <f t="shared" si="174"/>
        <v>1000 to 4999</v>
      </c>
      <c r="H3770" t="s">
        <v>8222</v>
      </c>
      <c r="I3770" t="s">
        <v>8244</v>
      </c>
      <c r="J3770">
        <v>1402594090</v>
      </c>
      <c r="K3770" s="8">
        <f t="shared" si="175"/>
        <v>41802.727893518517</v>
      </c>
      <c r="L3770">
        <v>1400002090</v>
      </c>
      <c r="M3770" s="8">
        <f t="shared" si="176"/>
        <v>41772.727893518517</v>
      </c>
      <c r="N3770">
        <v>58</v>
      </c>
      <c r="O3770" t="b">
        <v>0</v>
      </c>
      <c r="P3770" s="7">
        <f>E3770/D3770</f>
        <v>1.0765274999999999</v>
      </c>
      <c r="Q3770" s="6">
        <f>IF(N3770&gt;0,E3770/N3770,0)</f>
        <v>74.243275862068955</v>
      </c>
      <c r="R3770" t="b">
        <v>1</v>
      </c>
      <c r="S3770" s="6" t="s">
        <v>8273</v>
      </c>
      <c r="T3770" s="6" t="s">
        <v>8315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tr">
        <f t="shared" si="174"/>
        <v>1000 to 4999</v>
      </c>
      <c r="H3771" t="s">
        <v>8222</v>
      </c>
      <c r="I3771" t="s">
        <v>8244</v>
      </c>
      <c r="J3771">
        <v>1460730079</v>
      </c>
      <c r="K3771" s="8">
        <f t="shared" si="175"/>
        <v>42475.598136574074</v>
      </c>
      <c r="L3771">
        <v>1458138079</v>
      </c>
      <c r="M3771" s="8">
        <f t="shared" si="176"/>
        <v>42445.598136574074</v>
      </c>
      <c r="N3771">
        <v>15</v>
      </c>
      <c r="O3771" t="b">
        <v>0</v>
      </c>
      <c r="P3771" s="7">
        <f>E3771/D3771</f>
        <v>1</v>
      </c>
      <c r="Q3771" s="6">
        <f>IF(N3771&gt;0,E3771/N3771,0)</f>
        <v>73.333333333333329</v>
      </c>
      <c r="R3771" t="b">
        <v>1</v>
      </c>
      <c r="S3771" s="6" t="s">
        <v>8273</v>
      </c>
      <c r="T3771" s="6" t="s">
        <v>8315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tr">
        <f t="shared" si="174"/>
        <v>1000 to 4999</v>
      </c>
      <c r="H3772" t="s">
        <v>8223</v>
      </c>
      <c r="I3772" t="s">
        <v>8245</v>
      </c>
      <c r="J3772">
        <v>1434234010</v>
      </c>
      <c r="K3772" s="8">
        <f t="shared" si="175"/>
        <v>42168.930671296301</v>
      </c>
      <c r="L3772">
        <v>1431642010</v>
      </c>
      <c r="M3772" s="8">
        <f t="shared" si="176"/>
        <v>42138.930671296301</v>
      </c>
      <c r="N3772">
        <v>20</v>
      </c>
      <c r="O3772" t="b">
        <v>0</v>
      </c>
      <c r="P3772" s="7">
        <f>E3772/D3772</f>
        <v>1</v>
      </c>
      <c r="Q3772" s="6">
        <f>IF(N3772&gt;0,E3772/N3772,0)</f>
        <v>100</v>
      </c>
      <c r="R3772" t="b">
        <v>1</v>
      </c>
      <c r="S3772" s="6" t="s">
        <v>8273</v>
      </c>
      <c r="T3772" s="6" t="s">
        <v>8315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tr">
        <f t="shared" si="174"/>
        <v>Less Than 1000</v>
      </c>
      <c r="H3773" t="s">
        <v>8222</v>
      </c>
      <c r="I3773" t="s">
        <v>8244</v>
      </c>
      <c r="J3773">
        <v>1463529600</v>
      </c>
      <c r="K3773" s="8">
        <f t="shared" si="175"/>
        <v>42508</v>
      </c>
      <c r="L3773">
        <v>1462307652</v>
      </c>
      <c r="M3773" s="8">
        <f t="shared" si="176"/>
        <v>42493.857083333336</v>
      </c>
      <c r="N3773">
        <v>38</v>
      </c>
      <c r="O3773" t="b">
        <v>0</v>
      </c>
      <c r="P3773" s="7">
        <f>E3773/D3773</f>
        <v>1.46</v>
      </c>
      <c r="Q3773" s="6">
        <f>IF(N3773&gt;0,E3773/N3773,0)</f>
        <v>38.421052631578945</v>
      </c>
      <c r="R3773" t="b">
        <v>1</v>
      </c>
      <c r="S3773" s="6" t="s">
        <v>8273</v>
      </c>
      <c r="T3773" s="6" t="s">
        <v>8315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tr">
        <f t="shared" si="174"/>
        <v>5000 to 9999</v>
      </c>
      <c r="H3774" t="s">
        <v>8222</v>
      </c>
      <c r="I3774" t="s">
        <v>8244</v>
      </c>
      <c r="J3774">
        <v>1480399200</v>
      </c>
      <c r="K3774" s="8">
        <f t="shared" si="175"/>
        <v>42703.25</v>
      </c>
      <c r="L3774">
        <v>1478616506</v>
      </c>
      <c r="M3774" s="8">
        <f t="shared" si="176"/>
        <v>42682.616967592592</v>
      </c>
      <c r="N3774">
        <v>33</v>
      </c>
      <c r="O3774" t="b">
        <v>0</v>
      </c>
      <c r="P3774" s="7">
        <f>E3774/D3774</f>
        <v>1.1020000000000001</v>
      </c>
      <c r="Q3774" s="6">
        <f>IF(N3774&gt;0,E3774/N3774,0)</f>
        <v>166.96969696969697</v>
      </c>
      <c r="R3774" t="b">
        <v>1</v>
      </c>
      <c r="S3774" s="6" t="s">
        <v>8273</v>
      </c>
      <c r="T3774" s="6" t="s">
        <v>8315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tr">
        <f t="shared" si="174"/>
        <v>5000 to 9999</v>
      </c>
      <c r="H3775" t="s">
        <v>8222</v>
      </c>
      <c r="I3775" t="s">
        <v>8244</v>
      </c>
      <c r="J3775">
        <v>1479175680</v>
      </c>
      <c r="K3775" s="8">
        <f t="shared" si="175"/>
        <v>42689.088888888888</v>
      </c>
      <c r="L3775">
        <v>1476317247</v>
      </c>
      <c r="M3775" s="8">
        <f t="shared" si="176"/>
        <v>42656.005173611105</v>
      </c>
      <c r="N3775">
        <v>57</v>
      </c>
      <c r="O3775" t="b">
        <v>0</v>
      </c>
      <c r="P3775" s="7">
        <f>E3775/D3775</f>
        <v>1.0820000000000001</v>
      </c>
      <c r="Q3775" s="6">
        <f>IF(N3775&gt;0,E3775/N3775,0)</f>
        <v>94.912280701754383</v>
      </c>
      <c r="R3775" t="b">
        <v>1</v>
      </c>
      <c r="S3775" s="6" t="s">
        <v>8273</v>
      </c>
      <c r="T3775" s="6" t="s">
        <v>8315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tr">
        <f t="shared" si="174"/>
        <v>1000 to 4999</v>
      </c>
      <c r="H3776" t="s">
        <v>8227</v>
      </c>
      <c r="I3776" t="s">
        <v>8249</v>
      </c>
      <c r="J3776">
        <v>1428606055</v>
      </c>
      <c r="K3776" s="8">
        <f t="shared" si="175"/>
        <v>42103.792303240742</v>
      </c>
      <c r="L3776">
        <v>1427223655</v>
      </c>
      <c r="M3776" s="8">
        <f t="shared" si="176"/>
        <v>42087.792303240742</v>
      </c>
      <c r="N3776">
        <v>25</v>
      </c>
      <c r="O3776" t="b">
        <v>0</v>
      </c>
      <c r="P3776" s="7">
        <f>E3776/D3776</f>
        <v>1</v>
      </c>
      <c r="Q3776" s="6">
        <f>IF(N3776&gt;0,E3776/N3776,0)</f>
        <v>100</v>
      </c>
      <c r="R3776" t="b">
        <v>1</v>
      </c>
      <c r="S3776" s="6" t="s">
        <v>8273</v>
      </c>
      <c r="T3776" s="6" t="s">
        <v>8315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tr">
        <f t="shared" si="174"/>
        <v>1000 to 4999</v>
      </c>
      <c r="H3777" t="s">
        <v>8222</v>
      </c>
      <c r="I3777" t="s">
        <v>8244</v>
      </c>
      <c r="J3777">
        <v>1428552000</v>
      </c>
      <c r="K3777" s="8">
        <f t="shared" si="175"/>
        <v>42103.166666666672</v>
      </c>
      <c r="L3777">
        <v>1426199843</v>
      </c>
      <c r="M3777" s="8">
        <f t="shared" si="176"/>
        <v>42075.942627314813</v>
      </c>
      <c r="N3777">
        <v>14</v>
      </c>
      <c r="O3777" t="b">
        <v>0</v>
      </c>
      <c r="P3777" s="7">
        <f>E3777/D3777</f>
        <v>1.0024999999999999</v>
      </c>
      <c r="Q3777" s="6">
        <f>IF(N3777&gt;0,E3777/N3777,0)</f>
        <v>143.21428571428572</v>
      </c>
      <c r="R3777" t="b">
        <v>1</v>
      </c>
      <c r="S3777" s="6" t="s">
        <v>8273</v>
      </c>
      <c r="T3777" s="6" t="s">
        <v>8315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tr">
        <f t="shared" si="174"/>
        <v>5000 to 9999</v>
      </c>
      <c r="H3778" t="s">
        <v>8222</v>
      </c>
      <c r="I3778" t="s">
        <v>8244</v>
      </c>
      <c r="J3778">
        <v>1406854800</v>
      </c>
      <c r="K3778" s="8">
        <f t="shared" si="175"/>
        <v>41852.041666666664</v>
      </c>
      <c r="L3778">
        <v>1403599778</v>
      </c>
      <c r="M3778" s="8">
        <f t="shared" si="176"/>
        <v>41814.367800925924</v>
      </c>
      <c r="N3778">
        <v>94</v>
      </c>
      <c r="O3778" t="b">
        <v>0</v>
      </c>
      <c r="P3778" s="7">
        <f>E3778/D3778</f>
        <v>1.0671250000000001</v>
      </c>
      <c r="Q3778" s="6">
        <f>IF(N3778&gt;0,E3778/N3778,0)</f>
        <v>90.819148936170208</v>
      </c>
      <c r="R3778" t="b">
        <v>1</v>
      </c>
      <c r="S3778" s="6" t="s">
        <v>8273</v>
      </c>
      <c r="T3778" s="6" t="s">
        <v>8315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tr">
        <f t="shared" ref="G3779:G3842" si="177">IF(D3779&lt;=1000,"Less Than 1000",IF(D3779&lt;=4999,"1000 to 4999",IF(D3779&lt;=9999,"5000 to 9999",IF(D3779&lt;=14999,"10000 to 14999",IF(D3779&lt;=19999,"15000 to 19999",IF(D3779&lt;=24999,"20000 to 24999",IF(D3779&lt;=29999,"25000 to 29999",IF(D3779&lt;=34999,"30000 to 34999",IF(D3779&lt;=39999,"35000 to 39999",IF(D3779&lt;=44999,"40000 to 44999",IF(D3779&lt;=49999,"45000 to 49999",IF(D3779&gt;=50000,"Not within Scope",9999))))))))))))</f>
        <v>1000 to 4999</v>
      </c>
      <c r="H3779" t="s">
        <v>8222</v>
      </c>
      <c r="I3779" t="s">
        <v>8244</v>
      </c>
      <c r="J3779">
        <v>1411790400</v>
      </c>
      <c r="K3779" s="8">
        <f t="shared" ref="K3779:K3842" si="178">(((J3779/60)/60)/24)+DATE(1970,1,1)</f>
        <v>41909.166666666664</v>
      </c>
      <c r="L3779">
        <v>1409884821</v>
      </c>
      <c r="M3779" s="8">
        <f t="shared" ref="M3779:M3842" si="179">(((L3779/60)/60)/24)+DATE(1970,1,1)</f>
        <v>41887.111354166671</v>
      </c>
      <c r="N3779">
        <v>59</v>
      </c>
      <c r="O3779" t="b">
        <v>0</v>
      </c>
      <c r="P3779" s="7">
        <f>E3779/D3779</f>
        <v>1.4319999999999999</v>
      </c>
      <c r="Q3779" s="6">
        <f>IF(N3779&gt;0,E3779/N3779,0)</f>
        <v>48.542372881355931</v>
      </c>
      <c r="R3779" t="b">
        <v>1</v>
      </c>
      <c r="S3779" s="6" t="s">
        <v>8273</v>
      </c>
      <c r="T3779" s="6" t="s">
        <v>8315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tr">
        <f t="shared" si="177"/>
        <v>1000 to 4999</v>
      </c>
      <c r="H3780" t="s">
        <v>8222</v>
      </c>
      <c r="I3780" t="s">
        <v>8244</v>
      </c>
      <c r="J3780">
        <v>1423942780</v>
      </c>
      <c r="K3780" s="8">
        <f t="shared" si="178"/>
        <v>42049.819212962961</v>
      </c>
      <c r="L3780">
        <v>1418758780</v>
      </c>
      <c r="M3780" s="8">
        <f t="shared" si="179"/>
        <v>41989.819212962961</v>
      </c>
      <c r="N3780">
        <v>36</v>
      </c>
      <c r="O3780" t="b">
        <v>0</v>
      </c>
      <c r="P3780" s="7">
        <f>E3780/D3780</f>
        <v>1.0504166666666668</v>
      </c>
      <c r="Q3780" s="6">
        <f>IF(N3780&gt;0,E3780/N3780,0)</f>
        <v>70.027777777777771</v>
      </c>
      <c r="R3780" t="b">
        <v>1</v>
      </c>
      <c r="S3780" s="6" t="s">
        <v>8273</v>
      </c>
      <c r="T3780" s="6" t="s">
        <v>8315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tr">
        <f t="shared" si="177"/>
        <v>15000 to 19999</v>
      </c>
      <c r="H3781" t="s">
        <v>8222</v>
      </c>
      <c r="I3781" t="s">
        <v>8244</v>
      </c>
      <c r="J3781">
        <v>1459010340</v>
      </c>
      <c r="K3781" s="8">
        <f t="shared" si="178"/>
        <v>42455.693750000006</v>
      </c>
      <c r="L3781">
        <v>1456421940</v>
      </c>
      <c r="M3781" s="8">
        <f t="shared" si="179"/>
        <v>42425.735416666663</v>
      </c>
      <c r="N3781">
        <v>115</v>
      </c>
      <c r="O3781" t="b">
        <v>0</v>
      </c>
      <c r="P3781" s="7">
        <f>E3781/D3781</f>
        <v>1.0398000000000001</v>
      </c>
      <c r="Q3781" s="6">
        <f>IF(N3781&gt;0,E3781/N3781,0)</f>
        <v>135.62608695652173</v>
      </c>
      <c r="R3781" t="b">
        <v>1</v>
      </c>
      <c r="S3781" s="6" t="s">
        <v>8273</v>
      </c>
      <c r="T3781" s="6" t="s">
        <v>8315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tr">
        <f t="shared" si="177"/>
        <v>1000 to 4999</v>
      </c>
      <c r="H3782" t="s">
        <v>8222</v>
      </c>
      <c r="I3782" t="s">
        <v>8244</v>
      </c>
      <c r="J3782">
        <v>1436817960</v>
      </c>
      <c r="K3782" s="8">
        <f t="shared" si="178"/>
        <v>42198.837499999994</v>
      </c>
      <c r="L3782">
        <v>1433999785</v>
      </c>
      <c r="M3782" s="8">
        <f t="shared" si="179"/>
        <v>42166.219733796301</v>
      </c>
      <c r="N3782">
        <v>30</v>
      </c>
      <c r="O3782" t="b">
        <v>0</v>
      </c>
      <c r="P3782" s="7">
        <f>E3782/D3782</f>
        <v>1.2</v>
      </c>
      <c r="Q3782" s="6">
        <f>IF(N3782&gt;0,E3782/N3782,0)</f>
        <v>100</v>
      </c>
      <c r="R3782" t="b">
        <v>1</v>
      </c>
      <c r="S3782" s="6" t="s">
        <v>8273</v>
      </c>
      <c r="T3782" s="6" t="s">
        <v>8315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tr">
        <f t="shared" si="177"/>
        <v>1000 to 4999</v>
      </c>
      <c r="H3783" t="s">
        <v>8222</v>
      </c>
      <c r="I3783" t="s">
        <v>8244</v>
      </c>
      <c r="J3783">
        <v>1410210685</v>
      </c>
      <c r="K3783" s="8">
        <f t="shared" si="178"/>
        <v>41890.882928240739</v>
      </c>
      <c r="L3783">
        <v>1408050685</v>
      </c>
      <c r="M3783" s="8">
        <f t="shared" si="179"/>
        <v>41865.882928240739</v>
      </c>
      <c r="N3783">
        <v>52</v>
      </c>
      <c r="O3783" t="b">
        <v>0</v>
      </c>
      <c r="P3783" s="7">
        <f>E3783/D3783</f>
        <v>1.0966666666666667</v>
      </c>
      <c r="Q3783" s="6">
        <f>IF(N3783&gt;0,E3783/N3783,0)</f>
        <v>94.90384615384616</v>
      </c>
      <c r="R3783" t="b">
        <v>1</v>
      </c>
      <c r="S3783" s="6" t="s">
        <v>8273</v>
      </c>
      <c r="T3783" s="6" t="s">
        <v>8315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tr">
        <f t="shared" si="177"/>
        <v>1000 to 4999</v>
      </c>
      <c r="H3784" t="s">
        <v>8223</v>
      </c>
      <c r="I3784" t="s">
        <v>8245</v>
      </c>
      <c r="J3784">
        <v>1469401200</v>
      </c>
      <c r="K3784" s="8">
        <f t="shared" si="178"/>
        <v>42575.958333333328</v>
      </c>
      <c r="L3784">
        <v>1466887297</v>
      </c>
      <c r="M3784" s="8">
        <f t="shared" si="179"/>
        <v>42546.862233796302</v>
      </c>
      <c r="N3784">
        <v>27</v>
      </c>
      <c r="O3784" t="b">
        <v>0</v>
      </c>
      <c r="P3784" s="7">
        <f>E3784/D3784</f>
        <v>1.0175000000000001</v>
      </c>
      <c r="Q3784" s="6">
        <f>IF(N3784&gt;0,E3784/N3784,0)</f>
        <v>75.370370370370367</v>
      </c>
      <c r="R3784" t="b">
        <v>1</v>
      </c>
      <c r="S3784" s="6" t="s">
        <v>8273</v>
      </c>
      <c r="T3784" s="6" t="s">
        <v>8315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tr">
        <f t="shared" si="177"/>
        <v>1000 to 4999</v>
      </c>
      <c r="H3785" t="s">
        <v>8222</v>
      </c>
      <c r="I3785" t="s">
        <v>8244</v>
      </c>
      <c r="J3785">
        <v>1458057600</v>
      </c>
      <c r="K3785" s="8">
        <f t="shared" si="178"/>
        <v>42444.666666666672</v>
      </c>
      <c r="L3785">
        <v>1455938520</v>
      </c>
      <c r="M3785" s="8">
        <f t="shared" si="179"/>
        <v>42420.140277777777</v>
      </c>
      <c r="N3785">
        <v>24</v>
      </c>
      <c r="O3785" t="b">
        <v>0</v>
      </c>
      <c r="P3785" s="7">
        <f>E3785/D3785</f>
        <v>1.2891666666666666</v>
      </c>
      <c r="Q3785" s="6">
        <f>IF(N3785&gt;0,E3785/N3785,0)</f>
        <v>64.458333333333329</v>
      </c>
      <c r="R3785" t="b">
        <v>1</v>
      </c>
      <c r="S3785" s="6" t="s">
        <v>8273</v>
      </c>
      <c r="T3785" s="6" t="s">
        <v>8315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tr">
        <f t="shared" si="177"/>
        <v>Less Than 1000</v>
      </c>
      <c r="H3786" t="s">
        <v>8227</v>
      </c>
      <c r="I3786" t="s">
        <v>8249</v>
      </c>
      <c r="J3786">
        <v>1468193532</v>
      </c>
      <c r="K3786" s="8">
        <f t="shared" si="178"/>
        <v>42561.980694444443</v>
      </c>
      <c r="L3786">
        <v>1465601532</v>
      </c>
      <c r="M3786" s="8">
        <f t="shared" si="179"/>
        <v>42531.980694444443</v>
      </c>
      <c r="N3786">
        <v>10</v>
      </c>
      <c r="O3786" t="b">
        <v>0</v>
      </c>
      <c r="P3786" s="7">
        <f>E3786/D3786</f>
        <v>1.1499999999999999</v>
      </c>
      <c r="Q3786" s="6">
        <f>IF(N3786&gt;0,E3786/N3786,0)</f>
        <v>115</v>
      </c>
      <c r="R3786" t="b">
        <v>1</v>
      </c>
      <c r="S3786" s="6" t="s">
        <v>8273</v>
      </c>
      <c r="T3786" s="6" t="s">
        <v>8315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tr">
        <f t="shared" si="177"/>
        <v>1000 to 4999</v>
      </c>
      <c r="H3787" t="s">
        <v>8223</v>
      </c>
      <c r="I3787" t="s">
        <v>8245</v>
      </c>
      <c r="J3787">
        <v>1470132180</v>
      </c>
      <c r="K3787" s="8">
        <f t="shared" si="178"/>
        <v>42584.418749999997</v>
      </c>
      <c r="L3787">
        <v>1467040769</v>
      </c>
      <c r="M3787" s="8">
        <f t="shared" si="179"/>
        <v>42548.63853009259</v>
      </c>
      <c r="N3787">
        <v>30</v>
      </c>
      <c r="O3787" t="b">
        <v>0</v>
      </c>
      <c r="P3787" s="7">
        <f>E3787/D3787</f>
        <v>1.5075000000000001</v>
      </c>
      <c r="Q3787" s="6">
        <f>IF(N3787&gt;0,E3787/N3787,0)</f>
        <v>100.5</v>
      </c>
      <c r="R3787" t="b">
        <v>1</v>
      </c>
      <c r="S3787" s="6" t="s">
        <v>8273</v>
      </c>
      <c r="T3787" s="6" t="s">
        <v>8315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tr">
        <f t="shared" si="177"/>
        <v>5000 to 9999</v>
      </c>
      <c r="H3788" t="s">
        <v>8222</v>
      </c>
      <c r="I3788" t="s">
        <v>8244</v>
      </c>
      <c r="J3788">
        <v>1464310475</v>
      </c>
      <c r="K3788" s="8">
        <f t="shared" si="178"/>
        <v>42517.037905092591</v>
      </c>
      <c r="L3788">
        <v>1461718475</v>
      </c>
      <c r="M3788" s="8">
        <f t="shared" si="179"/>
        <v>42487.037905092591</v>
      </c>
      <c r="N3788">
        <v>71</v>
      </c>
      <c r="O3788" t="b">
        <v>0</v>
      </c>
      <c r="P3788" s="7">
        <f>E3788/D3788</f>
        <v>1.1096666666666666</v>
      </c>
      <c r="Q3788" s="6">
        <f>IF(N3788&gt;0,E3788/N3788,0)</f>
        <v>93.774647887323937</v>
      </c>
      <c r="R3788" t="b">
        <v>1</v>
      </c>
      <c r="S3788" s="6" t="s">
        <v>8273</v>
      </c>
      <c r="T3788" s="6" t="s">
        <v>8315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tr">
        <f t="shared" si="177"/>
        <v>Less Than 1000</v>
      </c>
      <c r="H3789" t="s">
        <v>8222</v>
      </c>
      <c r="I3789" t="s">
        <v>8244</v>
      </c>
      <c r="J3789">
        <v>1436587140</v>
      </c>
      <c r="K3789" s="8">
        <f t="shared" si="178"/>
        <v>42196.165972222225</v>
      </c>
      <c r="L3789">
        <v>1434113406</v>
      </c>
      <c r="M3789" s="8">
        <f t="shared" si="179"/>
        <v>42167.534791666665</v>
      </c>
      <c r="N3789">
        <v>10</v>
      </c>
      <c r="O3789" t="b">
        <v>0</v>
      </c>
      <c r="P3789" s="7">
        <f>E3789/D3789</f>
        <v>1.0028571428571429</v>
      </c>
      <c r="Q3789" s="6">
        <f>IF(N3789&gt;0,E3789/N3789,0)</f>
        <v>35.1</v>
      </c>
      <c r="R3789" t="b">
        <v>1</v>
      </c>
      <c r="S3789" s="6" t="s">
        <v>8273</v>
      </c>
      <c r="T3789" s="6" t="s">
        <v>8315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tr">
        <f t="shared" si="177"/>
        <v>Not within Scope</v>
      </c>
      <c r="H3790" t="s">
        <v>8222</v>
      </c>
      <c r="I3790" t="s">
        <v>8244</v>
      </c>
      <c r="J3790">
        <v>1450887480</v>
      </c>
      <c r="K3790" s="8">
        <f t="shared" si="178"/>
        <v>42361.679166666669</v>
      </c>
      <c r="L3790">
        <v>1448469719</v>
      </c>
      <c r="M3790" s="8">
        <f t="shared" si="179"/>
        <v>42333.695821759262</v>
      </c>
      <c r="N3790">
        <v>1</v>
      </c>
      <c r="O3790" t="b">
        <v>0</v>
      </c>
      <c r="P3790" s="7">
        <f>E3790/D3790</f>
        <v>6.6666666666666671E-3</v>
      </c>
      <c r="Q3790" s="6">
        <f>IF(N3790&gt;0,E3790/N3790,0)</f>
        <v>500</v>
      </c>
      <c r="R3790" t="b">
        <v>0</v>
      </c>
      <c r="S3790" s="6" t="s">
        <v>8273</v>
      </c>
      <c r="T3790" s="6" t="s">
        <v>8315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tr">
        <f t="shared" si="177"/>
        <v>1000 to 4999</v>
      </c>
      <c r="H3791" t="s">
        <v>8223</v>
      </c>
      <c r="I3791" t="s">
        <v>8245</v>
      </c>
      <c r="J3791">
        <v>1434395418</v>
      </c>
      <c r="K3791" s="8">
        <f t="shared" si="178"/>
        <v>42170.798819444448</v>
      </c>
      <c r="L3791">
        <v>1431630618</v>
      </c>
      <c r="M3791" s="8">
        <f t="shared" si="179"/>
        <v>42138.798819444448</v>
      </c>
      <c r="N3791">
        <v>4</v>
      </c>
      <c r="O3791" t="b">
        <v>0</v>
      </c>
      <c r="P3791" s="7">
        <f>E3791/D3791</f>
        <v>3.267605633802817E-2</v>
      </c>
      <c r="Q3791" s="6">
        <f>IF(N3791&gt;0,E3791/N3791,0)</f>
        <v>29</v>
      </c>
      <c r="R3791" t="b">
        <v>0</v>
      </c>
      <c r="S3791" s="6" t="s">
        <v>8273</v>
      </c>
      <c r="T3791" s="6" t="s">
        <v>8315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tr">
        <f t="shared" si="177"/>
        <v>15000 to 19999</v>
      </c>
      <c r="H3792" t="s">
        <v>8222</v>
      </c>
      <c r="I3792" t="s">
        <v>8244</v>
      </c>
      <c r="J3792">
        <v>1479834023</v>
      </c>
      <c r="K3792" s="8">
        <f t="shared" si="178"/>
        <v>42696.708599537036</v>
      </c>
      <c r="L3792">
        <v>1477238423</v>
      </c>
      <c r="M3792" s="8">
        <f t="shared" si="179"/>
        <v>42666.666932870372</v>
      </c>
      <c r="N3792">
        <v>0</v>
      </c>
      <c r="O3792" t="b">
        <v>0</v>
      </c>
      <c r="P3792" s="7">
        <f>E3792/D3792</f>
        <v>0</v>
      </c>
      <c r="Q3792" s="6">
        <f>IF(N3792&gt;0,E3792/N3792,0)</f>
        <v>0</v>
      </c>
      <c r="R3792" t="b">
        <v>0</v>
      </c>
      <c r="S3792" s="6" t="s">
        <v>8273</v>
      </c>
      <c r="T3792" s="6" t="s">
        <v>8315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tr">
        <f t="shared" si="177"/>
        <v>1000 to 4999</v>
      </c>
      <c r="H3793" t="s">
        <v>8222</v>
      </c>
      <c r="I3793" t="s">
        <v>8244</v>
      </c>
      <c r="J3793">
        <v>1404664592</v>
      </c>
      <c r="K3793" s="8">
        <f t="shared" si="178"/>
        <v>41826.692037037035</v>
      </c>
      <c r="L3793">
        <v>1399480592</v>
      </c>
      <c r="M3793" s="8">
        <f t="shared" si="179"/>
        <v>41766.692037037035</v>
      </c>
      <c r="N3793">
        <v>0</v>
      </c>
      <c r="O3793" t="b">
        <v>0</v>
      </c>
      <c r="P3793" s="7">
        <f>E3793/D3793</f>
        <v>0</v>
      </c>
      <c r="Q3793" s="6">
        <f>IF(N3793&gt;0,E3793/N3793,0)</f>
        <v>0</v>
      </c>
      <c r="R3793" t="b">
        <v>0</v>
      </c>
      <c r="S3793" s="6" t="s">
        <v>8273</v>
      </c>
      <c r="T3793" s="6" t="s">
        <v>8315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tr">
        <f t="shared" si="177"/>
        <v>10000 to 14999</v>
      </c>
      <c r="H3794" t="s">
        <v>8222</v>
      </c>
      <c r="I3794" t="s">
        <v>8244</v>
      </c>
      <c r="J3794">
        <v>1436957022</v>
      </c>
      <c r="K3794" s="8">
        <f t="shared" si="178"/>
        <v>42200.447013888886</v>
      </c>
      <c r="L3794">
        <v>1434365022</v>
      </c>
      <c r="M3794" s="8">
        <f t="shared" si="179"/>
        <v>42170.447013888886</v>
      </c>
      <c r="N3794">
        <v>2</v>
      </c>
      <c r="O3794" t="b">
        <v>0</v>
      </c>
      <c r="P3794" s="7">
        <f>E3794/D3794</f>
        <v>2.8E-3</v>
      </c>
      <c r="Q3794" s="6">
        <f>IF(N3794&gt;0,E3794/N3794,0)</f>
        <v>17.5</v>
      </c>
      <c r="R3794" t="b">
        <v>0</v>
      </c>
      <c r="S3794" s="6" t="s">
        <v>8273</v>
      </c>
      <c r="T3794" s="6" t="s">
        <v>8315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tr">
        <f t="shared" si="177"/>
        <v>5000 to 9999</v>
      </c>
      <c r="H3795" t="s">
        <v>8222</v>
      </c>
      <c r="I3795" t="s">
        <v>8244</v>
      </c>
      <c r="J3795">
        <v>1418769129</v>
      </c>
      <c r="K3795" s="8">
        <f t="shared" si="178"/>
        <v>41989.938993055555</v>
      </c>
      <c r="L3795">
        <v>1416954729</v>
      </c>
      <c r="M3795" s="8">
        <f t="shared" si="179"/>
        <v>41968.938993055555</v>
      </c>
      <c r="N3795">
        <v>24</v>
      </c>
      <c r="O3795" t="b">
        <v>0</v>
      </c>
      <c r="P3795" s="7">
        <f>E3795/D3795</f>
        <v>0.59657142857142853</v>
      </c>
      <c r="Q3795" s="6">
        <f>IF(N3795&gt;0,E3795/N3795,0)</f>
        <v>174</v>
      </c>
      <c r="R3795" t="b">
        <v>0</v>
      </c>
      <c r="S3795" s="6" t="s">
        <v>8273</v>
      </c>
      <c r="T3795" s="6" t="s">
        <v>8315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tr">
        <f t="shared" si="177"/>
        <v>5000 to 9999</v>
      </c>
      <c r="H3796" t="s">
        <v>8223</v>
      </c>
      <c r="I3796" t="s">
        <v>8245</v>
      </c>
      <c r="J3796">
        <v>1433685354</v>
      </c>
      <c r="K3796" s="8">
        <f t="shared" si="178"/>
        <v>42162.58048611111</v>
      </c>
      <c r="L3796">
        <v>1431093354</v>
      </c>
      <c r="M3796" s="8">
        <f t="shared" si="179"/>
        <v>42132.58048611111</v>
      </c>
      <c r="N3796">
        <v>1</v>
      </c>
      <c r="O3796" t="b">
        <v>0</v>
      </c>
      <c r="P3796" s="7">
        <f>E3796/D3796</f>
        <v>0.01</v>
      </c>
      <c r="Q3796" s="6">
        <f>IF(N3796&gt;0,E3796/N3796,0)</f>
        <v>50</v>
      </c>
      <c r="R3796" t="b">
        <v>0</v>
      </c>
      <c r="S3796" s="6" t="s">
        <v>8273</v>
      </c>
      <c r="T3796" s="6" t="s">
        <v>8315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tr">
        <f t="shared" si="177"/>
        <v>Less Than 1000</v>
      </c>
      <c r="H3797" t="s">
        <v>8223</v>
      </c>
      <c r="I3797" t="s">
        <v>8245</v>
      </c>
      <c r="J3797">
        <v>1440801000</v>
      </c>
      <c r="K3797" s="8">
        <f t="shared" si="178"/>
        <v>42244.9375</v>
      </c>
      <c r="L3797">
        <v>1437042490</v>
      </c>
      <c r="M3797" s="8">
        <f t="shared" si="179"/>
        <v>42201.436226851853</v>
      </c>
      <c r="N3797">
        <v>2</v>
      </c>
      <c r="O3797" t="b">
        <v>0</v>
      </c>
      <c r="P3797" s="7">
        <f>E3797/D3797</f>
        <v>1.6666666666666666E-2</v>
      </c>
      <c r="Q3797" s="6">
        <f>IF(N3797&gt;0,E3797/N3797,0)</f>
        <v>5</v>
      </c>
      <c r="R3797" t="b">
        <v>0</v>
      </c>
      <c r="S3797" s="6" t="s">
        <v>8273</v>
      </c>
      <c r="T3797" s="6" t="s">
        <v>8315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tr">
        <f t="shared" si="177"/>
        <v>20000 to 24999</v>
      </c>
      <c r="H3798" t="s">
        <v>8222</v>
      </c>
      <c r="I3798" t="s">
        <v>8244</v>
      </c>
      <c r="J3798">
        <v>1484354556</v>
      </c>
      <c r="K3798" s="8">
        <f t="shared" si="178"/>
        <v>42749.029583333337</v>
      </c>
      <c r="L3798">
        <v>1479170556</v>
      </c>
      <c r="M3798" s="8">
        <f t="shared" si="179"/>
        <v>42689.029583333337</v>
      </c>
      <c r="N3798">
        <v>1</v>
      </c>
      <c r="O3798" t="b">
        <v>0</v>
      </c>
      <c r="P3798" s="7">
        <f>E3798/D3798</f>
        <v>4.4444444444444447E-5</v>
      </c>
      <c r="Q3798" s="6">
        <f>IF(N3798&gt;0,E3798/N3798,0)</f>
        <v>1</v>
      </c>
      <c r="R3798" t="b">
        <v>0</v>
      </c>
      <c r="S3798" s="6" t="s">
        <v>8273</v>
      </c>
      <c r="T3798" s="6" t="s">
        <v>8315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tr">
        <f t="shared" si="177"/>
        <v>5000 to 9999</v>
      </c>
      <c r="H3799" t="s">
        <v>8222</v>
      </c>
      <c r="I3799" t="s">
        <v>8244</v>
      </c>
      <c r="J3799">
        <v>1429564165</v>
      </c>
      <c r="K3799" s="8">
        <f t="shared" si="178"/>
        <v>42114.881539351853</v>
      </c>
      <c r="L3799">
        <v>1426972165</v>
      </c>
      <c r="M3799" s="8">
        <f t="shared" si="179"/>
        <v>42084.881539351853</v>
      </c>
      <c r="N3799">
        <v>37</v>
      </c>
      <c r="O3799" t="b">
        <v>0</v>
      </c>
      <c r="P3799" s="7">
        <f>E3799/D3799</f>
        <v>0.89666666666666661</v>
      </c>
      <c r="Q3799" s="6">
        <f>IF(N3799&gt;0,E3799/N3799,0)</f>
        <v>145.40540540540542</v>
      </c>
      <c r="R3799" t="b">
        <v>0</v>
      </c>
      <c r="S3799" s="6" t="s">
        <v>8273</v>
      </c>
      <c r="T3799" s="6" t="s">
        <v>8315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tr">
        <f t="shared" si="177"/>
        <v>Not within Scope</v>
      </c>
      <c r="H3800" t="s">
        <v>8222</v>
      </c>
      <c r="I3800" t="s">
        <v>8244</v>
      </c>
      <c r="J3800">
        <v>1407691248</v>
      </c>
      <c r="K3800" s="8">
        <f t="shared" si="178"/>
        <v>41861.722777777781</v>
      </c>
      <c r="L3800">
        <v>1405099248</v>
      </c>
      <c r="M3800" s="8">
        <f t="shared" si="179"/>
        <v>41831.722777777781</v>
      </c>
      <c r="N3800">
        <v>5</v>
      </c>
      <c r="O3800" t="b">
        <v>0</v>
      </c>
      <c r="P3800" s="7">
        <f>E3800/D3800</f>
        <v>1.4642857142857143E-2</v>
      </c>
      <c r="Q3800" s="6">
        <f>IF(N3800&gt;0,E3800/N3800,0)</f>
        <v>205</v>
      </c>
      <c r="R3800" t="b">
        <v>0</v>
      </c>
      <c r="S3800" s="6" t="s">
        <v>8273</v>
      </c>
      <c r="T3800" s="6" t="s">
        <v>8315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tr">
        <f t="shared" si="177"/>
        <v>10000 to 14999</v>
      </c>
      <c r="H3801" t="s">
        <v>8222</v>
      </c>
      <c r="I3801" t="s">
        <v>8244</v>
      </c>
      <c r="J3801">
        <v>1457734843</v>
      </c>
      <c r="K3801" s="8">
        <f t="shared" si="178"/>
        <v>42440.93105324074</v>
      </c>
      <c r="L3801">
        <v>1455142843</v>
      </c>
      <c r="M3801" s="8">
        <f t="shared" si="179"/>
        <v>42410.93105324074</v>
      </c>
      <c r="N3801">
        <v>4</v>
      </c>
      <c r="O3801" t="b">
        <v>0</v>
      </c>
      <c r="P3801" s="7">
        <f>E3801/D3801</f>
        <v>4.02E-2</v>
      </c>
      <c r="Q3801" s="6">
        <f>IF(N3801&gt;0,E3801/N3801,0)</f>
        <v>100.5</v>
      </c>
      <c r="R3801" t="b">
        <v>0</v>
      </c>
      <c r="S3801" s="6" t="s">
        <v>8273</v>
      </c>
      <c r="T3801" s="6" t="s">
        <v>8315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tr">
        <f t="shared" si="177"/>
        <v>20000 to 24999</v>
      </c>
      <c r="H3802" t="s">
        <v>8222</v>
      </c>
      <c r="I3802" t="s">
        <v>8244</v>
      </c>
      <c r="J3802">
        <v>1420952340</v>
      </c>
      <c r="K3802" s="8">
        <f t="shared" si="178"/>
        <v>42015.207638888889</v>
      </c>
      <c r="L3802">
        <v>1418146883</v>
      </c>
      <c r="M3802" s="8">
        <f t="shared" si="179"/>
        <v>41982.737071759257</v>
      </c>
      <c r="N3802">
        <v>16</v>
      </c>
      <c r="O3802" t="b">
        <v>0</v>
      </c>
      <c r="P3802" s="7">
        <f>E3802/D3802</f>
        <v>4.0045454545454544E-2</v>
      </c>
      <c r="Q3802" s="6">
        <f>IF(N3802&gt;0,E3802/N3802,0)</f>
        <v>55.0625</v>
      </c>
      <c r="R3802" t="b">
        <v>0</v>
      </c>
      <c r="S3802" s="6" t="s">
        <v>8273</v>
      </c>
      <c r="T3802" s="6" t="s">
        <v>8315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tr">
        <f t="shared" si="177"/>
        <v>5000 to 9999</v>
      </c>
      <c r="H3803" t="s">
        <v>8222</v>
      </c>
      <c r="I3803" t="s">
        <v>8244</v>
      </c>
      <c r="J3803">
        <v>1420215216</v>
      </c>
      <c r="K3803" s="8">
        <f t="shared" si="178"/>
        <v>42006.676111111112</v>
      </c>
      <c r="L3803">
        <v>1417536816</v>
      </c>
      <c r="M3803" s="8">
        <f t="shared" si="179"/>
        <v>41975.676111111112</v>
      </c>
      <c r="N3803">
        <v>9</v>
      </c>
      <c r="O3803" t="b">
        <v>0</v>
      </c>
      <c r="P3803" s="7">
        <f>E3803/D3803</f>
        <v>8.5199999999999998E-2</v>
      </c>
      <c r="Q3803" s="6">
        <f>IF(N3803&gt;0,E3803/N3803,0)</f>
        <v>47.333333333333336</v>
      </c>
      <c r="R3803" t="b">
        <v>0</v>
      </c>
      <c r="S3803" s="6" t="s">
        <v>8273</v>
      </c>
      <c r="T3803" s="6" t="s">
        <v>8315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tr">
        <f t="shared" si="177"/>
        <v>1000 to 4999</v>
      </c>
      <c r="H3804" t="s">
        <v>8222</v>
      </c>
      <c r="I3804" t="s">
        <v>8244</v>
      </c>
      <c r="J3804">
        <v>1445482906</v>
      </c>
      <c r="K3804" s="8">
        <f t="shared" si="178"/>
        <v>42299.126226851848</v>
      </c>
      <c r="L3804">
        <v>1442890906</v>
      </c>
      <c r="M3804" s="8">
        <f t="shared" si="179"/>
        <v>42269.126226851848</v>
      </c>
      <c r="N3804">
        <v>0</v>
      </c>
      <c r="O3804" t="b">
        <v>0</v>
      </c>
      <c r="P3804" s="7">
        <f>E3804/D3804</f>
        <v>0</v>
      </c>
      <c r="Q3804" s="6">
        <f>IF(N3804&gt;0,E3804/N3804,0)</f>
        <v>0</v>
      </c>
      <c r="R3804" t="b">
        <v>0</v>
      </c>
      <c r="S3804" s="6" t="s">
        <v>8273</v>
      </c>
      <c r="T3804" s="6" t="s">
        <v>8315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tr">
        <f t="shared" si="177"/>
        <v>10000 to 14999</v>
      </c>
      <c r="H3805" t="s">
        <v>8222</v>
      </c>
      <c r="I3805" t="s">
        <v>8244</v>
      </c>
      <c r="J3805">
        <v>1457133568</v>
      </c>
      <c r="K3805" s="8">
        <f t="shared" si="178"/>
        <v>42433.971851851849</v>
      </c>
      <c r="L3805">
        <v>1454541568</v>
      </c>
      <c r="M3805" s="8">
        <f t="shared" si="179"/>
        <v>42403.971851851849</v>
      </c>
      <c r="N3805">
        <v>40</v>
      </c>
      <c r="O3805" t="b">
        <v>0</v>
      </c>
      <c r="P3805" s="7">
        <f>E3805/D3805</f>
        <v>0.19650000000000001</v>
      </c>
      <c r="Q3805" s="6">
        <f>IF(N3805&gt;0,E3805/N3805,0)</f>
        <v>58.95</v>
      </c>
      <c r="R3805" t="b">
        <v>0</v>
      </c>
      <c r="S3805" s="6" t="s">
        <v>8273</v>
      </c>
      <c r="T3805" s="6" t="s">
        <v>8315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tr">
        <f t="shared" si="177"/>
        <v>5000 to 9999</v>
      </c>
      <c r="H3806" t="s">
        <v>8222</v>
      </c>
      <c r="I3806" t="s">
        <v>8244</v>
      </c>
      <c r="J3806">
        <v>1469948400</v>
      </c>
      <c r="K3806" s="8">
        <f t="shared" si="178"/>
        <v>42582.291666666672</v>
      </c>
      <c r="L3806">
        <v>1465172024</v>
      </c>
      <c r="M3806" s="8">
        <f t="shared" si="179"/>
        <v>42527.00953703704</v>
      </c>
      <c r="N3806">
        <v>0</v>
      </c>
      <c r="O3806" t="b">
        <v>0</v>
      </c>
      <c r="P3806" s="7">
        <f>E3806/D3806</f>
        <v>0</v>
      </c>
      <c r="Q3806" s="6">
        <f>IF(N3806&gt;0,E3806/N3806,0)</f>
        <v>0</v>
      </c>
      <c r="R3806" t="b">
        <v>0</v>
      </c>
      <c r="S3806" s="6" t="s">
        <v>8273</v>
      </c>
      <c r="T3806" s="6" t="s">
        <v>8315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tr">
        <f t="shared" si="177"/>
        <v>Not within Scope</v>
      </c>
      <c r="H3807" t="s">
        <v>8222</v>
      </c>
      <c r="I3807" t="s">
        <v>8244</v>
      </c>
      <c r="J3807">
        <v>1411852640</v>
      </c>
      <c r="K3807" s="8">
        <f t="shared" si="178"/>
        <v>41909.887037037035</v>
      </c>
      <c r="L3807">
        <v>1406668640</v>
      </c>
      <c r="M3807" s="8">
        <f t="shared" si="179"/>
        <v>41849.887037037035</v>
      </c>
      <c r="N3807">
        <v>2</v>
      </c>
      <c r="O3807" t="b">
        <v>0</v>
      </c>
      <c r="P3807" s="7">
        <f>E3807/D3807</f>
        <v>2.0000000000000002E-5</v>
      </c>
      <c r="Q3807" s="6">
        <f>IF(N3807&gt;0,E3807/N3807,0)</f>
        <v>1.5</v>
      </c>
      <c r="R3807" t="b">
        <v>0</v>
      </c>
      <c r="S3807" s="6" t="s">
        <v>8273</v>
      </c>
      <c r="T3807" s="6" t="s">
        <v>8315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tr">
        <f t="shared" si="177"/>
        <v>5000 to 9999</v>
      </c>
      <c r="H3808" t="s">
        <v>8224</v>
      </c>
      <c r="I3808" t="s">
        <v>8246</v>
      </c>
      <c r="J3808">
        <v>1404022381</v>
      </c>
      <c r="K3808" s="8">
        <f t="shared" si="178"/>
        <v>41819.259039351848</v>
      </c>
      <c r="L3808">
        <v>1402294381</v>
      </c>
      <c r="M3808" s="8">
        <f t="shared" si="179"/>
        <v>41799.259039351848</v>
      </c>
      <c r="N3808">
        <v>1</v>
      </c>
      <c r="O3808" t="b">
        <v>0</v>
      </c>
      <c r="P3808" s="7">
        <f>E3808/D3808</f>
        <v>6.6666666666666664E-4</v>
      </c>
      <c r="Q3808" s="6">
        <f>IF(N3808&gt;0,E3808/N3808,0)</f>
        <v>5</v>
      </c>
      <c r="R3808" t="b">
        <v>0</v>
      </c>
      <c r="S3808" s="6" t="s">
        <v>8273</v>
      </c>
      <c r="T3808" s="6" t="s">
        <v>8315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tr">
        <f t="shared" si="177"/>
        <v>1000 to 4999</v>
      </c>
      <c r="H3809" t="s">
        <v>8222</v>
      </c>
      <c r="I3809" t="s">
        <v>8244</v>
      </c>
      <c r="J3809">
        <v>1428097739</v>
      </c>
      <c r="K3809" s="8">
        <f t="shared" si="178"/>
        <v>42097.909016203703</v>
      </c>
      <c r="L3809">
        <v>1427492939</v>
      </c>
      <c r="M3809" s="8">
        <f t="shared" si="179"/>
        <v>42090.909016203703</v>
      </c>
      <c r="N3809">
        <v>9</v>
      </c>
      <c r="O3809" t="b">
        <v>0</v>
      </c>
      <c r="P3809" s="7">
        <f>E3809/D3809</f>
        <v>0.30333333333333334</v>
      </c>
      <c r="Q3809" s="6">
        <f>IF(N3809&gt;0,E3809/N3809,0)</f>
        <v>50.555555555555557</v>
      </c>
      <c r="R3809" t="b">
        <v>0</v>
      </c>
      <c r="S3809" s="6" t="s">
        <v>8273</v>
      </c>
      <c r="T3809" s="6" t="s">
        <v>8315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tr">
        <f t="shared" si="177"/>
        <v>Less Than 1000</v>
      </c>
      <c r="H3810" t="s">
        <v>8223</v>
      </c>
      <c r="I3810" t="s">
        <v>8245</v>
      </c>
      <c r="J3810">
        <v>1429955619</v>
      </c>
      <c r="K3810" s="8">
        <f t="shared" si="178"/>
        <v>42119.412256944444</v>
      </c>
      <c r="L3810">
        <v>1424775219</v>
      </c>
      <c r="M3810" s="8">
        <f t="shared" si="179"/>
        <v>42059.453923611116</v>
      </c>
      <c r="N3810">
        <v>24</v>
      </c>
      <c r="O3810" t="b">
        <v>0</v>
      </c>
      <c r="P3810" s="7">
        <f>E3810/D3810</f>
        <v>1</v>
      </c>
      <c r="Q3810" s="6">
        <f>IF(N3810&gt;0,E3810/N3810,0)</f>
        <v>41.666666666666664</v>
      </c>
      <c r="R3810" t="b">
        <v>1</v>
      </c>
      <c r="S3810" s="6" t="s">
        <v>8273</v>
      </c>
      <c r="T3810" s="6" t="s">
        <v>8274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tr">
        <f t="shared" si="177"/>
        <v>1000 to 4999</v>
      </c>
      <c r="H3811" t="s">
        <v>8223</v>
      </c>
      <c r="I3811" t="s">
        <v>8245</v>
      </c>
      <c r="J3811">
        <v>1406761200</v>
      </c>
      <c r="K3811" s="8">
        <f t="shared" si="178"/>
        <v>41850.958333333336</v>
      </c>
      <c r="L3811">
        <v>1402403907</v>
      </c>
      <c r="M3811" s="8">
        <f t="shared" si="179"/>
        <v>41800.526701388888</v>
      </c>
      <c r="N3811">
        <v>38</v>
      </c>
      <c r="O3811" t="b">
        <v>0</v>
      </c>
      <c r="P3811" s="7">
        <f>E3811/D3811</f>
        <v>1.0125</v>
      </c>
      <c r="Q3811" s="6">
        <f>IF(N3811&gt;0,E3811/N3811,0)</f>
        <v>53.289473684210527</v>
      </c>
      <c r="R3811" t="b">
        <v>1</v>
      </c>
      <c r="S3811" s="6" t="s">
        <v>8273</v>
      </c>
      <c r="T3811" s="6" t="s">
        <v>8274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tr">
        <f t="shared" si="177"/>
        <v>1000 to 4999</v>
      </c>
      <c r="H3812" t="s">
        <v>8222</v>
      </c>
      <c r="I3812" t="s">
        <v>8244</v>
      </c>
      <c r="J3812">
        <v>1426965758</v>
      </c>
      <c r="K3812" s="8">
        <f t="shared" si="178"/>
        <v>42084.807384259257</v>
      </c>
      <c r="L3812">
        <v>1424377358</v>
      </c>
      <c r="M3812" s="8">
        <f t="shared" si="179"/>
        <v>42054.849050925928</v>
      </c>
      <c r="N3812">
        <v>26</v>
      </c>
      <c r="O3812" t="b">
        <v>0</v>
      </c>
      <c r="P3812" s="7">
        <f>E3812/D3812</f>
        <v>1.2173333333333334</v>
      </c>
      <c r="Q3812" s="6">
        <f>IF(N3812&gt;0,E3812/N3812,0)</f>
        <v>70.230769230769226</v>
      </c>
      <c r="R3812" t="b">
        <v>1</v>
      </c>
      <c r="S3812" s="6" t="s">
        <v>8273</v>
      </c>
      <c r="T3812" s="6" t="s">
        <v>8274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tr">
        <f t="shared" si="177"/>
        <v>Less Than 1000</v>
      </c>
      <c r="H3813" t="s">
        <v>8223</v>
      </c>
      <c r="I3813" t="s">
        <v>8245</v>
      </c>
      <c r="J3813">
        <v>1464692400</v>
      </c>
      <c r="K3813" s="8">
        <f t="shared" si="178"/>
        <v>42521.458333333328</v>
      </c>
      <c r="L3813">
        <v>1461769373</v>
      </c>
      <c r="M3813" s="8">
        <f t="shared" si="179"/>
        <v>42487.62700231481</v>
      </c>
      <c r="N3813">
        <v>19</v>
      </c>
      <c r="O3813" t="b">
        <v>0</v>
      </c>
      <c r="P3813" s="7">
        <f>E3813/D3813</f>
        <v>3.3</v>
      </c>
      <c r="Q3813" s="6">
        <f>IF(N3813&gt;0,E3813/N3813,0)</f>
        <v>43.421052631578945</v>
      </c>
      <c r="R3813" t="b">
        <v>1</v>
      </c>
      <c r="S3813" s="6" t="s">
        <v>8273</v>
      </c>
      <c r="T3813" s="6" t="s">
        <v>8274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tr">
        <f t="shared" si="177"/>
        <v>1000 to 4999</v>
      </c>
      <c r="H3814" t="s">
        <v>8227</v>
      </c>
      <c r="I3814" t="s">
        <v>8249</v>
      </c>
      <c r="J3814">
        <v>1433131140</v>
      </c>
      <c r="K3814" s="8">
        <f t="shared" si="178"/>
        <v>42156.165972222225</v>
      </c>
      <c r="L3814">
        <v>1429120908</v>
      </c>
      <c r="M3814" s="8">
        <f t="shared" si="179"/>
        <v>42109.751250000001</v>
      </c>
      <c r="N3814">
        <v>11</v>
      </c>
      <c r="O3814" t="b">
        <v>0</v>
      </c>
      <c r="P3814" s="7">
        <f>E3814/D3814</f>
        <v>1.0954999999999999</v>
      </c>
      <c r="Q3814" s="6">
        <f>IF(N3814&gt;0,E3814/N3814,0)</f>
        <v>199.18181818181819</v>
      </c>
      <c r="R3814" t="b">
        <v>1</v>
      </c>
      <c r="S3814" s="6" t="s">
        <v>8273</v>
      </c>
      <c r="T3814" s="6" t="s">
        <v>8274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tr">
        <f t="shared" si="177"/>
        <v>1000 to 4999</v>
      </c>
      <c r="H3815" t="s">
        <v>8222</v>
      </c>
      <c r="I3815" t="s">
        <v>8244</v>
      </c>
      <c r="J3815">
        <v>1465940580</v>
      </c>
      <c r="K3815" s="8">
        <f t="shared" si="178"/>
        <v>42535.904861111107</v>
      </c>
      <c r="L3815">
        <v>1462603021</v>
      </c>
      <c r="M3815" s="8">
        <f t="shared" si="179"/>
        <v>42497.275706018518</v>
      </c>
      <c r="N3815">
        <v>27</v>
      </c>
      <c r="O3815" t="b">
        <v>0</v>
      </c>
      <c r="P3815" s="7">
        <f>E3815/D3815</f>
        <v>1.0095190476190474</v>
      </c>
      <c r="Q3815" s="6">
        <f>IF(N3815&gt;0,E3815/N3815,0)</f>
        <v>78.518148148148143</v>
      </c>
      <c r="R3815" t="b">
        <v>1</v>
      </c>
      <c r="S3815" s="6" t="s">
        <v>8273</v>
      </c>
      <c r="T3815" s="6" t="s">
        <v>8274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tr">
        <f t="shared" si="177"/>
        <v>1000 to 4999</v>
      </c>
      <c r="H3816" t="s">
        <v>8222</v>
      </c>
      <c r="I3816" t="s">
        <v>8244</v>
      </c>
      <c r="J3816">
        <v>1427860740</v>
      </c>
      <c r="K3816" s="8">
        <f t="shared" si="178"/>
        <v>42095.165972222225</v>
      </c>
      <c r="L3816">
        <v>1424727712</v>
      </c>
      <c r="M3816" s="8">
        <f t="shared" si="179"/>
        <v>42058.904074074075</v>
      </c>
      <c r="N3816">
        <v>34</v>
      </c>
      <c r="O3816" t="b">
        <v>0</v>
      </c>
      <c r="P3816" s="7">
        <f>E3816/D3816</f>
        <v>1.4013333333333333</v>
      </c>
      <c r="Q3816" s="6">
        <f>IF(N3816&gt;0,E3816/N3816,0)</f>
        <v>61.823529411764703</v>
      </c>
      <c r="R3816" t="b">
        <v>1</v>
      </c>
      <c r="S3816" s="6" t="s">
        <v>8273</v>
      </c>
      <c r="T3816" s="6" t="s">
        <v>8274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tr">
        <f t="shared" si="177"/>
        <v>Less Than 1000</v>
      </c>
      <c r="H3817" t="s">
        <v>8223</v>
      </c>
      <c r="I3817" t="s">
        <v>8245</v>
      </c>
      <c r="J3817">
        <v>1440111600</v>
      </c>
      <c r="K3817" s="8">
        <f t="shared" si="178"/>
        <v>42236.958333333328</v>
      </c>
      <c r="L3817">
        <v>1437545657</v>
      </c>
      <c r="M3817" s="8">
        <f t="shared" si="179"/>
        <v>42207.259918981479</v>
      </c>
      <c r="N3817">
        <v>20</v>
      </c>
      <c r="O3817" t="b">
        <v>0</v>
      </c>
      <c r="P3817" s="7">
        <f>E3817/D3817</f>
        <v>1.0000100000000001</v>
      </c>
      <c r="Q3817" s="6">
        <f>IF(N3817&gt;0,E3817/N3817,0)</f>
        <v>50.000500000000002</v>
      </c>
      <c r="R3817" t="b">
        <v>1</v>
      </c>
      <c r="S3817" s="6" t="s">
        <v>8273</v>
      </c>
      <c r="T3817" s="6" t="s">
        <v>8274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tr">
        <f t="shared" si="177"/>
        <v>1000 to 4999</v>
      </c>
      <c r="H3818" t="s">
        <v>8222</v>
      </c>
      <c r="I3818" t="s">
        <v>8244</v>
      </c>
      <c r="J3818">
        <v>1405614823</v>
      </c>
      <c r="K3818" s="8">
        <f t="shared" si="178"/>
        <v>41837.690081018518</v>
      </c>
      <c r="L3818">
        <v>1403022823</v>
      </c>
      <c r="M3818" s="8">
        <f t="shared" si="179"/>
        <v>41807.690081018518</v>
      </c>
      <c r="N3818">
        <v>37</v>
      </c>
      <c r="O3818" t="b">
        <v>0</v>
      </c>
      <c r="P3818" s="7">
        <f>E3818/D3818</f>
        <v>1.19238</v>
      </c>
      <c r="Q3818" s="6">
        <f>IF(N3818&gt;0,E3818/N3818,0)</f>
        <v>48.339729729729726</v>
      </c>
      <c r="R3818" t="b">
        <v>1</v>
      </c>
      <c r="S3818" s="6" t="s">
        <v>8273</v>
      </c>
      <c r="T3818" s="6" t="s">
        <v>8274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tr">
        <f t="shared" si="177"/>
        <v>1000 to 4999</v>
      </c>
      <c r="H3819" t="s">
        <v>8222</v>
      </c>
      <c r="I3819" t="s">
        <v>8244</v>
      </c>
      <c r="J3819">
        <v>1445659140</v>
      </c>
      <c r="K3819" s="8">
        <f t="shared" si="178"/>
        <v>42301.165972222225</v>
      </c>
      <c r="L3819">
        <v>1444236216</v>
      </c>
      <c r="M3819" s="8">
        <f t="shared" si="179"/>
        <v>42284.69694444444</v>
      </c>
      <c r="N3819">
        <v>20</v>
      </c>
      <c r="O3819" t="b">
        <v>0</v>
      </c>
      <c r="P3819" s="7">
        <f>E3819/D3819</f>
        <v>1.0725</v>
      </c>
      <c r="Q3819" s="6">
        <f>IF(N3819&gt;0,E3819/N3819,0)</f>
        <v>107.25</v>
      </c>
      <c r="R3819" t="b">
        <v>1</v>
      </c>
      <c r="S3819" s="6" t="s">
        <v>8273</v>
      </c>
      <c r="T3819" s="6" t="s">
        <v>8274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tr">
        <f t="shared" si="177"/>
        <v>Less Than 1000</v>
      </c>
      <c r="H3820" t="s">
        <v>8222</v>
      </c>
      <c r="I3820" t="s">
        <v>8244</v>
      </c>
      <c r="J3820">
        <v>1426187582</v>
      </c>
      <c r="K3820" s="8">
        <f t="shared" si="178"/>
        <v>42075.800717592589</v>
      </c>
      <c r="L3820">
        <v>1423599182</v>
      </c>
      <c r="M3820" s="8">
        <f t="shared" si="179"/>
        <v>42045.84238425926</v>
      </c>
      <c r="N3820">
        <v>10</v>
      </c>
      <c r="O3820" t="b">
        <v>0</v>
      </c>
      <c r="P3820" s="7">
        <f>E3820/D3820</f>
        <v>2.2799999999999998</v>
      </c>
      <c r="Q3820" s="6">
        <f>IF(N3820&gt;0,E3820/N3820,0)</f>
        <v>57</v>
      </c>
      <c r="R3820" t="b">
        <v>1</v>
      </c>
      <c r="S3820" s="6" t="s">
        <v>8273</v>
      </c>
      <c r="T3820" s="6" t="s">
        <v>8274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tr">
        <f t="shared" si="177"/>
        <v>Less Than 1000</v>
      </c>
      <c r="H3821" t="s">
        <v>8222</v>
      </c>
      <c r="I3821" t="s">
        <v>8244</v>
      </c>
      <c r="J3821">
        <v>1437166920</v>
      </c>
      <c r="K3821" s="8">
        <f t="shared" si="178"/>
        <v>42202.876388888893</v>
      </c>
      <c r="L3821">
        <v>1435554104</v>
      </c>
      <c r="M3821" s="8">
        <f t="shared" si="179"/>
        <v>42184.209537037037</v>
      </c>
      <c r="N3821">
        <v>26</v>
      </c>
      <c r="O3821" t="b">
        <v>0</v>
      </c>
      <c r="P3821" s="7">
        <f>E3821/D3821</f>
        <v>1.0640000000000001</v>
      </c>
      <c r="Q3821" s="6">
        <f>IF(N3821&gt;0,E3821/N3821,0)</f>
        <v>40.92307692307692</v>
      </c>
      <c r="R3821" t="b">
        <v>1</v>
      </c>
      <c r="S3821" s="6" t="s">
        <v>8273</v>
      </c>
      <c r="T3821" s="6" t="s">
        <v>8274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tr">
        <f t="shared" si="177"/>
        <v>Less Than 1000</v>
      </c>
      <c r="H3822" t="s">
        <v>8223</v>
      </c>
      <c r="I3822" t="s">
        <v>8245</v>
      </c>
      <c r="J3822">
        <v>1436110717</v>
      </c>
      <c r="K3822" s="8">
        <f t="shared" si="178"/>
        <v>42190.651817129634</v>
      </c>
      <c r="L3822">
        <v>1433518717</v>
      </c>
      <c r="M3822" s="8">
        <f t="shared" si="179"/>
        <v>42160.651817129634</v>
      </c>
      <c r="N3822">
        <v>20</v>
      </c>
      <c r="O3822" t="b">
        <v>0</v>
      </c>
      <c r="P3822" s="7">
        <f>E3822/D3822</f>
        <v>1.4333333333333333</v>
      </c>
      <c r="Q3822" s="6">
        <f>IF(N3822&gt;0,E3822/N3822,0)</f>
        <v>21.5</v>
      </c>
      <c r="R3822" t="b">
        <v>1</v>
      </c>
      <c r="S3822" s="6" t="s">
        <v>8273</v>
      </c>
      <c r="T3822" s="6" t="s">
        <v>8274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tr">
        <f t="shared" si="177"/>
        <v>1000 to 4999</v>
      </c>
      <c r="H3823" t="s">
        <v>8222</v>
      </c>
      <c r="I3823" t="s">
        <v>8244</v>
      </c>
      <c r="J3823">
        <v>1451881207</v>
      </c>
      <c r="K3823" s="8">
        <f t="shared" si="178"/>
        <v>42373.180636574078</v>
      </c>
      <c r="L3823">
        <v>1449116407</v>
      </c>
      <c r="M3823" s="8">
        <f t="shared" si="179"/>
        <v>42341.180636574078</v>
      </c>
      <c r="N3823">
        <v>46</v>
      </c>
      <c r="O3823" t="b">
        <v>0</v>
      </c>
      <c r="P3823" s="7">
        <f>E3823/D3823</f>
        <v>1.0454285714285714</v>
      </c>
      <c r="Q3823" s="6">
        <f>IF(N3823&gt;0,E3823/N3823,0)</f>
        <v>79.543478260869563</v>
      </c>
      <c r="R3823" t="b">
        <v>1</v>
      </c>
      <c r="S3823" s="6" t="s">
        <v>8273</v>
      </c>
      <c r="T3823" s="6" t="s">
        <v>8274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tr">
        <f t="shared" si="177"/>
        <v>5000 to 9999</v>
      </c>
      <c r="H3824" t="s">
        <v>8234</v>
      </c>
      <c r="I3824" t="s">
        <v>8247</v>
      </c>
      <c r="J3824">
        <v>1453244340</v>
      </c>
      <c r="K3824" s="8">
        <f t="shared" si="178"/>
        <v>42388.957638888889</v>
      </c>
      <c r="L3824">
        <v>1448136417</v>
      </c>
      <c r="M3824" s="8">
        <f t="shared" si="179"/>
        <v>42329.838159722218</v>
      </c>
      <c r="N3824">
        <v>76</v>
      </c>
      <c r="O3824" t="b">
        <v>0</v>
      </c>
      <c r="P3824" s="7">
        <f>E3824/D3824</f>
        <v>1.1002000000000001</v>
      </c>
      <c r="Q3824" s="6">
        <f>IF(N3824&gt;0,E3824/N3824,0)</f>
        <v>72.381578947368425</v>
      </c>
      <c r="R3824" t="b">
        <v>1</v>
      </c>
      <c r="S3824" s="6" t="s">
        <v>8273</v>
      </c>
      <c r="T3824" s="6" t="s">
        <v>8274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tr">
        <f t="shared" si="177"/>
        <v>1000 to 4999</v>
      </c>
      <c r="H3825" t="s">
        <v>8222</v>
      </c>
      <c r="I3825" t="s">
        <v>8244</v>
      </c>
      <c r="J3825">
        <v>1437364740</v>
      </c>
      <c r="K3825" s="8">
        <f t="shared" si="178"/>
        <v>42205.165972222225</v>
      </c>
      <c r="L3825">
        <v>1434405044</v>
      </c>
      <c r="M3825" s="8">
        <f t="shared" si="179"/>
        <v>42170.910231481481</v>
      </c>
      <c r="N3825">
        <v>41</v>
      </c>
      <c r="O3825" t="b">
        <v>0</v>
      </c>
      <c r="P3825" s="7">
        <f>E3825/D3825</f>
        <v>1.06</v>
      </c>
      <c r="Q3825" s="6">
        <f>IF(N3825&gt;0,E3825/N3825,0)</f>
        <v>64.634146341463421</v>
      </c>
      <c r="R3825" t="b">
        <v>1</v>
      </c>
      <c r="S3825" s="6" t="s">
        <v>8273</v>
      </c>
      <c r="T3825" s="6" t="s">
        <v>8274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tr">
        <f t="shared" si="177"/>
        <v>Less Than 1000</v>
      </c>
      <c r="H3826" t="s">
        <v>8223</v>
      </c>
      <c r="I3826" t="s">
        <v>8245</v>
      </c>
      <c r="J3826">
        <v>1470058860</v>
      </c>
      <c r="K3826" s="8">
        <f t="shared" si="178"/>
        <v>42583.570138888885</v>
      </c>
      <c r="L3826">
        <v>1469026903</v>
      </c>
      <c r="M3826" s="8">
        <f t="shared" si="179"/>
        <v>42571.626192129625</v>
      </c>
      <c r="N3826">
        <v>7</v>
      </c>
      <c r="O3826" t="b">
        <v>0</v>
      </c>
      <c r="P3826" s="7">
        <f>E3826/D3826</f>
        <v>1.08</v>
      </c>
      <c r="Q3826" s="6">
        <f>IF(N3826&gt;0,E3826/N3826,0)</f>
        <v>38.571428571428569</v>
      </c>
      <c r="R3826" t="b">
        <v>1</v>
      </c>
      <c r="S3826" s="6" t="s">
        <v>8273</v>
      </c>
      <c r="T3826" s="6" t="s">
        <v>8274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tr">
        <f t="shared" si="177"/>
        <v>5000 to 9999</v>
      </c>
      <c r="H3827" t="s">
        <v>8222</v>
      </c>
      <c r="I3827" t="s">
        <v>8244</v>
      </c>
      <c r="J3827">
        <v>1434505214</v>
      </c>
      <c r="K3827" s="8">
        <f t="shared" si="178"/>
        <v>42172.069606481484</v>
      </c>
      <c r="L3827">
        <v>1432690814</v>
      </c>
      <c r="M3827" s="8">
        <f t="shared" si="179"/>
        <v>42151.069606481484</v>
      </c>
      <c r="N3827">
        <v>49</v>
      </c>
      <c r="O3827" t="b">
        <v>0</v>
      </c>
      <c r="P3827" s="7">
        <f>E3827/D3827</f>
        <v>1.0542</v>
      </c>
      <c r="Q3827" s="6">
        <f>IF(N3827&gt;0,E3827/N3827,0)</f>
        <v>107.57142857142857</v>
      </c>
      <c r="R3827" t="b">
        <v>1</v>
      </c>
      <c r="S3827" s="6" t="s">
        <v>8273</v>
      </c>
      <c r="T3827" s="6" t="s">
        <v>8274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tr">
        <f t="shared" si="177"/>
        <v>Less Than 1000</v>
      </c>
      <c r="H3828" t="s">
        <v>8223</v>
      </c>
      <c r="I3828" t="s">
        <v>8245</v>
      </c>
      <c r="J3828">
        <v>1430993394</v>
      </c>
      <c r="K3828" s="8">
        <f t="shared" si="178"/>
        <v>42131.423541666663</v>
      </c>
      <c r="L3828">
        <v>1428401394</v>
      </c>
      <c r="M3828" s="8">
        <f t="shared" si="179"/>
        <v>42101.423541666663</v>
      </c>
      <c r="N3828">
        <v>26</v>
      </c>
      <c r="O3828" t="b">
        <v>0</v>
      </c>
      <c r="P3828" s="7">
        <f>E3828/D3828</f>
        <v>1.1916666666666667</v>
      </c>
      <c r="Q3828" s="6">
        <f>IF(N3828&gt;0,E3828/N3828,0)</f>
        <v>27.5</v>
      </c>
      <c r="R3828" t="b">
        <v>1</v>
      </c>
      <c r="S3828" s="6" t="s">
        <v>8273</v>
      </c>
      <c r="T3828" s="6" t="s">
        <v>8274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tr">
        <f t="shared" si="177"/>
        <v>1000 to 4999</v>
      </c>
      <c r="H3829" t="s">
        <v>8223</v>
      </c>
      <c r="I3829" t="s">
        <v>8245</v>
      </c>
      <c r="J3829">
        <v>1427414400</v>
      </c>
      <c r="K3829" s="8">
        <f t="shared" si="178"/>
        <v>42090</v>
      </c>
      <c r="L3829">
        <v>1422656201</v>
      </c>
      <c r="M3829" s="8">
        <f t="shared" si="179"/>
        <v>42034.928252314814</v>
      </c>
      <c r="N3829">
        <v>65</v>
      </c>
      <c r="O3829" t="b">
        <v>0</v>
      </c>
      <c r="P3829" s="7">
        <f>E3829/D3829</f>
        <v>1.5266666666666666</v>
      </c>
      <c r="Q3829" s="6">
        <f>IF(N3829&gt;0,E3829/N3829,0)</f>
        <v>70.461538461538467</v>
      </c>
      <c r="R3829" t="b">
        <v>1</v>
      </c>
      <c r="S3829" s="6" t="s">
        <v>8273</v>
      </c>
      <c r="T3829" s="6" t="s">
        <v>8274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tr">
        <f t="shared" si="177"/>
        <v>5000 to 9999</v>
      </c>
      <c r="H3830" t="s">
        <v>8222</v>
      </c>
      <c r="I3830" t="s">
        <v>8244</v>
      </c>
      <c r="J3830">
        <v>1420033187</v>
      </c>
      <c r="K3830" s="8">
        <f t="shared" si="178"/>
        <v>42004.569293981483</v>
      </c>
      <c r="L3830">
        <v>1414845587</v>
      </c>
      <c r="M3830" s="8">
        <f t="shared" si="179"/>
        <v>41944.527627314819</v>
      </c>
      <c r="N3830">
        <v>28</v>
      </c>
      <c r="O3830" t="b">
        <v>0</v>
      </c>
      <c r="P3830" s="7">
        <f>E3830/D3830</f>
        <v>1</v>
      </c>
      <c r="Q3830" s="6">
        <f>IF(N3830&gt;0,E3830/N3830,0)</f>
        <v>178.57142857142858</v>
      </c>
      <c r="R3830" t="b">
        <v>1</v>
      </c>
      <c r="S3830" s="6" t="s">
        <v>8273</v>
      </c>
      <c r="T3830" s="6" t="s">
        <v>8274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tr">
        <f t="shared" si="177"/>
        <v>Less Than 1000</v>
      </c>
      <c r="H3831" t="s">
        <v>8222</v>
      </c>
      <c r="I3831" t="s">
        <v>8244</v>
      </c>
      <c r="J3831">
        <v>1472676371</v>
      </c>
      <c r="K3831" s="8">
        <f t="shared" si="178"/>
        <v>42613.865405092598</v>
      </c>
      <c r="L3831">
        <v>1470948371</v>
      </c>
      <c r="M3831" s="8">
        <f t="shared" si="179"/>
        <v>42593.865405092598</v>
      </c>
      <c r="N3831">
        <v>8</v>
      </c>
      <c r="O3831" t="b">
        <v>0</v>
      </c>
      <c r="P3831" s="7">
        <f>E3831/D3831</f>
        <v>1.002</v>
      </c>
      <c r="Q3831" s="6">
        <f>IF(N3831&gt;0,E3831/N3831,0)</f>
        <v>62.625</v>
      </c>
      <c r="R3831" t="b">
        <v>1</v>
      </c>
      <c r="S3831" s="6" t="s">
        <v>8273</v>
      </c>
      <c r="T3831" s="6" t="s">
        <v>8274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tr">
        <f t="shared" si="177"/>
        <v>Less Than 1000</v>
      </c>
      <c r="H3832" t="s">
        <v>8222</v>
      </c>
      <c r="I3832" t="s">
        <v>8244</v>
      </c>
      <c r="J3832">
        <v>1464371211</v>
      </c>
      <c r="K3832" s="8">
        <f t="shared" si="178"/>
        <v>42517.740868055553</v>
      </c>
      <c r="L3832">
        <v>1463161611</v>
      </c>
      <c r="M3832" s="8">
        <f t="shared" si="179"/>
        <v>42503.740868055553</v>
      </c>
      <c r="N3832">
        <v>3</v>
      </c>
      <c r="O3832" t="b">
        <v>0</v>
      </c>
      <c r="P3832" s="7">
        <f>E3832/D3832</f>
        <v>2.25</v>
      </c>
      <c r="Q3832" s="6">
        <f>IF(N3832&gt;0,E3832/N3832,0)</f>
        <v>75</v>
      </c>
      <c r="R3832" t="b">
        <v>1</v>
      </c>
      <c r="S3832" s="6" t="s">
        <v>8273</v>
      </c>
      <c r="T3832" s="6" t="s">
        <v>8274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tr">
        <f t="shared" si="177"/>
        <v>Less Than 1000</v>
      </c>
      <c r="H3833" t="s">
        <v>8222</v>
      </c>
      <c r="I3833" t="s">
        <v>8244</v>
      </c>
      <c r="J3833">
        <v>1415222545</v>
      </c>
      <c r="K3833" s="8">
        <f t="shared" si="178"/>
        <v>41948.890567129631</v>
      </c>
      <c r="L3833">
        <v>1413404545</v>
      </c>
      <c r="M3833" s="8">
        <f t="shared" si="179"/>
        <v>41927.848900462966</v>
      </c>
      <c r="N3833">
        <v>9</v>
      </c>
      <c r="O3833" t="b">
        <v>0</v>
      </c>
      <c r="P3833" s="7">
        <f>E3833/D3833</f>
        <v>1.0602199999999999</v>
      </c>
      <c r="Q3833" s="6">
        <f>IF(N3833&gt;0,E3833/N3833,0)</f>
        <v>58.901111111111113</v>
      </c>
      <c r="R3833" t="b">
        <v>1</v>
      </c>
      <c r="S3833" s="6" t="s">
        <v>8273</v>
      </c>
      <c r="T3833" s="6" t="s">
        <v>8274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tr">
        <f t="shared" si="177"/>
        <v>1000 to 4999</v>
      </c>
      <c r="H3834" t="s">
        <v>8222</v>
      </c>
      <c r="I3834" t="s">
        <v>8244</v>
      </c>
      <c r="J3834">
        <v>1455936335</v>
      </c>
      <c r="K3834" s="8">
        <f t="shared" si="178"/>
        <v>42420.114988425921</v>
      </c>
      <c r="L3834">
        <v>1452048335</v>
      </c>
      <c r="M3834" s="8">
        <f t="shared" si="179"/>
        <v>42375.114988425921</v>
      </c>
      <c r="N3834">
        <v>9</v>
      </c>
      <c r="O3834" t="b">
        <v>0</v>
      </c>
      <c r="P3834" s="7">
        <f>E3834/D3834</f>
        <v>1.0466666666666666</v>
      </c>
      <c r="Q3834" s="6">
        <f>IF(N3834&gt;0,E3834/N3834,0)</f>
        <v>139.55555555555554</v>
      </c>
      <c r="R3834" t="b">
        <v>1</v>
      </c>
      <c r="S3834" s="6" t="s">
        <v>8273</v>
      </c>
      <c r="T3834" s="6" t="s">
        <v>8274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tr">
        <f t="shared" si="177"/>
        <v>1000 to 4999</v>
      </c>
      <c r="H3835" t="s">
        <v>8227</v>
      </c>
      <c r="I3835" t="s">
        <v>8249</v>
      </c>
      <c r="J3835">
        <v>1417460940</v>
      </c>
      <c r="K3835" s="8">
        <f t="shared" si="178"/>
        <v>41974.797916666663</v>
      </c>
      <c r="L3835">
        <v>1416516972</v>
      </c>
      <c r="M3835" s="8">
        <f t="shared" si="179"/>
        <v>41963.872361111105</v>
      </c>
      <c r="N3835">
        <v>20</v>
      </c>
      <c r="O3835" t="b">
        <v>0</v>
      </c>
      <c r="P3835" s="7">
        <f>E3835/D3835</f>
        <v>1.1666666666666667</v>
      </c>
      <c r="Q3835" s="6">
        <f>IF(N3835&gt;0,E3835/N3835,0)</f>
        <v>70</v>
      </c>
      <c r="R3835" t="b">
        <v>1</v>
      </c>
      <c r="S3835" s="6" t="s">
        <v>8273</v>
      </c>
      <c r="T3835" s="6" t="s">
        <v>8274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tr">
        <f t="shared" si="177"/>
        <v>1000 to 4999</v>
      </c>
      <c r="H3836" t="s">
        <v>8223</v>
      </c>
      <c r="I3836" t="s">
        <v>8245</v>
      </c>
      <c r="J3836">
        <v>1434624067</v>
      </c>
      <c r="K3836" s="8">
        <f t="shared" si="178"/>
        <v>42173.445219907408</v>
      </c>
      <c r="L3836">
        <v>1432032067</v>
      </c>
      <c r="M3836" s="8">
        <f t="shared" si="179"/>
        <v>42143.445219907408</v>
      </c>
      <c r="N3836">
        <v>57</v>
      </c>
      <c r="O3836" t="b">
        <v>0</v>
      </c>
      <c r="P3836" s="7">
        <f>E3836/D3836</f>
        <v>1.0903333333333334</v>
      </c>
      <c r="Q3836" s="6">
        <f>IF(N3836&gt;0,E3836/N3836,0)</f>
        <v>57.385964912280699</v>
      </c>
      <c r="R3836" t="b">
        <v>1</v>
      </c>
      <c r="S3836" s="6" t="s">
        <v>8273</v>
      </c>
      <c r="T3836" s="6" t="s">
        <v>8274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tr">
        <f t="shared" si="177"/>
        <v>Less Than 1000</v>
      </c>
      <c r="H3837" t="s">
        <v>8223</v>
      </c>
      <c r="I3837" t="s">
        <v>8245</v>
      </c>
      <c r="J3837">
        <v>1461278208</v>
      </c>
      <c r="K3837" s="8">
        <f t="shared" si="178"/>
        <v>42481.94222222222</v>
      </c>
      <c r="L3837">
        <v>1459463808</v>
      </c>
      <c r="M3837" s="8">
        <f t="shared" si="179"/>
        <v>42460.94222222222</v>
      </c>
      <c r="N3837">
        <v>8</v>
      </c>
      <c r="O3837" t="b">
        <v>0</v>
      </c>
      <c r="P3837" s="7">
        <f>E3837/D3837</f>
        <v>1.6</v>
      </c>
      <c r="Q3837" s="6">
        <f>IF(N3837&gt;0,E3837/N3837,0)</f>
        <v>40</v>
      </c>
      <c r="R3837" t="b">
        <v>1</v>
      </c>
      <c r="S3837" s="6" t="s">
        <v>8273</v>
      </c>
      <c r="T3837" s="6" t="s">
        <v>8274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tr">
        <f t="shared" si="177"/>
        <v>Less Than 1000</v>
      </c>
      <c r="H3838" t="s">
        <v>8222</v>
      </c>
      <c r="I3838" t="s">
        <v>8244</v>
      </c>
      <c r="J3838">
        <v>1470197340</v>
      </c>
      <c r="K3838" s="8">
        <f t="shared" si="178"/>
        <v>42585.172916666663</v>
      </c>
      <c r="L3838">
        <v>1467497652</v>
      </c>
      <c r="M3838" s="8">
        <f t="shared" si="179"/>
        <v>42553.926527777774</v>
      </c>
      <c r="N3838">
        <v>14</v>
      </c>
      <c r="O3838" t="b">
        <v>0</v>
      </c>
      <c r="P3838" s="7">
        <f>E3838/D3838</f>
        <v>1.125</v>
      </c>
      <c r="Q3838" s="6">
        <f>IF(N3838&gt;0,E3838/N3838,0)</f>
        <v>64.285714285714292</v>
      </c>
      <c r="R3838" t="b">
        <v>1</v>
      </c>
      <c r="S3838" s="6" t="s">
        <v>8273</v>
      </c>
      <c r="T3838" s="6" t="s">
        <v>8274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tr">
        <f t="shared" si="177"/>
        <v>1000 to 4999</v>
      </c>
      <c r="H3839" t="s">
        <v>8223</v>
      </c>
      <c r="I3839" t="s">
        <v>8245</v>
      </c>
      <c r="J3839">
        <v>1435947758</v>
      </c>
      <c r="K3839" s="8">
        <f t="shared" si="178"/>
        <v>42188.765717592592</v>
      </c>
      <c r="L3839">
        <v>1432837358</v>
      </c>
      <c r="M3839" s="8">
        <f t="shared" si="179"/>
        <v>42152.765717592592</v>
      </c>
      <c r="N3839">
        <v>17</v>
      </c>
      <c r="O3839" t="b">
        <v>0</v>
      </c>
      <c r="P3839" s="7">
        <f>E3839/D3839</f>
        <v>1.0209999999999999</v>
      </c>
      <c r="Q3839" s="6">
        <f>IF(N3839&gt;0,E3839/N3839,0)</f>
        <v>120.11764705882354</v>
      </c>
      <c r="R3839" t="b">
        <v>1</v>
      </c>
      <c r="S3839" s="6" t="s">
        <v>8273</v>
      </c>
      <c r="T3839" s="6" t="s">
        <v>8274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tr">
        <f t="shared" si="177"/>
        <v>Not within Scope</v>
      </c>
      <c r="H3840" t="s">
        <v>8233</v>
      </c>
      <c r="I3840" t="s">
        <v>8253</v>
      </c>
      <c r="J3840">
        <v>1432314209</v>
      </c>
      <c r="K3840" s="8">
        <f t="shared" si="178"/>
        <v>42146.710752314815</v>
      </c>
      <c r="L3840">
        <v>1429722209</v>
      </c>
      <c r="M3840" s="8">
        <f t="shared" si="179"/>
        <v>42116.710752314815</v>
      </c>
      <c r="N3840">
        <v>100</v>
      </c>
      <c r="O3840" t="b">
        <v>0</v>
      </c>
      <c r="P3840" s="7">
        <f>E3840/D3840</f>
        <v>1.00824</v>
      </c>
      <c r="Q3840" s="6">
        <f>IF(N3840&gt;0,E3840/N3840,0)</f>
        <v>1008.24</v>
      </c>
      <c r="R3840" t="b">
        <v>1</v>
      </c>
      <c r="S3840" s="6" t="s">
        <v>8273</v>
      </c>
      <c r="T3840" s="6" t="s">
        <v>8274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tr">
        <f t="shared" si="177"/>
        <v>1000 to 4999</v>
      </c>
      <c r="H3841" t="s">
        <v>8222</v>
      </c>
      <c r="I3841" t="s">
        <v>8244</v>
      </c>
      <c r="J3841">
        <v>1438226724</v>
      </c>
      <c r="K3841" s="8">
        <f t="shared" si="178"/>
        <v>42215.142638888887</v>
      </c>
      <c r="L3841">
        <v>1433042724</v>
      </c>
      <c r="M3841" s="8">
        <f t="shared" si="179"/>
        <v>42155.142638888887</v>
      </c>
      <c r="N3841">
        <v>32</v>
      </c>
      <c r="O3841" t="b">
        <v>0</v>
      </c>
      <c r="P3841" s="7">
        <f>E3841/D3841</f>
        <v>1.0125</v>
      </c>
      <c r="Q3841" s="6">
        <f>IF(N3841&gt;0,E3841/N3841,0)</f>
        <v>63.28125</v>
      </c>
      <c r="R3841" t="b">
        <v>1</v>
      </c>
      <c r="S3841" s="6" t="s">
        <v>8273</v>
      </c>
      <c r="T3841" s="6" t="s">
        <v>8274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tr">
        <f t="shared" si="177"/>
        <v>Less Than 1000</v>
      </c>
      <c r="H3842" t="s">
        <v>8223</v>
      </c>
      <c r="I3842" t="s">
        <v>8245</v>
      </c>
      <c r="J3842">
        <v>1459180229</v>
      </c>
      <c r="K3842" s="8">
        <f t="shared" si="178"/>
        <v>42457.660057870366</v>
      </c>
      <c r="L3842">
        <v>1457023829</v>
      </c>
      <c r="M3842" s="8">
        <f t="shared" si="179"/>
        <v>42432.701724537037</v>
      </c>
      <c r="N3842">
        <v>3</v>
      </c>
      <c r="O3842" t="b">
        <v>0</v>
      </c>
      <c r="P3842" s="7">
        <f>E3842/D3842</f>
        <v>65</v>
      </c>
      <c r="Q3842" s="6">
        <f>IF(N3842&gt;0,E3842/N3842,0)</f>
        <v>21.666666666666668</v>
      </c>
      <c r="R3842" t="b">
        <v>1</v>
      </c>
      <c r="S3842" s="6" t="s">
        <v>8273</v>
      </c>
      <c r="T3842" s="6" t="s">
        <v>8274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tr">
        <f t="shared" ref="G3843:G3906" si="180">IF(D3843&lt;=1000,"Less Than 1000",IF(D3843&lt;=4999,"1000 to 4999",IF(D3843&lt;=9999,"5000 to 9999",IF(D3843&lt;=14999,"10000 to 14999",IF(D3843&lt;=19999,"15000 to 19999",IF(D3843&lt;=24999,"20000 to 24999",IF(D3843&lt;=29999,"25000 to 29999",IF(D3843&lt;=34999,"30000 to 34999",IF(D3843&lt;=39999,"35000 to 39999",IF(D3843&lt;=44999,"40000 to 44999",IF(D3843&lt;=49999,"45000 to 49999",IF(D3843&gt;=50000,"Not within Scope",9999))))))))))))</f>
        <v>10000 to 14999</v>
      </c>
      <c r="H3843" t="s">
        <v>8222</v>
      </c>
      <c r="I3843" t="s">
        <v>8244</v>
      </c>
      <c r="J3843">
        <v>1405882287</v>
      </c>
      <c r="K3843" s="8">
        <f t="shared" ref="K3843:K3906" si="181">(((J3843/60)/60)/24)+DATE(1970,1,1)</f>
        <v>41840.785729166666</v>
      </c>
      <c r="L3843">
        <v>1400698287</v>
      </c>
      <c r="M3843" s="8">
        <f t="shared" ref="M3843:M3906" si="182">(((L3843/60)/60)/24)+DATE(1970,1,1)</f>
        <v>41780.785729166666</v>
      </c>
      <c r="N3843">
        <v>34</v>
      </c>
      <c r="O3843" t="b">
        <v>1</v>
      </c>
      <c r="P3843" s="7">
        <f>E3843/D3843</f>
        <v>8.72E-2</v>
      </c>
      <c r="Q3843" s="6">
        <f>IF(N3843&gt;0,E3843/N3843,0)</f>
        <v>25.647058823529413</v>
      </c>
      <c r="R3843" t="b">
        <v>0</v>
      </c>
      <c r="S3843" s="6" t="s">
        <v>8273</v>
      </c>
      <c r="T3843" s="6" t="s">
        <v>8274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tr">
        <f t="shared" si="180"/>
        <v>5000 to 9999</v>
      </c>
      <c r="H3844" t="s">
        <v>8223</v>
      </c>
      <c r="I3844" t="s">
        <v>8245</v>
      </c>
      <c r="J3844">
        <v>1399809052</v>
      </c>
      <c r="K3844" s="8">
        <f t="shared" si="181"/>
        <v>41770.493657407409</v>
      </c>
      <c r="L3844">
        <v>1397217052</v>
      </c>
      <c r="M3844" s="8">
        <f t="shared" si="182"/>
        <v>41740.493657407409</v>
      </c>
      <c r="N3844">
        <v>23</v>
      </c>
      <c r="O3844" t="b">
        <v>1</v>
      </c>
      <c r="P3844" s="7">
        <f>E3844/D3844</f>
        <v>0.21940000000000001</v>
      </c>
      <c r="Q3844" s="6">
        <f>IF(N3844&gt;0,E3844/N3844,0)</f>
        <v>47.695652173913047</v>
      </c>
      <c r="R3844" t="b">
        <v>0</v>
      </c>
      <c r="S3844" s="6" t="s">
        <v>8273</v>
      </c>
      <c r="T3844" s="6" t="s">
        <v>8274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tr">
        <f t="shared" si="180"/>
        <v>5000 to 9999</v>
      </c>
      <c r="H3845" t="s">
        <v>8222</v>
      </c>
      <c r="I3845" t="s">
        <v>8244</v>
      </c>
      <c r="J3845">
        <v>1401587064</v>
      </c>
      <c r="K3845" s="8">
        <f t="shared" si="181"/>
        <v>41791.072500000002</v>
      </c>
      <c r="L3845">
        <v>1399427064</v>
      </c>
      <c r="M3845" s="8">
        <f t="shared" si="182"/>
        <v>41766.072500000002</v>
      </c>
      <c r="N3845">
        <v>19</v>
      </c>
      <c r="O3845" t="b">
        <v>1</v>
      </c>
      <c r="P3845" s="7">
        <f>E3845/D3845</f>
        <v>0.21299999999999999</v>
      </c>
      <c r="Q3845" s="6">
        <f>IF(N3845&gt;0,E3845/N3845,0)</f>
        <v>56.05263157894737</v>
      </c>
      <c r="R3845" t="b">
        <v>0</v>
      </c>
      <c r="S3845" s="6" t="s">
        <v>8273</v>
      </c>
      <c r="T3845" s="6" t="s">
        <v>8274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tr">
        <f t="shared" si="180"/>
        <v>5000 to 9999</v>
      </c>
      <c r="H3846" t="s">
        <v>8222</v>
      </c>
      <c r="I3846" t="s">
        <v>8244</v>
      </c>
      <c r="J3846">
        <v>1401778740</v>
      </c>
      <c r="K3846" s="8">
        <f t="shared" si="181"/>
        <v>41793.290972222225</v>
      </c>
      <c r="L3846">
        <v>1399474134</v>
      </c>
      <c r="M3846" s="8">
        <f t="shared" si="182"/>
        <v>41766.617291666669</v>
      </c>
      <c r="N3846">
        <v>50</v>
      </c>
      <c r="O3846" t="b">
        <v>1</v>
      </c>
      <c r="P3846" s="7">
        <f>E3846/D3846</f>
        <v>0.41489795918367345</v>
      </c>
      <c r="Q3846" s="6">
        <f>IF(N3846&gt;0,E3846/N3846,0)</f>
        <v>81.319999999999993</v>
      </c>
      <c r="R3846" t="b">
        <v>0</v>
      </c>
      <c r="S3846" s="6" t="s">
        <v>8273</v>
      </c>
      <c r="T3846" s="6" t="s">
        <v>8274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tr">
        <f t="shared" si="180"/>
        <v>40000 to 44999</v>
      </c>
      <c r="H3847" t="s">
        <v>8222</v>
      </c>
      <c r="I3847" t="s">
        <v>8244</v>
      </c>
      <c r="J3847">
        <v>1443711774</v>
      </c>
      <c r="K3847" s="8">
        <f t="shared" si="181"/>
        <v>42278.627013888887</v>
      </c>
      <c r="L3847">
        <v>1441119774</v>
      </c>
      <c r="M3847" s="8">
        <f t="shared" si="182"/>
        <v>42248.627013888887</v>
      </c>
      <c r="N3847">
        <v>12</v>
      </c>
      <c r="O3847" t="b">
        <v>1</v>
      </c>
      <c r="P3847" s="7">
        <f>E3847/D3847</f>
        <v>2.1049999999999999E-2</v>
      </c>
      <c r="Q3847" s="6">
        <f>IF(N3847&gt;0,E3847/N3847,0)</f>
        <v>70.166666666666671</v>
      </c>
      <c r="R3847" t="b">
        <v>0</v>
      </c>
      <c r="S3847" s="6" t="s">
        <v>8273</v>
      </c>
      <c r="T3847" s="6" t="s">
        <v>8274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tr">
        <f t="shared" si="180"/>
        <v>5000 to 9999</v>
      </c>
      <c r="H3848" t="s">
        <v>8222</v>
      </c>
      <c r="I3848" t="s">
        <v>8244</v>
      </c>
      <c r="J3848">
        <v>1412405940</v>
      </c>
      <c r="K3848" s="8">
        <f t="shared" si="181"/>
        <v>41916.290972222225</v>
      </c>
      <c r="L3848">
        <v>1409721542</v>
      </c>
      <c r="M3848" s="8">
        <f t="shared" si="182"/>
        <v>41885.221550925926</v>
      </c>
      <c r="N3848">
        <v>8</v>
      </c>
      <c r="O3848" t="b">
        <v>1</v>
      </c>
      <c r="P3848" s="7">
        <f>E3848/D3848</f>
        <v>2.7E-2</v>
      </c>
      <c r="Q3848" s="6">
        <f>IF(N3848&gt;0,E3848/N3848,0)</f>
        <v>23.625</v>
      </c>
      <c r="R3848" t="b">
        <v>0</v>
      </c>
      <c r="S3848" s="6" t="s">
        <v>8273</v>
      </c>
      <c r="T3848" s="6" t="s">
        <v>8274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tr">
        <f t="shared" si="180"/>
        <v>10000 to 14999</v>
      </c>
      <c r="H3849" t="s">
        <v>8222</v>
      </c>
      <c r="I3849" t="s">
        <v>8244</v>
      </c>
      <c r="J3849">
        <v>1437283391</v>
      </c>
      <c r="K3849" s="8">
        <f t="shared" si="181"/>
        <v>42204.224432870367</v>
      </c>
      <c r="L3849">
        <v>1433395391</v>
      </c>
      <c r="M3849" s="8">
        <f t="shared" si="182"/>
        <v>42159.224432870367</v>
      </c>
      <c r="N3849">
        <v>9</v>
      </c>
      <c r="O3849" t="b">
        <v>1</v>
      </c>
      <c r="P3849" s="7">
        <f>E3849/D3849</f>
        <v>0.16161904761904761</v>
      </c>
      <c r="Q3849" s="6">
        <f>IF(N3849&gt;0,E3849/N3849,0)</f>
        <v>188.55555555555554</v>
      </c>
      <c r="R3849" t="b">
        <v>0</v>
      </c>
      <c r="S3849" s="6" t="s">
        <v>8273</v>
      </c>
      <c r="T3849" s="6" t="s">
        <v>8274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tr">
        <f t="shared" si="180"/>
        <v>10000 to 14999</v>
      </c>
      <c r="H3850" t="s">
        <v>8222</v>
      </c>
      <c r="I3850" t="s">
        <v>8244</v>
      </c>
      <c r="J3850">
        <v>1445196989</v>
      </c>
      <c r="K3850" s="8">
        <f t="shared" si="181"/>
        <v>42295.817002314812</v>
      </c>
      <c r="L3850">
        <v>1442604989</v>
      </c>
      <c r="M3850" s="8">
        <f t="shared" si="182"/>
        <v>42265.817002314812</v>
      </c>
      <c r="N3850">
        <v>43</v>
      </c>
      <c r="O3850" t="b">
        <v>1</v>
      </c>
      <c r="P3850" s="7">
        <f>E3850/D3850</f>
        <v>0.16376923076923078</v>
      </c>
      <c r="Q3850" s="6">
        <f>IF(N3850&gt;0,E3850/N3850,0)</f>
        <v>49.511627906976742</v>
      </c>
      <c r="R3850" t="b">
        <v>0</v>
      </c>
      <c r="S3850" s="6" t="s">
        <v>8273</v>
      </c>
      <c r="T3850" s="6" t="s">
        <v>8274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tr">
        <f t="shared" si="180"/>
        <v>30000 to 34999</v>
      </c>
      <c r="H3851" t="s">
        <v>8234</v>
      </c>
      <c r="I3851" t="s">
        <v>8247</v>
      </c>
      <c r="J3851">
        <v>1434047084</v>
      </c>
      <c r="K3851" s="8">
        <f t="shared" si="181"/>
        <v>42166.767175925925</v>
      </c>
      <c r="L3851">
        <v>1431455084</v>
      </c>
      <c r="M3851" s="8">
        <f t="shared" si="182"/>
        <v>42136.767175925925</v>
      </c>
      <c r="N3851">
        <v>28</v>
      </c>
      <c r="O3851" t="b">
        <v>1</v>
      </c>
      <c r="P3851" s="7">
        <f>E3851/D3851</f>
        <v>7.0433333333333334E-2</v>
      </c>
      <c r="Q3851" s="6">
        <f>IF(N3851&gt;0,E3851/N3851,0)</f>
        <v>75.464285714285708</v>
      </c>
      <c r="R3851" t="b">
        <v>0</v>
      </c>
      <c r="S3851" s="6" t="s">
        <v>8273</v>
      </c>
      <c r="T3851" s="6" t="s">
        <v>8274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tr">
        <f t="shared" si="180"/>
        <v>Less Than 1000</v>
      </c>
      <c r="H3852" t="s">
        <v>8222</v>
      </c>
      <c r="I3852" t="s">
        <v>8244</v>
      </c>
      <c r="J3852">
        <v>1420081143</v>
      </c>
      <c r="K3852" s="8">
        <f t="shared" si="181"/>
        <v>42005.124340277776</v>
      </c>
      <c r="L3852">
        <v>1417489143</v>
      </c>
      <c r="M3852" s="8">
        <f t="shared" si="182"/>
        <v>41975.124340277776</v>
      </c>
      <c r="N3852">
        <v>4</v>
      </c>
      <c r="O3852" t="b">
        <v>1</v>
      </c>
      <c r="P3852" s="7">
        <f>E3852/D3852</f>
        <v>3.7999999999999999E-2</v>
      </c>
      <c r="Q3852" s="6">
        <f>IF(N3852&gt;0,E3852/N3852,0)</f>
        <v>9.5</v>
      </c>
      <c r="R3852" t="b">
        <v>0</v>
      </c>
      <c r="S3852" s="6" t="s">
        <v>8273</v>
      </c>
      <c r="T3852" s="6" t="s">
        <v>8274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tr">
        <f t="shared" si="180"/>
        <v>1000 to 4999</v>
      </c>
      <c r="H3853" t="s">
        <v>8223</v>
      </c>
      <c r="I3853" t="s">
        <v>8245</v>
      </c>
      <c r="J3853">
        <v>1437129179</v>
      </c>
      <c r="K3853" s="8">
        <f t="shared" si="181"/>
        <v>42202.439571759256</v>
      </c>
      <c r="L3853">
        <v>1434537179</v>
      </c>
      <c r="M3853" s="8">
        <f t="shared" si="182"/>
        <v>42172.439571759256</v>
      </c>
      <c r="N3853">
        <v>24</v>
      </c>
      <c r="O3853" t="b">
        <v>1</v>
      </c>
      <c r="P3853" s="7">
        <f>E3853/D3853</f>
        <v>0.34079999999999999</v>
      </c>
      <c r="Q3853" s="6">
        <f>IF(N3853&gt;0,E3853/N3853,0)</f>
        <v>35.5</v>
      </c>
      <c r="R3853" t="b">
        <v>0</v>
      </c>
      <c r="S3853" s="6" t="s">
        <v>8273</v>
      </c>
      <c r="T3853" s="6" t="s">
        <v>8274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tr">
        <f t="shared" si="180"/>
        <v>10000 to 14999</v>
      </c>
      <c r="H3854" t="s">
        <v>8222</v>
      </c>
      <c r="I3854" t="s">
        <v>8244</v>
      </c>
      <c r="J3854">
        <v>1427427276</v>
      </c>
      <c r="K3854" s="8">
        <f t="shared" si="181"/>
        <v>42090.149027777778</v>
      </c>
      <c r="L3854">
        <v>1425270876</v>
      </c>
      <c r="M3854" s="8">
        <f t="shared" si="182"/>
        <v>42065.190694444449</v>
      </c>
      <c r="N3854">
        <v>2</v>
      </c>
      <c r="O3854" t="b">
        <v>0</v>
      </c>
      <c r="P3854" s="7">
        <f>E3854/D3854</f>
        <v>2E-3</v>
      </c>
      <c r="Q3854" s="6">
        <f>IF(N3854&gt;0,E3854/N3854,0)</f>
        <v>10</v>
      </c>
      <c r="R3854" t="b">
        <v>0</v>
      </c>
      <c r="S3854" s="6" t="s">
        <v>8273</v>
      </c>
      <c r="T3854" s="6" t="s">
        <v>8274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tr">
        <f t="shared" si="180"/>
        <v>Not within Scope</v>
      </c>
      <c r="H3855" t="s">
        <v>8222</v>
      </c>
      <c r="I3855" t="s">
        <v>8244</v>
      </c>
      <c r="J3855">
        <v>1409602178</v>
      </c>
      <c r="K3855" s="8">
        <f t="shared" si="181"/>
        <v>41883.84002314815</v>
      </c>
      <c r="L3855">
        <v>1406578178</v>
      </c>
      <c r="M3855" s="8">
        <f t="shared" si="182"/>
        <v>41848.84002314815</v>
      </c>
      <c r="N3855">
        <v>2</v>
      </c>
      <c r="O3855" t="b">
        <v>0</v>
      </c>
      <c r="P3855" s="7">
        <f>E3855/D3855</f>
        <v>2.5999999999999998E-4</v>
      </c>
      <c r="Q3855" s="6">
        <f>IF(N3855&gt;0,E3855/N3855,0)</f>
        <v>13</v>
      </c>
      <c r="R3855" t="b">
        <v>0</v>
      </c>
      <c r="S3855" s="6" t="s">
        <v>8273</v>
      </c>
      <c r="T3855" s="6" t="s">
        <v>8274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tr">
        <f t="shared" si="180"/>
        <v>10000 to 14999</v>
      </c>
      <c r="H3856" t="s">
        <v>8222</v>
      </c>
      <c r="I3856" t="s">
        <v>8244</v>
      </c>
      <c r="J3856">
        <v>1431206058</v>
      </c>
      <c r="K3856" s="8">
        <f t="shared" si="181"/>
        <v>42133.884930555556</v>
      </c>
      <c r="L3856">
        <v>1428614058</v>
      </c>
      <c r="M3856" s="8">
        <f t="shared" si="182"/>
        <v>42103.884930555556</v>
      </c>
      <c r="N3856">
        <v>20</v>
      </c>
      <c r="O3856" t="b">
        <v>0</v>
      </c>
      <c r="P3856" s="7">
        <f>E3856/D3856</f>
        <v>0.16254545454545455</v>
      </c>
      <c r="Q3856" s="6">
        <f>IF(N3856&gt;0,E3856/N3856,0)</f>
        <v>89.4</v>
      </c>
      <c r="R3856" t="b">
        <v>0</v>
      </c>
      <c r="S3856" s="6" t="s">
        <v>8273</v>
      </c>
      <c r="T3856" s="6" t="s">
        <v>8274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tr">
        <f t="shared" si="180"/>
        <v>Less Than 1000</v>
      </c>
      <c r="H3857" t="s">
        <v>8222</v>
      </c>
      <c r="I3857" t="s">
        <v>8244</v>
      </c>
      <c r="J3857">
        <v>1427408271</v>
      </c>
      <c r="K3857" s="8">
        <f t="shared" si="181"/>
        <v>42089.929062499999</v>
      </c>
      <c r="L3857">
        <v>1424819871</v>
      </c>
      <c r="M3857" s="8">
        <f t="shared" si="182"/>
        <v>42059.970729166671</v>
      </c>
      <c r="N3857">
        <v>1</v>
      </c>
      <c r="O3857" t="b">
        <v>0</v>
      </c>
      <c r="P3857" s="7">
        <f>E3857/D3857</f>
        <v>2.5000000000000001E-2</v>
      </c>
      <c r="Q3857" s="6">
        <f>IF(N3857&gt;0,E3857/N3857,0)</f>
        <v>25</v>
      </c>
      <c r="R3857" t="b">
        <v>0</v>
      </c>
      <c r="S3857" s="6" t="s">
        <v>8273</v>
      </c>
      <c r="T3857" s="6" t="s">
        <v>8274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tr">
        <f t="shared" si="180"/>
        <v>5000 to 9999</v>
      </c>
      <c r="H3858" t="s">
        <v>8222</v>
      </c>
      <c r="I3858" t="s">
        <v>8244</v>
      </c>
      <c r="J3858">
        <v>1425833403</v>
      </c>
      <c r="K3858" s="8">
        <f t="shared" si="181"/>
        <v>42071.701423611114</v>
      </c>
      <c r="L3858">
        <v>1423245003</v>
      </c>
      <c r="M3858" s="8">
        <f t="shared" si="182"/>
        <v>42041.743090277778</v>
      </c>
      <c r="N3858">
        <v>1</v>
      </c>
      <c r="O3858" t="b">
        <v>0</v>
      </c>
      <c r="P3858" s="7">
        <f>E3858/D3858</f>
        <v>2.0000000000000001E-4</v>
      </c>
      <c r="Q3858" s="6">
        <f>IF(N3858&gt;0,E3858/N3858,0)</f>
        <v>1</v>
      </c>
      <c r="R3858" t="b">
        <v>0</v>
      </c>
      <c r="S3858" s="6" t="s">
        <v>8273</v>
      </c>
      <c r="T3858" s="6" t="s">
        <v>8274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tr">
        <f t="shared" si="180"/>
        <v>5000 to 9999</v>
      </c>
      <c r="H3859" t="s">
        <v>8222</v>
      </c>
      <c r="I3859" t="s">
        <v>8244</v>
      </c>
      <c r="J3859">
        <v>1406913120</v>
      </c>
      <c r="K3859" s="8">
        <f t="shared" si="181"/>
        <v>41852.716666666667</v>
      </c>
      <c r="L3859">
        <v>1404927690</v>
      </c>
      <c r="M3859" s="8">
        <f t="shared" si="182"/>
        <v>41829.73715277778</v>
      </c>
      <c r="N3859">
        <v>4</v>
      </c>
      <c r="O3859" t="b">
        <v>0</v>
      </c>
      <c r="P3859" s="7">
        <f>E3859/D3859</f>
        <v>5.1999999999999998E-2</v>
      </c>
      <c r="Q3859" s="6">
        <f>IF(N3859&gt;0,E3859/N3859,0)</f>
        <v>65</v>
      </c>
      <c r="R3859" t="b">
        <v>0</v>
      </c>
      <c r="S3859" s="6" t="s">
        <v>8273</v>
      </c>
      <c r="T3859" s="6" t="s">
        <v>8274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tr">
        <f t="shared" si="180"/>
        <v>Less Than 1000</v>
      </c>
      <c r="H3860" t="s">
        <v>8223</v>
      </c>
      <c r="I3860" t="s">
        <v>8245</v>
      </c>
      <c r="J3860">
        <v>1432328400</v>
      </c>
      <c r="K3860" s="8">
        <f t="shared" si="181"/>
        <v>42146.875</v>
      </c>
      <c r="L3860">
        <v>1430734844</v>
      </c>
      <c r="M3860" s="8">
        <f t="shared" si="182"/>
        <v>42128.431064814817</v>
      </c>
      <c r="N3860">
        <v>1</v>
      </c>
      <c r="O3860" t="b">
        <v>0</v>
      </c>
      <c r="P3860" s="7">
        <f>E3860/D3860</f>
        <v>0.02</v>
      </c>
      <c r="Q3860" s="6">
        <f>IF(N3860&gt;0,E3860/N3860,0)</f>
        <v>10</v>
      </c>
      <c r="R3860" t="b">
        <v>0</v>
      </c>
      <c r="S3860" s="6" t="s">
        <v>8273</v>
      </c>
      <c r="T3860" s="6" t="s">
        <v>8274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tr">
        <f t="shared" si="180"/>
        <v>1000 to 4999</v>
      </c>
      <c r="H3861" t="s">
        <v>8222</v>
      </c>
      <c r="I3861" t="s">
        <v>8244</v>
      </c>
      <c r="J3861">
        <v>1403730000</v>
      </c>
      <c r="K3861" s="8">
        <f t="shared" si="181"/>
        <v>41815.875</v>
      </c>
      <c r="L3861">
        <v>1401485207</v>
      </c>
      <c r="M3861" s="8">
        <f t="shared" si="182"/>
        <v>41789.893599537041</v>
      </c>
      <c r="N3861">
        <v>1</v>
      </c>
      <c r="O3861" t="b">
        <v>0</v>
      </c>
      <c r="P3861" s="7">
        <f>E3861/D3861</f>
        <v>4.0000000000000002E-4</v>
      </c>
      <c r="Q3861" s="6">
        <f>IF(N3861&gt;0,E3861/N3861,0)</f>
        <v>1</v>
      </c>
      <c r="R3861" t="b">
        <v>0</v>
      </c>
      <c r="S3861" s="6" t="s">
        <v>8273</v>
      </c>
      <c r="T3861" s="6" t="s">
        <v>8274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tr">
        <f t="shared" si="180"/>
        <v>5000 to 9999</v>
      </c>
      <c r="H3862" t="s">
        <v>8222</v>
      </c>
      <c r="I3862" t="s">
        <v>8244</v>
      </c>
      <c r="J3862">
        <v>1407858710</v>
      </c>
      <c r="K3862" s="8">
        <f t="shared" si="181"/>
        <v>41863.660995370366</v>
      </c>
      <c r="L3862">
        <v>1405266710</v>
      </c>
      <c r="M3862" s="8">
        <f t="shared" si="182"/>
        <v>41833.660995370366</v>
      </c>
      <c r="N3862">
        <v>13</v>
      </c>
      <c r="O3862" t="b">
        <v>0</v>
      </c>
      <c r="P3862" s="7">
        <f>E3862/D3862</f>
        <v>0.17666666666666667</v>
      </c>
      <c r="Q3862" s="6">
        <f>IF(N3862&gt;0,E3862/N3862,0)</f>
        <v>81.538461538461533</v>
      </c>
      <c r="R3862" t="b">
        <v>0</v>
      </c>
      <c r="S3862" s="6" t="s">
        <v>8273</v>
      </c>
      <c r="T3862" s="6" t="s">
        <v>8274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tr">
        <f t="shared" si="180"/>
        <v>1000 to 4999</v>
      </c>
      <c r="H3863" t="s">
        <v>8222</v>
      </c>
      <c r="I3863" t="s">
        <v>8244</v>
      </c>
      <c r="J3863">
        <v>1415828820</v>
      </c>
      <c r="K3863" s="8">
        <f t="shared" si="181"/>
        <v>41955.907638888893</v>
      </c>
      <c r="L3863">
        <v>1412258977</v>
      </c>
      <c r="M3863" s="8">
        <f t="shared" si="182"/>
        <v>41914.590011574073</v>
      </c>
      <c r="N3863">
        <v>1</v>
      </c>
      <c r="O3863" t="b">
        <v>0</v>
      </c>
      <c r="P3863" s="7">
        <f>E3863/D3863</f>
        <v>0.05</v>
      </c>
      <c r="Q3863" s="6">
        <f>IF(N3863&gt;0,E3863/N3863,0)</f>
        <v>100</v>
      </c>
      <c r="R3863" t="b">
        <v>0</v>
      </c>
      <c r="S3863" s="6" t="s">
        <v>8273</v>
      </c>
      <c r="T3863" s="6" t="s">
        <v>8274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tr">
        <f t="shared" si="180"/>
        <v>5000 to 9999</v>
      </c>
      <c r="H3864" t="s">
        <v>8222</v>
      </c>
      <c r="I3864" t="s">
        <v>8244</v>
      </c>
      <c r="J3864">
        <v>1473699540</v>
      </c>
      <c r="K3864" s="8">
        <f t="shared" si="181"/>
        <v>42625.707638888889</v>
      </c>
      <c r="L3864">
        <v>1472451356</v>
      </c>
      <c r="M3864" s="8">
        <f t="shared" si="182"/>
        <v>42611.261064814811</v>
      </c>
      <c r="N3864">
        <v>1</v>
      </c>
      <c r="O3864" t="b">
        <v>0</v>
      </c>
      <c r="P3864" s="7">
        <f>E3864/D3864</f>
        <v>1.3333333333333334E-4</v>
      </c>
      <c r="Q3864" s="6">
        <f>IF(N3864&gt;0,E3864/N3864,0)</f>
        <v>1</v>
      </c>
      <c r="R3864" t="b">
        <v>0</v>
      </c>
      <c r="S3864" s="6" t="s">
        <v>8273</v>
      </c>
      <c r="T3864" s="6" t="s">
        <v>8274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tr">
        <f t="shared" si="180"/>
        <v>5000 to 9999</v>
      </c>
      <c r="H3865" t="s">
        <v>8222</v>
      </c>
      <c r="I3865" t="s">
        <v>8244</v>
      </c>
      <c r="J3865">
        <v>1446739905</v>
      </c>
      <c r="K3865" s="8">
        <f t="shared" si="181"/>
        <v>42313.674826388888</v>
      </c>
      <c r="L3865">
        <v>1441552305</v>
      </c>
      <c r="M3865" s="8">
        <f t="shared" si="182"/>
        <v>42253.633159722223</v>
      </c>
      <c r="N3865">
        <v>0</v>
      </c>
      <c r="O3865" t="b">
        <v>0</v>
      </c>
      <c r="P3865" s="7">
        <f>E3865/D3865</f>
        <v>0</v>
      </c>
      <c r="Q3865" s="6">
        <f>IF(N3865&gt;0,E3865/N3865,0)</f>
        <v>0</v>
      </c>
      <c r="R3865" t="b">
        <v>0</v>
      </c>
      <c r="S3865" s="6" t="s">
        <v>8273</v>
      </c>
      <c r="T3865" s="6" t="s">
        <v>8274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tr">
        <f t="shared" si="180"/>
        <v>5000 to 9999</v>
      </c>
      <c r="H3866" t="s">
        <v>8222</v>
      </c>
      <c r="I3866" t="s">
        <v>8244</v>
      </c>
      <c r="J3866">
        <v>1447799054</v>
      </c>
      <c r="K3866" s="8">
        <f t="shared" si="181"/>
        <v>42325.933495370366</v>
      </c>
      <c r="L3866">
        <v>1445203454</v>
      </c>
      <c r="M3866" s="8">
        <f t="shared" si="182"/>
        <v>42295.891828703709</v>
      </c>
      <c r="N3866">
        <v>3</v>
      </c>
      <c r="O3866" t="b">
        <v>0</v>
      </c>
      <c r="P3866" s="7">
        <f>E3866/D3866</f>
        <v>1.2E-2</v>
      </c>
      <c r="Q3866" s="6">
        <f>IF(N3866&gt;0,E3866/N3866,0)</f>
        <v>20</v>
      </c>
      <c r="R3866" t="b">
        <v>0</v>
      </c>
      <c r="S3866" s="6" t="s">
        <v>8273</v>
      </c>
      <c r="T3866" s="6" t="s">
        <v>8274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tr">
        <f t="shared" si="180"/>
        <v>1000 to 4999</v>
      </c>
      <c r="H3867" t="s">
        <v>8227</v>
      </c>
      <c r="I3867" t="s">
        <v>8249</v>
      </c>
      <c r="J3867">
        <v>1409376600</v>
      </c>
      <c r="K3867" s="8">
        <f t="shared" si="181"/>
        <v>41881.229166666664</v>
      </c>
      <c r="L3867">
        <v>1405957098</v>
      </c>
      <c r="M3867" s="8">
        <f t="shared" si="182"/>
        <v>41841.651597222226</v>
      </c>
      <c r="N3867">
        <v>14</v>
      </c>
      <c r="O3867" t="b">
        <v>0</v>
      </c>
      <c r="P3867" s="7">
        <f>E3867/D3867</f>
        <v>0.26937422295897223</v>
      </c>
      <c r="Q3867" s="6">
        <f>IF(N3867&gt;0,E3867/N3867,0)</f>
        <v>46.428571428571431</v>
      </c>
      <c r="R3867" t="b">
        <v>0</v>
      </c>
      <c r="S3867" s="6" t="s">
        <v>8273</v>
      </c>
      <c r="T3867" s="6" t="s">
        <v>8274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tr">
        <f t="shared" si="180"/>
        <v>1000 to 4999</v>
      </c>
      <c r="H3868" t="s">
        <v>8222</v>
      </c>
      <c r="I3868" t="s">
        <v>8244</v>
      </c>
      <c r="J3868">
        <v>1458703740</v>
      </c>
      <c r="K3868" s="8">
        <f t="shared" si="181"/>
        <v>42452.145138888889</v>
      </c>
      <c r="L3868">
        <v>1454453021</v>
      </c>
      <c r="M3868" s="8">
        <f t="shared" si="182"/>
        <v>42402.947002314817</v>
      </c>
      <c r="N3868">
        <v>2</v>
      </c>
      <c r="O3868" t="b">
        <v>0</v>
      </c>
      <c r="P3868" s="7">
        <f>E3868/D3868</f>
        <v>5.4999999999999997E-3</v>
      </c>
      <c r="Q3868" s="6">
        <f>IF(N3868&gt;0,E3868/N3868,0)</f>
        <v>5.5</v>
      </c>
      <c r="R3868" t="b">
        <v>0</v>
      </c>
      <c r="S3868" s="6" t="s">
        <v>8273</v>
      </c>
      <c r="T3868" s="6" t="s">
        <v>8274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tr">
        <f t="shared" si="180"/>
        <v>1000 to 4999</v>
      </c>
      <c r="H3869" t="s">
        <v>8222</v>
      </c>
      <c r="I3869" t="s">
        <v>8244</v>
      </c>
      <c r="J3869">
        <v>1466278339</v>
      </c>
      <c r="K3869" s="8">
        <f t="shared" si="181"/>
        <v>42539.814108796301</v>
      </c>
      <c r="L3869">
        <v>1463686339</v>
      </c>
      <c r="M3869" s="8">
        <f t="shared" si="182"/>
        <v>42509.814108796301</v>
      </c>
      <c r="N3869">
        <v>5</v>
      </c>
      <c r="O3869" t="b">
        <v>0</v>
      </c>
      <c r="P3869" s="7">
        <f>E3869/D3869</f>
        <v>0.1255</v>
      </c>
      <c r="Q3869" s="6">
        <f>IF(N3869&gt;0,E3869/N3869,0)</f>
        <v>50.2</v>
      </c>
      <c r="R3869" t="b">
        <v>0</v>
      </c>
      <c r="S3869" s="6" t="s">
        <v>8273</v>
      </c>
      <c r="T3869" s="6" t="s">
        <v>8274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8263</v>
      </c>
      <c r="G3870" t="str">
        <f t="shared" si="180"/>
        <v>5000 to 9999</v>
      </c>
      <c r="H3870" t="s">
        <v>8223</v>
      </c>
      <c r="I3870" t="s">
        <v>8245</v>
      </c>
      <c r="J3870">
        <v>1410191405</v>
      </c>
      <c r="K3870" s="8">
        <f t="shared" si="181"/>
        <v>41890.659780092588</v>
      </c>
      <c r="L3870">
        <v>1408031405</v>
      </c>
      <c r="M3870" s="8">
        <f t="shared" si="182"/>
        <v>41865.659780092588</v>
      </c>
      <c r="N3870">
        <v>1</v>
      </c>
      <c r="O3870" t="b">
        <v>0</v>
      </c>
      <c r="P3870" s="7">
        <f>E3870/D3870</f>
        <v>2E-3</v>
      </c>
      <c r="Q3870" s="6">
        <f>IF(N3870&gt;0,E3870/N3870,0)</f>
        <v>10</v>
      </c>
      <c r="R3870" t="b">
        <v>0</v>
      </c>
      <c r="S3870" s="6" t="s">
        <v>8273</v>
      </c>
      <c r="T3870" s="6" t="s">
        <v>8315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8263</v>
      </c>
      <c r="G3871" t="str">
        <f t="shared" si="180"/>
        <v>10000 to 14999</v>
      </c>
      <c r="H3871" t="s">
        <v>8222</v>
      </c>
      <c r="I3871" t="s">
        <v>8244</v>
      </c>
      <c r="J3871">
        <v>1426302660</v>
      </c>
      <c r="K3871" s="8">
        <f t="shared" si="181"/>
        <v>42077.132638888885</v>
      </c>
      <c r="L3871">
        <v>1423761792</v>
      </c>
      <c r="M3871" s="8">
        <f t="shared" si="182"/>
        <v>42047.724444444444</v>
      </c>
      <c r="N3871">
        <v>15</v>
      </c>
      <c r="O3871" t="b">
        <v>0</v>
      </c>
      <c r="P3871" s="7">
        <f>E3871/D3871</f>
        <v>3.44748684310884E-2</v>
      </c>
      <c r="Q3871" s="6">
        <f>IF(N3871&gt;0,E3871/N3871,0)</f>
        <v>30.133333333333333</v>
      </c>
      <c r="R3871" t="b">
        <v>0</v>
      </c>
      <c r="S3871" s="6" t="s">
        <v>8273</v>
      </c>
      <c r="T3871" s="6" t="s">
        <v>8315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8263</v>
      </c>
      <c r="G3872" t="str">
        <f t="shared" si="180"/>
        <v>10000 to 14999</v>
      </c>
      <c r="H3872" t="s">
        <v>8222</v>
      </c>
      <c r="I3872" t="s">
        <v>8244</v>
      </c>
      <c r="J3872">
        <v>1404360478</v>
      </c>
      <c r="K3872" s="8">
        <f t="shared" si="181"/>
        <v>41823.17219907407</v>
      </c>
      <c r="L3872">
        <v>1401768478</v>
      </c>
      <c r="M3872" s="8">
        <f t="shared" si="182"/>
        <v>41793.17219907407</v>
      </c>
      <c r="N3872">
        <v>10</v>
      </c>
      <c r="O3872" t="b">
        <v>0</v>
      </c>
      <c r="P3872" s="7">
        <f>E3872/D3872</f>
        <v>0.15</v>
      </c>
      <c r="Q3872" s="6">
        <f>IF(N3872&gt;0,E3872/N3872,0)</f>
        <v>150</v>
      </c>
      <c r="R3872" t="b">
        <v>0</v>
      </c>
      <c r="S3872" s="6" t="s">
        <v>8273</v>
      </c>
      <c r="T3872" s="6" t="s">
        <v>8315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8263</v>
      </c>
      <c r="G3873" t="str">
        <f t="shared" si="180"/>
        <v>1000 to 4999</v>
      </c>
      <c r="H3873" t="s">
        <v>8222</v>
      </c>
      <c r="I3873" t="s">
        <v>8244</v>
      </c>
      <c r="J3873">
        <v>1490809450</v>
      </c>
      <c r="K3873" s="8">
        <f t="shared" si="181"/>
        <v>42823.739004629635</v>
      </c>
      <c r="L3873">
        <v>1485629050</v>
      </c>
      <c r="M3873" s="8">
        <f t="shared" si="182"/>
        <v>42763.780671296292</v>
      </c>
      <c r="N3873">
        <v>3</v>
      </c>
      <c r="O3873" t="b">
        <v>0</v>
      </c>
      <c r="P3873" s="7">
        <f>E3873/D3873</f>
        <v>2.6666666666666668E-2</v>
      </c>
      <c r="Q3873" s="6">
        <f>IF(N3873&gt;0,E3873/N3873,0)</f>
        <v>13.333333333333334</v>
      </c>
      <c r="R3873" t="b">
        <v>0</v>
      </c>
      <c r="S3873" s="6" t="s">
        <v>8273</v>
      </c>
      <c r="T3873" s="6" t="s">
        <v>8315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8263</v>
      </c>
      <c r="G3874" t="str">
        <f t="shared" si="180"/>
        <v>15000 to 19999</v>
      </c>
      <c r="H3874" t="s">
        <v>8222</v>
      </c>
      <c r="I3874" t="s">
        <v>8244</v>
      </c>
      <c r="J3874">
        <v>1439522996</v>
      </c>
      <c r="K3874" s="8">
        <f t="shared" si="181"/>
        <v>42230.145787037036</v>
      </c>
      <c r="L3874">
        <v>1435202996</v>
      </c>
      <c r="M3874" s="8">
        <f t="shared" si="182"/>
        <v>42180.145787037036</v>
      </c>
      <c r="N3874">
        <v>0</v>
      </c>
      <c r="O3874" t="b">
        <v>0</v>
      </c>
      <c r="P3874" s="7">
        <f>E3874/D3874</f>
        <v>0</v>
      </c>
      <c r="Q3874" s="6">
        <f>IF(N3874&gt;0,E3874/N3874,0)</f>
        <v>0</v>
      </c>
      <c r="R3874" t="b">
        <v>0</v>
      </c>
      <c r="S3874" s="6" t="s">
        <v>8273</v>
      </c>
      <c r="T3874" s="6" t="s">
        <v>8315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8263</v>
      </c>
      <c r="G3875" t="str">
        <f t="shared" si="180"/>
        <v>5000 to 9999</v>
      </c>
      <c r="H3875" t="s">
        <v>8222</v>
      </c>
      <c r="I3875" t="s">
        <v>8244</v>
      </c>
      <c r="J3875">
        <v>1444322535</v>
      </c>
      <c r="K3875" s="8">
        <f t="shared" si="181"/>
        <v>42285.696006944447</v>
      </c>
      <c r="L3875">
        <v>1441730535</v>
      </c>
      <c r="M3875" s="8">
        <f t="shared" si="182"/>
        <v>42255.696006944447</v>
      </c>
      <c r="N3875">
        <v>0</v>
      </c>
      <c r="O3875" t="b">
        <v>0</v>
      </c>
      <c r="P3875" s="7">
        <f>E3875/D3875</f>
        <v>0</v>
      </c>
      <c r="Q3875" s="6">
        <f>IF(N3875&gt;0,E3875/N3875,0)</f>
        <v>0</v>
      </c>
      <c r="R3875" t="b">
        <v>0</v>
      </c>
      <c r="S3875" s="6" t="s">
        <v>8273</v>
      </c>
      <c r="T3875" s="6" t="s">
        <v>8315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8263</v>
      </c>
      <c r="G3876" t="str">
        <f t="shared" si="180"/>
        <v>Less Than 1000</v>
      </c>
      <c r="H3876" t="s">
        <v>8226</v>
      </c>
      <c r="I3876" t="s">
        <v>8248</v>
      </c>
      <c r="J3876">
        <v>1422061200</v>
      </c>
      <c r="K3876" s="8">
        <f t="shared" si="181"/>
        <v>42028.041666666672</v>
      </c>
      <c r="L3876">
        <v>1420244622</v>
      </c>
      <c r="M3876" s="8">
        <f t="shared" si="182"/>
        <v>42007.016458333332</v>
      </c>
      <c r="N3876">
        <v>0</v>
      </c>
      <c r="O3876" t="b">
        <v>0</v>
      </c>
      <c r="P3876" s="7">
        <f>E3876/D3876</f>
        <v>0</v>
      </c>
      <c r="Q3876" s="6">
        <f>IF(N3876&gt;0,E3876/N3876,0)</f>
        <v>0</v>
      </c>
      <c r="R3876" t="b">
        <v>0</v>
      </c>
      <c r="S3876" s="6" t="s">
        <v>8273</v>
      </c>
      <c r="T3876" s="6" t="s">
        <v>8315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8263</v>
      </c>
      <c r="G3877" t="str">
        <f t="shared" si="180"/>
        <v>30000 to 34999</v>
      </c>
      <c r="H3877" t="s">
        <v>8230</v>
      </c>
      <c r="I3877" t="s">
        <v>8251</v>
      </c>
      <c r="J3877">
        <v>1472896800</v>
      </c>
      <c r="K3877" s="8">
        <f t="shared" si="181"/>
        <v>42616.416666666672</v>
      </c>
      <c r="L3877">
        <v>1472804365</v>
      </c>
      <c r="M3877" s="8">
        <f t="shared" si="182"/>
        <v>42615.346817129626</v>
      </c>
      <c r="N3877">
        <v>0</v>
      </c>
      <c r="O3877" t="b">
        <v>0</v>
      </c>
      <c r="P3877" s="7">
        <f>E3877/D3877</f>
        <v>0</v>
      </c>
      <c r="Q3877" s="6">
        <f>IF(N3877&gt;0,E3877/N3877,0)</f>
        <v>0</v>
      </c>
      <c r="R3877" t="b">
        <v>0</v>
      </c>
      <c r="S3877" s="6" t="s">
        <v>8273</v>
      </c>
      <c r="T3877" s="6" t="s">
        <v>8315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8263</v>
      </c>
      <c r="G3878" t="str">
        <f t="shared" si="180"/>
        <v>1000 to 4999</v>
      </c>
      <c r="H3878" t="s">
        <v>8223</v>
      </c>
      <c r="I3878" t="s">
        <v>8245</v>
      </c>
      <c r="J3878">
        <v>1454425128</v>
      </c>
      <c r="K3878" s="8">
        <f t="shared" si="181"/>
        <v>42402.624166666668</v>
      </c>
      <c r="L3878">
        <v>1451833128</v>
      </c>
      <c r="M3878" s="8">
        <f t="shared" si="182"/>
        <v>42372.624166666668</v>
      </c>
      <c r="N3878">
        <v>46</v>
      </c>
      <c r="O3878" t="b">
        <v>0</v>
      </c>
      <c r="P3878" s="7">
        <f>E3878/D3878</f>
        <v>0.52794871794871789</v>
      </c>
      <c r="Q3878" s="6">
        <f>IF(N3878&gt;0,E3878/N3878,0)</f>
        <v>44.760869565217391</v>
      </c>
      <c r="R3878" t="b">
        <v>0</v>
      </c>
      <c r="S3878" s="6" t="s">
        <v>8273</v>
      </c>
      <c r="T3878" s="6" t="s">
        <v>8315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8263</v>
      </c>
      <c r="G3879" t="str">
        <f t="shared" si="180"/>
        <v>25000 to 29999</v>
      </c>
      <c r="H3879" t="s">
        <v>8222</v>
      </c>
      <c r="I3879" t="s">
        <v>8244</v>
      </c>
      <c r="J3879">
        <v>1481213752</v>
      </c>
      <c r="K3879" s="8">
        <f t="shared" si="181"/>
        <v>42712.67768518519</v>
      </c>
      <c r="L3879">
        <v>1478621752</v>
      </c>
      <c r="M3879" s="8">
        <f t="shared" si="182"/>
        <v>42682.67768518519</v>
      </c>
      <c r="N3879">
        <v>14</v>
      </c>
      <c r="O3879" t="b">
        <v>0</v>
      </c>
      <c r="P3879" s="7">
        <f>E3879/D3879</f>
        <v>4.9639999999999997E-2</v>
      </c>
      <c r="Q3879" s="6">
        <f>IF(N3879&gt;0,E3879/N3879,0)</f>
        <v>88.642857142857139</v>
      </c>
      <c r="R3879" t="b">
        <v>0</v>
      </c>
      <c r="S3879" s="6" t="s">
        <v>8273</v>
      </c>
      <c r="T3879" s="6" t="s">
        <v>8315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8263</v>
      </c>
      <c r="G3880" t="str">
        <f t="shared" si="180"/>
        <v>15000 to 19999</v>
      </c>
      <c r="H3880" t="s">
        <v>8222</v>
      </c>
      <c r="I3880" t="s">
        <v>8244</v>
      </c>
      <c r="J3880">
        <v>1435636740</v>
      </c>
      <c r="K3880" s="8">
        <f t="shared" si="181"/>
        <v>42185.165972222225</v>
      </c>
      <c r="L3880">
        <v>1433014746</v>
      </c>
      <c r="M3880" s="8">
        <f t="shared" si="182"/>
        <v>42154.818819444445</v>
      </c>
      <c r="N3880">
        <v>1</v>
      </c>
      <c r="O3880" t="b">
        <v>0</v>
      </c>
      <c r="P3880" s="7">
        <f>E3880/D3880</f>
        <v>5.5555555555555556E-4</v>
      </c>
      <c r="Q3880" s="6">
        <f>IF(N3880&gt;0,E3880/N3880,0)</f>
        <v>10</v>
      </c>
      <c r="R3880" t="b">
        <v>0</v>
      </c>
      <c r="S3880" s="6" t="s">
        <v>8273</v>
      </c>
      <c r="T3880" s="6" t="s">
        <v>8315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8263</v>
      </c>
      <c r="G3881" t="str">
        <f t="shared" si="180"/>
        <v>15000 to 19999</v>
      </c>
      <c r="H3881" t="s">
        <v>8223</v>
      </c>
      <c r="I3881" t="s">
        <v>8245</v>
      </c>
      <c r="J3881">
        <v>1422218396</v>
      </c>
      <c r="K3881" s="8">
        <f t="shared" si="181"/>
        <v>42029.861064814817</v>
      </c>
      <c r="L3881">
        <v>1419626396</v>
      </c>
      <c r="M3881" s="8">
        <f t="shared" si="182"/>
        <v>41999.861064814817</v>
      </c>
      <c r="N3881">
        <v>0</v>
      </c>
      <c r="O3881" t="b">
        <v>0</v>
      </c>
      <c r="P3881" s="7">
        <f>E3881/D3881</f>
        <v>0</v>
      </c>
      <c r="Q3881" s="6">
        <f>IF(N3881&gt;0,E3881/N3881,0)</f>
        <v>0</v>
      </c>
      <c r="R3881" t="b">
        <v>0</v>
      </c>
      <c r="S3881" s="6" t="s">
        <v>8273</v>
      </c>
      <c r="T3881" s="6" t="s">
        <v>8315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8263</v>
      </c>
      <c r="G3882" t="str">
        <f t="shared" si="180"/>
        <v>5000 to 9999</v>
      </c>
      <c r="H3882" t="s">
        <v>8223</v>
      </c>
      <c r="I3882" t="s">
        <v>8245</v>
      </c>
      <c r="J3882">
        <v>1406761200</v>
      </c>
      <c r="K3882" s="8">
        <f t="shared" si="181"/>
        <v>41850.958333333336</v>
      </c>
      <c r="L3882">
        <v>1403724820</v>
      </c>
      <c r="M3882" s="8">
        <f t="shared" si="182"/>
        <v>41815.815046296295</v>
      </c>
      <c r="N3882">
        <v>17</v>
      </c>
      <c r="O3882" t="b">
        <v>0</v>
      </c>
      <c r="P3882" s="7">
        <f>E3882/D3882</f>
        <v>0.13066666666666665</v>
      </c>
      <c r="Q3882" s="6">
        <f>IF(N3882&gt;0,E3882/N3882,0)</f>
        <v>57.647058823529413</v>
      </c>
      <c r="R3882" t="b">
        <v>0</v>
      </c>
      <c r="S3882" s="6" t="s">
        <v>8273</v>
      </c>
      <c r="T3882" s="6" t="s">
        <v>8315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8263</v>
      </c>
      <c r="G3883" t="str">
        <f t="shared" si="180"/>
        <v>Less Than 1000</v>
      </c>
      <c r="H3883" t="s">
        <v>8222</v>
      </c>
      <c r="I3883" t="s">
        <v>8244</v>
      </c>
      <c r="J3883">
        <v>1487550399</v>
      </c>
      <c r="K3883" s="8">
        <f t="shared" si="181"/>
        <v>42786.018506944441</v>
      </c>
      <c r="L3883">
        <v>1484958399</v>
      </c>
      <c r="M3883" s="8">
        <f t="shared" si="182"/>
        <v>42756.018506944441</v>
      </c>
      <c r="N3883">
        <v>1</v>
      </c>
      <c r="O3883" t="b">
        <v>0</v>
      </c>
      <c r="P3883" s="7">
        <f>E3883/D3883</f>
        <v>0.05</v>
      </c>
      <c r="Q3883" s="6">
        <f>IF(N3883&gt;0,E3883/N3883,0)</f>
        <v>25</v>
      </c>
      <c r="R3883" t="b">
        <v>0</v>
      </c>
      <c r="S3883" s="6" t="s">
        <v>8273</v>
      </c>
      <c r="T3883" s="6" t="s">
        <v>8315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8263</v>
      </c>
      <c r="G3884" t="str">
        <f t="shared" si="180"/>
        <v>30000 to 34999</v>
      </c>
      <c r="H3884" t="s">
        <v>8224</v>
      </c>
      <c r="I3884" t="s">
        <v>8246</v>
      </c>
      <c r="J3884">
        <v>1454281380</v>
      </c>
      <c r="K3884" s="8">
        <f t="shared" si="181"/>
        <v>42400.960416666669</v>
      </c>
      <c r="L3884">
        <v>1451950570</v>
      </c>
      <c r="M3884" s="8">
        <f t="shared" si="182"/>
        <v>42373.983449074076</v>
      </c>
      <c r="N3884">
        <v>0</v>
      </c>
      <c r="O3884" t="b">
        <v>0</v>
      </c>
      <c r="P3884" s="7">
        <f>E3884/D3884</f>
        <v>0</v>
      </c>
      <c r="Q3884" s="6">
        <f>IF(N3884&gt;0,E3884/N3884,0)</f>
        <v>0</v>
      </c>
      <c r="R3884" t="b">
        <v>0</v>
      </c>
      <c r="S3884" s="6" t="s">
        <v>8273</v>
      </c>
      <c r="T3884" s="6" t="s">
        <v>8315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8263</v>
      </c>
      <c r="G3885" t="str">
        <f t="shared" si="180"/>
        <v>15000 to 19999</v>
      </c>
      <c r="H3885" t="s">
        <v>8223</v>
      </c>
      <c r="I3885" t="s">
        <v>8245</v>
      </c>
      <c r="J3885">
        <v>1409668069</v>
      </c>
      <c r="K3885" s="8">
        <f t="shared" si="181"/>
        <v>41884.602650462963</v>
      </c>
      <c r="L3885">
        <v>1407076069</v>
      </c>
      <c r="M3885" s="8">
        <f t="shared" si="182"/>
        <v>41854.602650462963</v>
      </c>
      <c r="N3885">
        <v>0</v>
      </c>
      <c r="O3885" t="b">
        <v>0</v>
      </c>
      <c r="P3885" s="7">
        <f>E3885/D3885</f>
        <v>0</v>
      </c>
      <c r="Q3885" s="6">
        <f>IF(N3885&gt;0,E3885/N3885,0)</f>
        <v>0</v>
      </c>
      <c r="R3885" t="b">
        <v>0</v>
      </c>
      <c r="S3885" s="6" t="s">
        <v>8273</v>
      </c>
      <c r="T3885" s="6" t="s">
        <v>8315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8263</v>
      </c>
      <c r="G3886" t="str">
        <f t="shared" si="180"/>
        <v>10000 to 14999</v>
      </c>
      <c r="H3886" t="s">
        <v>8222</v>
      </c>
      <c r="I3886" t="s">
        <v>8244</v>
      </c>
      <c r="J3886">
        <v>1427479192</v>
      </c>
      <c r="K3886" s="8">
        <f t="shared" si="181"/>
        <v>42090.749907407408</v>
      </c>
      <c r="L3886">
        <v>1425322792</v>
      </c>
      <c r="M3886" s="8">
        <f t="shared" si="182"/>
        <v>42065.791574074072</v>
      </c>
      <c r="N3886">
        <v>0</v>
      </c>
      <c r="O3886" t="b">
        <v>0</v>
      </c>
      <c r="P3886" s="7">
        <f>E3886/D3886</f>
        <v>0</v>
      </c>
      <c r="Q3886" s="6">
        <f>IF(N3886&gt;0,E3886/N3886,0)</f>
        <v>0</v>
      </c>
      <c r="R3886" t="b">
        <v>0</v>
      </c>
      <c r="S3886" s="6" t="s">
        <v>8273</v>
      </c>
      <c r="T3886" s="6" t="s">
        <v>8315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8263</v>
      </c>
      <c r="G3887" t="str">
        <f t="shared" si="180"/>
        <v>Not within Scope</v>
      </c>
      <c r="H3887" t="s">
        <v>8222</v>
      </c>
      <c r="I3887" t="s">
        <v>8244</v>
      </c>
      <c r="J3887">
        <v>1462834191</v>
      </c>
      <c r="K3887" s="8">
        <f t="shared" si="181"/>
        <v>42499.951284722221</v>
      </c>
      <c r="L3887">
        <v>1460242191</v>
      </c>
      <c r="M3887" s="8">
        <f t="shared" si="182"/>
        <v>42469.951284722221</v>
      </c>
      <c r="N3887">
        <v>0</v>
      </c>
      <c r="O3887" t="b">
        <v>0</v>
      </c>
      <c r="P3887" s="7">
        <f>E3887/D3887</f>
        <v>0</v>
      </c>
      <c r="Q3887" s="6">
        <f>IF(N3887&gt;0,E3887/N3887,0)</f>
        <v>0</v>
      </c>
      <c r="R3887" t="b">
        <v>0</v>
      </c>
      <c r="S3887" s="6" t="s">
        <v>8273</v>
      </c>
      <c r="T3887" s="6" t="s">
        <v>8315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8263</v>
      </c>
      <c r="G3888" t="str">
        <f t="shared" si="180"/>
        <v>10000 to 14999</v>
      </c>
      <c r="H3888" t="s">
        <v>8224</v>
      </c>
      <c r="I3888" t="s">
        <v>8246</v>
      </c>
      <c r="J3888">
        <v>1418275702</v>
      </c>
      <c r="K3888" s="8">
        <f t="shared" si="181"/>
        <v>41984.228032407409</v>
      </c>
      <c r="L3888">
        <v>1415683702</v>
      </c>
      <c r="M3888" s="8">
        <f t="shared" si="182"/>
        <v>41954.228032407409</v>
      </c>
      <c r="N3888">
        <v>0</v>
      </c>
      <c r="O3888" t="b">
        <v>0</v>
      </c>
      <c r="P3888" s="7">
        <f>E3888/D3888</f>
        <v>0</v>
      </c>
      <c r="Q3888" s="6">
        <f>IF(N3888&gt;0,E3888/N3888,0)</f>
        <v>0</v>
      </c>
      <c r="R3888" t="b">
        <v>0</v>
      </c>
      <c r="S3888" s="6" t="s">
        <v>8273</v>
      </c>
      <c r="T3888" s="6" t="s">
        <v>8315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8263</v>
      </c>
      <c r="G3889" t="str">
        <f t="shared" si="180"/>
        <v>1000 to 4999</v>
      </c>
      <c r="H3889" t="s">
        <v>8222</v>
      </c>
      <c r="I3889" t="s">
        <v>8244</v>
      </c>
      <c r="J3889">
        <v>1430517600</v>
      </c>
      <c r="K3889" s="8">
        <f t="shared" si="181"/>
        <v>42125.916666666672</v>
      </c>
      <c r="L3889">
        <v>1426538129</v>
      </c>
      <c r="M3889" s="8">
        <f t="shared" si="182"/>
        <v>42079.857974537037</v>
      </c>
      <c r="N3889">
        <v>2</v>
      </c>
      <c r="O3889" t="b">
        <v>0</v>
      </c>
      <c r="P3889" s="7">
        <f>E3889/D3889</f>
        <v>1.7500000000000002E-2</v>
      </c>
      <c r="Q3889" s="6">
        <f>IF(N3889&gt;0,E3889/N3889,0)</f>
        <v>17.5</v>
      </c>
      <c r="R3889" t="b">
        <v>0</v>
      </c>
      <c r="S3889" s="6" t="s">
        <v>8273</v>
      </c>
      <c r="T3889" s="6" t="s">
        <v>8315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tr">
        <f t="shared" si="180"/>
        <v>1000 to 4999</v>
      </c>
      <c r="H3890" t="s">
        <v>8223</v>
      </c>
      <c r="I3890" t="s">
        <v>8245</v>
      </c>
      <c r="J3890">
        <v>1488114358</v>
      </c>
      <c r="K3890" s="8">
        <f t="shared" si="181"/>
        <v>42792.545810185184</v>
      </c>
      <c r="L3890">
        <v>1485522358</v>
      </c>
      <c r="M3890" s="8">
        <f t="shared" si="182"/>
        <v>42762.545810185184</v>
      </c>
      <c r="N3890">
        <v>14</v>
      </c>
      <c r="O3890" t="b">
        <v>0</v>
      </c>
      <c r="P3890" s="7">
        <f>E3890/D3890</f>
        <v>0.27100000000000002</v>
      </c>
      <c r="Q3890" s="6">
        <f>IF(N3890&gt;0,E3890/N3890,0)</f>
        <v>38.714285714285715</v>
      </c>
      <c r="R3890" t="b">
        <v>0</v>
      </c>
      <c r="S3890" s="6" t="s">
        <v>8273</v>
      </c>
      <c r="T3890" s="6" t="s">
        <v>8274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tr">
        <f t="shared" si="180"/>
        <v>5000 to 9999</v>
      </c>
      <c r="H3891" t="s">
        <v>8222</v>
      </c>
      <c r="I3891" t="s">
        <v>8244</v>
      </c>
      <c r="J3891">
        <v>1420413960</v>
      </c>
      <c r="K3891" s="8">
        <f t="shared" si="181"/>
        <v>42008.976388888885</v>
      </c>
      <c r="L3891">
        <v>1417651630</v>
      </c>
      <c r="M3891" s="8">
        <f t="shared" si="182"/>
        <v>41977.004976851851</v>
      </c>
      <c r="N3891">
        <v>9</v>
      </c>
      <c r="O3891" t="b">
        <v>0</v>
      </c>
      <c r="P3891" s="7">
        <f>E3891/D3891</f>
        <v>1.4749999999999999E-2</v>
      </c>
      <c r="Q3891" s="6">
        <f>IF(N3891&gt;0,E3891/N3891,0)</f>
        <v>13.111111111111111</v>
      </c>
      <c r="R3891" t="b">
        <v>0</v>
      </c>
      <c r="S3891" s="6" t="s">
        <v>8273</v>
      </c>
      <c r="T3891" s="6" t="s">
        <v>8274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tr">
        <f t="shared" si="180"/>
        <v>15000 to 19999</v>
      </c>
      <c r="H3892" t="s">
        <v>8222</v>
      </c>
      <c r="I3892" t="s">
        <v>8244</v>
      </c>
      <c r="J3892">
        <v>1439662344</v>
      </c>
      <c r="K3892" s="8">
        <f t="shared" si="181"/>
        <v>42231.758611111116</v>
      </c>
      <c r="L3892">
        <v>1434478344</v>
      </c>
      <c r="M3892" s="8">
        <f t="shared" si="182"/>
        <v>42171.758611111116</v>
      </c>
      <c r="N3892">
        <v>8</v>
      </c>
      <c r="O3892" t="b">
        <v>0</v>
      </c>
      <c r="P3892" s="7">
        <f>E3892/D3892</f>
        <v>0.16826666666666668</v>
      </c>
      <c r="Q3892" s="6">
        <f>IF(N3892&gt;0,E3892/N3892,0)</f>
        <v>315.5</v>
      </c>
      <c r="R3892" t="b">
        <v>0</v>
      </c>
      <c r="S3892" s="6" t="s">
        <v>8273</v>
      </c>
      <c r="T3892" s="6" t="s">
        <v>8274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tr">
        <f t="shared" si="180"/>
        <v>Less Than 1000</v>
      </c>
      <c r="H3893" t="s">
        <v>8222</v>
      </c>
      <c r="I3893" t="s">
        <v>8244</v>
      </c>
      <c r="J3893">
        <v>1427086740</v>
      </c>
      <c r="K3893" s="8">
        <f t="shared" si="181"/>
        <v>42086.207638888889</v>
      </c>
      <c r="L3893">
        <v>1424488244</v>
      </c>
      <c r="M3893" s="8">
        <f t="shared" si="182"/>
        <v>42056.1324537037</v>
      </c>
      <c r="N3893">
        <v>7</v>
      </c>
      <c r="O3893" t="b">
        <v>0</v>
      </c>
      <c r="P3893" s="7">
        <f>E3893/D3893</f>
        <v>0.32500000000000001</v>
      </c>
      <c r="Q3893" s="6">
        <f>IF(N3893&gt;0,E3893/N3893,0)</f>
        <v>37.142857142857146</v>
      </c>
      <c r="R3893" t="b">
        <v>0</v>
      </c>
      <c r="S3893" s="6" t="s">
        <v>8273</v>
      </c>
      <c r="T3893" s="6" t="s">
        <v>8274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tr">
        <f t="shared" si="180"/>
        <v>Less Than 1000</v>
      </c>
      <c r="H3894" t="s">
        <v>8222</v>
      </c>
      <c r="I3894" t="s">
        <v>8244</v>
      </c>
      <c r="J3894">
        <v>1408863600</v>
      </c>
      <c r="K3894" s="8">
        <f t="shared" si="181"/>
        <v>41875.291666666664</v>
      </c>
      <c r="L3894">
        <v>1408203557</v>
      </c>
      <c r="M3894" s="8">
        <f t="shared" si="182"/>
        <v>41867.652280092596</v>
      </c>
      <c r="N3894">
        <v>0</v>
      </c>
      <c r="O3894" t="b">
        <v>0</v>
      </c>
      <c r="P3894" s="7">
        <f>E3894/D3894</f>
        <v>0</v>
      </c>
      <c r="Q3894" s="6">
        <f>IF(N3894&gt;0,E3894/N3894,0)</f>
        <v>0</v>
      </c>
      <c r="R3894" t="b">
        <v>0</v>
      </c>
      <c r="S3894" s="6" t="s">
        <v>8273</v>
      </c>
      <c r="T3894" s="6" t="s">
        <v>8274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tr">
        <f t="shared" si="180"/>
        <v>Not within Scope</v>
      </c>
      <c r="H3895" t="s">
        <v>8222</v>
      </c>
      <c r="I3895" t="s">
        <v>8244</v>
      </c>
      <c r="J3895">
        <v>1404194400</v>
      </c>
      <c r="K3895" s="8">
        <f t="shared" si="181"/>
        <v>41821.25</v>
      </c>
      <c r="L3895">
        <v>1400600840</v>
      </c>
      <c r="M3895" s="8">
        <f t="shared" si="182"/>
        <v>41779.657870370371</v>
      </c>
      <c r="N3895">
        <v>84</v>
      </c>
      <c r="O3895" t="b">
        <v>0</v>
      </c>
      <c r="P3895" s="7">
        <f>E3895/D3895</f>
        <v>0.2155</v>
      </c>
      <c r="Q3895" s="6">
        <f>IF(N3895&gt;0,E3895/N3895,0)</f>
        <v>128.27380952380952</v>
      </c>
      <c r="R3895" t="b">
        <v>0</v>
      </c>
      <c r="S3895" s="6" t="s">
        <v>8273</v>
      </c>
      <c r="T3895" s="6" t="s">
        <v>8274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tr">
        <f t="shared" si="180"/>
        <v>15000 to 19999</v>
      </c>
      <c r="H3896" t="s">
        <v>8222</v>
      </c>
      <c r="I3896" t="s">
        <v>8244</v>
      </c>
      <c r="J3896">
        <v>1481000340</v>
      </c>
      <c r="K3896" s="8">
        <f t="shared" si="181"/>
        <v>42710.207638888889</v>
      </c>
      <c r="L3896">
        <v>1478386812</v>
      </c>
      <c r="M3896" s="8">
        <f t="shared" si="182"/>
        <v>42679.958472222221</v>
      </c>
      <c r="N3896">
        <v>11</v>
      </c>
      <c r="O3896" t="b">
        <v>0</v>
      </c>
      <c r="P3896" s="7">
        <f>E3896/D3896</f>
        <v>3.4666666666666665E-2</v>
      </c>
      <c r="Q3896" s="6">
        <f>IF(N3896&gt;0,E3896/N3896,0)</f>
        <v>47.272727272727273</v>
      </c>
      <c r="R3896" t="b">
        <v>0</v>
      </c>
      <c r="S3896" s="6" t="s">
        <v>8273</v>
      </c>
      <c r="T3896" s="6" t="s">
        <v>8274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tr">
        <f t="shared" si="180"/>
        <v>Less Than 1000</v>
      </c>
      <c r="H3897" t="s">
        <v>8222</v>
      </c>
      <c r="I3897" t="s">
        <v>8244</v>
      </c>
      <c r="J3897">
        <v>1425103218</v>
      </c>
      <c r="K3897" s="8">
        <f t="shared" si="181"/>
        <v>42063.250208333338</v>
      </c>
      <c r="L3897">
        <v>1422424818</v>
      </c>
      <c r="M3897" s="8">
        <f t="shared" si="182"/>
        <v>42032.250208333338</v>
      </c>
      <c r="N3897">
        <v>1</v>
      </c>
      <c r="O3897" t="b">
        <v>0</v>
      </c>
      <c r="P3897" s="7">
        <f>E3897/D3897</f>
        <v>0.05</v>
      </c>
      <c r="Q3897" s="6">
        <f>IF(N3897&gt;0,E3897/N3897,0)</f>
        <v>50</v>
      </c>
      <c r="R3897" t="b">
        <v>0</v>
      </c>
      <c r="S3897" s="6" t="s">
        <v>8273</v>
      </c>
      <c r="T3897" s="6" t="s">
        <v>8274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tr">
        <f t="shared" si="180"/>
        <v>1000 to 4999</v>
      </c>
      <c r="H3898" t="s">
        <v>8222</v>
      </c>
      <c r="I3898" t="s">
        <v>8244</v>
      </c>
      <c r="J3898">
        <v>1402979778</v>
      </c>
      <c r="K3898" s="8">
        <f t="shared" si="181"/>
        <v>41807.191875000004</v>
      </c>
      <c r="L3898">
        <v>1401770178</v>
      </c>
      <c r="M3898" s="8">
        <f t="shared" si="182"/>
        <v>41793.191875000004</v>
      </c>
      <c r="N3898">
        <v>4</v>
      </c>
      <c r="O3898" t="b">
        <v>0</v>
      </c>
      <c r="P3898" s="7">
        <f>E3898/D3898</f>
        <v>0.10625</v>
      </c>
      <c r="Q3898" s="6">
        <f>IF(N3898&gt;0,E3898/N3898,0)</f>
        <v>42.5</v>
      </c>
      <c r="R3898" t="b">
        <v>0</v>
      </c>
      <c r="S3898" s="6" t="s">
        <v>8273</v>
      </c>
      <c r="T3898" s="6" t="s">
        <v>8274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tr">
        <f t="shared" si="180"/>
        <v>1000 to 4999</v>
      </c>
      <c r="H3899" t="s">
        <v>8226</v>
      </c>
      <c r="I3899" t="s">
        <v>8248</v>
      </c>
      <c r="J3899">
        <v>1420750683</v>
      </c>
      <c r="K3899" s="8">
        <f t="shared" si="181"/>
        <v>42012.87364583333</v>
      </c>
      <c r="L3899">
        <v>1418158683</v>
      </c>
      <c r="M3899" s="8">
        <f t="shared" si="182"/>
        <v>41982.87364583333</v>
      </c>
      <c r="N3899">
        <v>10</v>
      </c>
      <c r="O3899" t="b">
        <v>0</v>
      </c>
      <c r="P3899" s="7">
        <f>E3899/D3899</f>
        <v>0.17599999999999999</v>
      </c>
      <c r="Q3899" s="6">
        <f>IF(N3899&gt;0,E3899/N3899,0)</f>
        <v>44</v>
      </c>
      <c r="R3899" t="b">
        <v>0</v>
      </c>
      <c r="S3899" s="6" t="s">
        <v>8273</v>
      </c>
      <c r="T3899" s="6" t="s">
        <v>8274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tr">
        <f t="shared" si="180"/>
        <v>1000 to 4999</v>
      </c>
      <c r="H3900" t="s">
        <v>8223</v>
      </c>
      <c r="I3900" t="s">
        <v>8245</v>
      </c>
      <c r="J3900">
        <v>1439827200</v>
      </c>
      <c r="K3900" s="8">
        <f t="shared" si="181"/>
        <v>42233.666666666672</v>
      </c>
      <c r="L3900">
        <v>1436355270</v>
      </c>
      <c r="M3900" s="8">
        <f t="shared" si="182"/>
        <v>42193.482291666667</v>
      </c>
      <c r="N3900">
        <v>16</v>
      </c>
      <c r="O3900" t="b">
        <v>0</v>
      </c>
      <c r="P3900" s="7">
        <f>E3900/D3900</f>
        <v>0.3256</v>
      </c>
      <c r="Q3900" s="6">
        <f>IF(N3900&gt;0,E3900/N3900,0)</f>
        <v>50.875</v>
      </c>
      <c r="R3900" t="b">
        <v>0</v>
      </c>
      <c r="S3900" s="6" t="s">
        <v>8273</v>
      </c>
      <c r="T3900" s="6" t="s">
        <v>8274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tr">
        <f t="shared" si="180"/>
        <v>10000 to 14999</v>
      </c>
      <c r="H3901" t="s">
        <v>8222</v>
      </c>
      <c r="I3901" t="s">
        <v>8244</v>
      </c>
      <c r="J3901">
        <v>1407868561</v>
      </c>
      <c r="K3901" s="8">
        <f t="shared" si="181"/>
        <v>41863.775011574071</v>
      </c>
      <c r="L3901">
        <v>1406140561</v>
      </c>
      <c r="M3901" s="8">
        <f t="shared" si="182"/>
        <v>41843.775011574071</v>
      </c>
      <c r="N3901">
        <v>2</v>
      </c>
      <c r="O3901" t="b">
        <v>0</v>
      </c>
      <c r="P3901" s="7">
        <f>E3901/D3901</f>
        <v>1.2500000000000001E-2</v>
      </c>
      <c r="Q3901" s="6">
        <f>IF(N3901&gt;0,E3901/N3901,0)</f>
        <v>62.5</v>
      </c>
      <c r="R3901" t="b">
        <v>0</v>
      </c>
      <c r="S3901" s="6" t="s">
        <v>8273</v>
      </c>
      <c r="T3901" s="6" t="s">
        <v>8274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tr">
        <f t="shared" si="180"/>
        <v>1000 to 4999</v>
      </c>
      <c r="H3902" t="s">
        <v>8222</v>
      </c>
      <c r="I3902" t="s">
        <v>8244</v>
      </c>
      <c r="J3902">
        <v>1433988791</v>
      </c>
      <c r="K3902" s="8">
        <f t="shared" si="181"/>
        <v>42166.092488425929</v>
      </c>
      <c r="L3902">
        <v>1431396791</v>
      </c>
      <c r="M3902" s="8">
        <f t="shared" si="182"/>
        <v>42136.092488425929</v>
      </c>
      <c r="N3902">
        <v>5</v>
      </c>
      <c r="O3902" t="b">
        <v>0</v>
      </c>
      <c r="P3902" s="7">
        <f>E3902/D3902</f>
        <v>5.3999999999999999E-2</v>
      </c>
      <c r="Q3902" s="6">
        <f>IF(N3902&gt;0,E3902/N3902,0)</f>
        <v>27</v>
      </c>
      <c r="R3902" t="b">
        <v>0</v>
      </c>
      <c r="S3902" s="6" t="s">
        <v>8273</v>
      </c>
      <c r="T3902" s="6" t="s">
        <v>8274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tr">
        <f t="shared" si="180"/>
        <v>1000 to 4999</v>
      </c>
      <c r="H3903" t="s">
        <v>8222</v>
      </c>
      <c r="I3903" t="s">
        <v>8244</v>
      </c>
      <c r="J3903">
        <v>1450554599</v>
      </c>
      <c r="K3903" s="8">
        <f t="shared" si="181"/>
        <v>42357.826377314821</v>
      </c>
      <c r="L3903">
        <v>1447098599</v>
      </c>
      <c r="M3903" s="8">
        <f t="shared" si="182"/>
        <v>42317.826377314821</v>
      </c>
      <c r="N3903">
        <v>1</v>
      </c>
      <c r="O3903" t="b">
        <v>0</v>
      </c>
      <c r="P3903" s="7">
        <f>E3903/D3903</f>
        <v>8.3333333333333332E-3</v>
      </c>
      <c r="Q3903" s="6">
        <f>IF(N3903&gt;0,E3903/N3903,0)</f>
        <v>25</v>
      </c>
      <c r="R3903" t="b">
        <v>0</v>
      </c>
      <c r="S3903" s="6" t="s">
        <v>8273</v>
      </c>
      <c r="T3903" s="6" t="s">
        <v>8274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tr">
        <f t="shared" si="180"/>
        <v>1000 to 4999</v>
      </c>
      <c r="H3904" t="s">
        <v>8223</v>
      </c>
      <c r="I3904" t="s">
        <v>8245</v>
      </c>
      <c r="J3904">
        <v>1479125642</v>
      </c>
      <c r="K3904" s="8">
        <f t="shared" si="181"/>
        <v>42688.509745370371</v>
      </c>
      <c r="L3904">
        <v>1476962042</v>
      </c>
      <c r="M3904" s="8">
        <f t="shared" si="182"/>
        <v>42663.468078703707</v>
      </c>
      <c r="N3904">
        <v>31</v>
      </c>
      <c r="O3904" t="b">
        <v>0</v>
      </c>
      <c r="P3904" s="7">
        <f>E3904/D3904</f>
        <v>0.48833333333333334</v>
      </c>
      <c r="Q3904" s="6">
        <f>IF(N3904&gt;0,E3904/N3904,0)</f>
        <v>47.258064516129032</v>
      </c>
      <c r="R3904" t="b">
        <v>0</v>
      </c>
      <c r="S3904" s="6" t="s">
        <v>8273</v>
      </c>
      <c r="T3904" s="6" t="s">
        <v>8274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tr">
        <f t="shared" si="180"/>
        <v>1000 to 4999</v>
      </c>
      <c r="H3905" t="s">
        <v>8222</v>
      </c>
      <c r="I3905" t="s">
        <v>8244</v>
      </c>
      <c r="J3905">
        <v>1439581080</v>
      </c>
      <c r="K3905" s="8">
        <f t="shared" si="181"/>
        <v>42230.818055555559</v>
      </c>
      <c r="L3905">
        <v>1435709765</v>
      </c>
      <c r="M3905" s="8">
        <f t="shared" si="182"/>
        <v>42186.01116898148</v>
      </c>
      <c r="N3905">
        <v>0</v>
      </c>
      <c r="O3905" t="b">
        <v>0</v>
      </c>
      <c r="P3905" s="7">
        <f>E3905/D3905</f>
        <v>0</v>
      </c>
      <c r="Q3905" s="6">
        <f>IF(N3905&gt;0,E3905/N3905,0)</f>
        <v>0</v>
      </c>
      <c r="R3905" t="b">
        <v>0</v>
      </c>
      <c r="S3905" s="6" t="s">
        <v>8273</v>
      </c>
      <c r="T3905" s="6" t="s">
        <v>8274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tr">
        <f t="shared" si="180"/>
        <v>10000 to 14999</v>
      </c>
      <c r="H3906" t="s">
        <v>8222</v>
      </c>
      <c r="I3906" t="s">
        <v>8244</v>
      </c>
      <c r="J3906">
        <v>1429074240</v>
      </c>
      <c r="K3906" s="8">
        <f t="shared" si="181"/>
        <v>42109.211111111115</v>
      </c>
      <c r="L3906">
        <v>1427866200</v>
      </c>
      <c r="M3906" s="8">
        <f t="shared" si="182"/>
        <v>42095.229166666672</v>
      </c>
      <c r="N3906">
        <v>2</v>
      </c>
      <c r="O3906" t="b">
        <v>0</v>
      </c>
      <c r="P3906" s="7">
        <f>E3906/D3906</f>
        <v>2.9999999999999997E-4</v>
      </c>
      <c r="Q3906" s="6">
        <f>IF(N3906&gt;0,E3906/N3906,0)</f>
        <v>1.5</v>
      </c>
      <c r="R3906" t="b">
        <v>0</v>
      </c>
      <c r="S3906" s="6" t="s">
        <v>8273</v>
      </c>
      <c r="T3906" s="6" t="s">
        <v>8274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tr">
        <f t="shared" ref="G3907:G3970" si="183">IF(D3907&lt;=1000,"Less Than 1000",IF(D3907&lt;=4999,"1000 to 4999",IF(D3907&lt;=9999,"5000 to 9999",IF(D3907&lt;=14999,"10000 to 14999",IF(D3907&lt;=19999,"15000 to 19999",IF(D3907&lt;=24999,"20000 to 24999",IF(D3907&lt;=29999,"25000 to 29999",IF(D3907&lt;=34999,"30000 to 34999",IF(D3907&lt;=39999,"35000 to 39999",IF(D3907&lt;=44999,"40000 to 44999",IF(D3907&lt;=49999,"45000 to 49999",IF(D3907&gt;=50000,"Not within Scope",9999))))))))))))</f>
        <v>1000 to 4999</v>
      </c>
      <c r="H3907" t="s">
        <v>8223</v>
      </c>
      <c r="I3907" t="s">
        <v>8245</v>
      </c>
      <c r="J3907">
        <v>1434063600</v>
      </c>
      <c r="K3907" s="8">
        <f t="shared" ref="K3907:K3970" si="184">(((J3907/60)/60)/24)+DATE(1970,1,1)</f>
        <v>42166.958333333328</v>
      </c>
      <c r="L3907">
        <v>1430405903</v>
      </c>
      <c r="M3907" s="8">
        <f t="shared" ref="M3907:M3970" si="185">(((L3907/60)/60)/24)+DATE(1970,1,1)</f>
        <v>42124.623877314814</v>
      </c>
      <c r="N3907">
        <v>7</v>
      </c>
      <c r="O3907" t="b">
        <v>0</v>
      </c>
      <c r="P3907" s="7">
        <f>E3907/D3907</f>
        <v>0.11533333333333333</v>
      </c>
      <c r="Q3907" s="6">
        <f>IF(N3907&gt;0,E3907/N3907,0)</f>
        <v>24.714285714285715</v>
      </c>
      <c r="R3907" t="b">
        <v>0</v>
      </c>
      <c r="S3907" s="6" t="s">
        <v>8273</v>
      </c>
      <c r="T3907" s="6" t="s">
        <v>8274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tr">
        <f t="shared" si="183"/>
        <v>1000 to 4999</v>
      </c>
      <c r="H3908" t="s">
        <v>8223</v>
      </c>
      <c r="I3908" t="s">
        <v>8245</v>
      </c>
      <c r="J3908">
        <v>1435325100</v>
      </c>
      <c r="K3908" s="8">
        <f t="shared" si="184"/>
        <v>42181.559027777781</v>
      </c>
      <c r="L3908">
        <v>1432072893</v>
      </c>
      <c r="M3908" s="8">
        <f t="shared" si="185"/>
        <v>42143.917743055557</v>
      </c>
      <c r="N3908">
        <v>16</v>
      </c>
      <c r="O3908" t="b">
        <v>0</v>
      </c>
      <c r="P3908" s="7">
        <f>E3908/D3908</f>
        <v>0.67333333333333334</v>
      </c>
      <c r="Q3908" s="6">
        <f>IF(N3908&gt;0,E3908/N3908,0)</f>
        <v>63.125</v>
      </c>
      <c r="R3908" t="b">
        <v>0</v>
      </c>
      <c r="S3908" s="6" t="s">
        <v>8273</v>
      </c>
      <c r="T3908" s="6" t="s">
        <v>8274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tr">
        <f t="shared" si="183"/>
        <v>Less Than 1000</v>
      </c>
      <c r="H3909" t="s">
        <v>8222</v>
      </c>
      <c r="I3909" t="s">
        <v>8244</v>
      </c>
      <c r="J3909">
        <v>1414354080</v>
      </c>
      <c r="K3909" s="8">
        <f t="shared" si="184"/>
        <v>41938.838888888888</v>
      </c>
      <c r="L3909">
        <v>1411587606</v>
      </c>
      <c r="M3909" s="8">
        <f t="shared" si="185"/>
        <v>41906.819513888891</v>
      </c>
      <c r="N3909">
        <v>4</v>
      </c>
      <c r="O3909" t="b">
        <v>0</v>
      </c>
      <c r="P3909" s="7">
        <f>E3909/D3909</f>
        <v>0.153</v>
      </c>
      <c r="Q3909" s="6">
        <f>IF(N3909&gt;0,E3909/N3909,0)</f>
        <v>38.25</v>
      </c>
      <c r="R3909" t="b">
        <v>0</v>
      </c>
      <c r="S3909" s="6" t="s">
        <v>8273</v>
      </c>
      <c r="T3909" s="6" t="s">
        <v>8274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tr">
        <f t="shared" si="183"/>
        <v>Less Than 1000</v>
      </c>
      <c r="H3910" t="s">
        <v>8222</v>
      </c>
      <c r="I3910" t="s">
        <v>8244</v>
      </c>
      <c r="J3910">
        <v>1406603696</v>
      </c>
      <c r="K3910" s="8">
        <f t="shared" si="184"/>
        <v>41849.135370370372</v>
      </c>
      <c r="L3910">
        <v>1405307696</v>
      </c>
      <c r="M3910" s="8">
        <f t="shared" si="185"/>
        <v>41834.135370370372</v>
      </c>
      <c r="N3910">
        <v>4</v>
      </c>
      <c r="O3910" t="b">
        <v>0</v>
      </c>
      <c r="P3910" s="7">
        <f>E3910/D3910</f>
        <v>8.666666666666667E-2</v>
      </c>
      <c r="Q3910" s="6">
        <f>IF(N3910&gt;0,E3910/N3910,0)</f>
        <v>16.25</v>
      </c>
      <c r="R3910" t="b">
        <v>0</v>
      </c>
      <c r="S3910" s="6" t="s">
        <v>8273</v>
      </c>
      <c r="T3910" s="6" t="s">
        <v>8274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tr">
        <f t="shared" si="183"/>
        <v>Not within Scope</v>
      </c>
      <c r="H3911" t="s">
        <v>8222</v>
      </c>
      <c r="I3911" t="s">
        <v>8244</v>
      </c>
      <c r="J3911">
        <v>1410424642</v>
      </c>
      <c r="K3911" s="8">
        <f t="shared" si="184"/>
        <v>41893.359282407408</v>
      </c>
      <c r="L3911">
        <v>1407832642</v>
      </c>
      <c r="M3911" s="8">
        <f t="shared" si="185"/>
        <v>41863.359282407408</v>
      </c>
      <c r="N3911">
        <v>4</v>
      </c>
      <c r="O3911" t="b">
        <v>0</v>
      </c>
      <c r="P3911" s="7">
        <f>E3911/D3911</f>
        <v>2.2499999999999998E-3</v>
      </c>
      <c r="Q3911" s="6">
        <f>IF(N3911&gt;0,E3911/N3911,0)</f>
        <v>33.75</v>
      </c>
      <c r="R3911" t="b">
        <v>0</v>
      </c>
      <c r="S3911" s="6" t="s">
        <v>8273</v>
      </c>
      <c r="T3911" s="6" t="s">
        <v>8274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tr">
        <f t="shared" si="183"/>
        <v>5000 to 9999</v>
      </c>
      <c r="H3912" t="s">
        <v>8222</v>
      </c>
      <c r="I3912" t="s">
        <v>8244</v>
      </c>
      <c r="J3912">
        <v>1441649397</v>
      </c>
      <c r="K3912" s="8">
        <f t="shared" si="184"/>
        <v>42254.756909722222</v>
      </c>
      <c r="L3912">
        <v>1439057397</v>
      </c>
      <c r="M3912" s="8">
        <f t="shared" si="185"/>
        <v>42224.756909722222</v>
      </c>
      <c r="N3912">
        <v>3</v>
      </c>
      <c r="O3912" t="b">
        <v>0</v>
      </c>
      <c r="P3912" s="7">
        <f>E3912/D3912</f>
        <v>3.0833333333333334E-2</v>
      </c>
      <c r="Q3912" s="6">
        <f>IF(N3912&gt;0,E3912/N3912,0)</f>
        <v>61.666666666666664</v>
      </c>
      <c r="R3912" t="b">
        <v>0</v>
      </c>
      <c r="S3912" s="6" t="s">
        <v>8273</v>
      </c>
      <c r="T3912" s="6" t="s">
        <v>8274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tr">
        <f t="shared" si="183"/>
        <v>5000 to 9999</v>
      </c>
      <c r="H3913" t="s">
        <v>8222</v>
      </c>
      <c r="I3913" t="s">
        <v>8244</v>
      </c>
      <c r="J3913">
        <v>1417033777</v>
      </c>
      <c r="K3913" s="8">
        <f t="shared" si="184"/>
        <v>41969.853900462964</v>
      </c>
      <c r="L3913">
        <v>1414438177</v>
      </c>
      <c r="M3913" s="8">
        <f t="shared" si="185"/>
        <v>41939.8122337963</v>
      </c>
      <c r="N3913">
        <v>36</v>
      </c>
      <c r="O3913" t="b">
        <v>0</v>
      </c>
      <c r="P3913" s="7">
        <f>E3913/D3913</f>
        <v>0.37412499999999999</v>
      </c>
      <c r="Q3913" s="6">
        <f>IF(N3913&gt;0,E3913/N3913,0)</f>
        <v>83.138888888888886</v>
      </c>
      <c r="R3913" t="b">
        <v>0</v>
      </c>
      <c r="S3913" s="6" t="s">
        <v>8273</v>
      </c>
      <c r="T3913" s="6" t="s">
        <v>8274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tr">
        <f t="shared" si="183"/>
        <v>15000 to 19999</v>
      </c>
      <c r="H3914" t="s">
        <v>8222</v>
      </c>
      <c r="I3914" t="s">
        <v>8244</v>
      </c>
      <c r="J3914">
        <v>1429936500</v>
      </c>
      <c r="K3914" s="8">
        <f t="shared" si="184"/>
        <v>42119.190972222219</v>
      </c>
      <c r="L3914">
        <v>1424759330</v>
      </c>
      <c r="M3914" s="8">
        <f t="shared" si="185"/>
        <v>42059.270023148143</v>
      </c>
      <c r="N3914">
        <v>1</v>
      </c>
      <c r="O3914" t="b">
        <v>0</v>
      </c>
      <c r="P3914" s="7">
        <f>E3914/D3914</f>
        <v>6.666666666666667E-5</v>
      </c>
      <c r="Q3914" s="6">
        <f>IF(N3914&gt;0,E3914/N3914,0)</f>
        <v>1</v>
      </c>
      <c r="R3914" t="b">
        <v>0</v>
      </c>
      <c r="S3914" s="6" t="s">
        <v>8273</v>
      </c>
      <c r="T3914" s="6" t="s">
        <v>8274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tr">
        <f t="shared" si="183"/>
        <v>10000 to 14999</v>
      </c>
      <c r="H3915" t="s">
        <v>8222</v>
      </c>
      <c r="I3915" t="s">
        <v>8244</v>
      </c>
      <c r="J3915">
        <v>1448863449</v>
      </c>
      <c r="K3915" s="8">
        <f t="shared" si="184"/>
        <v>42338.252881944441</v>
      </c>
      <c r="L3915">
        <v>1446267849</v>
      </c>
      <c r="M3915" s="8">
        <f t="shared" si="185"/>
        <v>42308.211215277777</v>
      </c>
      <c r="N3915">
        <v>7</v>
      </c>
      <c r="O3915" t="b">
        <v>0</v>
      </c>
      <c r="P3915" s="7">
        <f>E3915/D3915</f>
        <v>0.1</v>
      </c>
      <c r="Q3915" s="6">
        <f>IF(N3915&gt;0,E3915/N3915,0)</f>
        <v>142.85714285714286</v>
      </c>
      <c r="R3915" t="b">
        <v>0</v>
      </c>
      <c r="S3915" s="6" t="s">
        <v>8273</v>
      </c>
      <c r="T3915" s="6" t="s">
        <v>8274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tr">
        <f t="shared" si="183"/>
        <v>1000 to 4999</v>
      </c>
      <c r="H3916" t="s">
        <v>8223</v>
      </c>
      <c r="I3916" t="s">
        <v>8245</v>
      </c>
      <c r="J3916">
        <v>1431298740</v>
      </c>
      <c r="K3916" s="8">
        <f t="shared" si="184"/>
        <v>42134.957638888889</v>
      </c>
      <c r="L3916">
        <v>1429558756</v>
      </c>
      <c r="M3916" s="8">
        <f t="shared" si="185"/>
        <v>42114.818935185183</v>
      </c>
      <c r="N3916">
        <v>27</v>
      </c>
      <c r="O3916" t="b">
        <v>0</v>
      </c>
      <c r="P3916" s="7">
        <f>E3916/D3916</f>
        <v>0.36359999999999998</v>
      </c>
      <c r="Q3916" s="6">
        <f>IF(N3916&gt;0,E3916/N3916,0)</f>
        <v>33.666666666666664</v>
      </c>
      <c r="R3916" t="b">
        <v>0</v>
      </c>
      <c r="S3916" s="6" t="s">
        <v>8273</v>
      </c>
      <c r="T3916" s="6" t="s">
        <v>8274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tr">
        <f t="shared" si="183"/>
        <v>1000 to 4999</v>
      </c>
      <c r="H3917" t="s">
        <v>8223</v>
      </c>
      <c r="I3917" t="s">
        <v>8245</v>
      </c>
      <c r="J3917">
        <v>1464824309</v>
      </c>
      <c r="K3917" s="8">
        <f t="shared" si="184"/>
        <v>42522.98505787037</v>
      </c>
      <c r="L3917">
        <v>1462232309</v>
      </c>
      <c r="M3917" s="8">
        <f t="shared" si="185"/>
        <v>42492.98505787037</v>
      </c>
      <c r="N3917">
        <v>1</v>
      </c>
      <c r="O3917" t="b">
        <v>0</v>
      </c>
      <c r="P3917" s="7">
        <f>E3917/D3917</f>
        <v>3.3333333333333335E-3</v>
      </c>
      <c r="Q3917" s="6">
        <f>IF(N3917&gt;0,E3917/N3917,0)</f>
        <v>5</v>
      </c>
      <c r="R3917" t="b">
        <v>0</v>
      </c>
      <c r="S3917" s="6" t="s">
        <v>8273</v>
      </c>
      <c r="T3917" s="6" t="s">
        <v>8274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tr">
        <f t="shared" si="183"/>
        <v>1000 to 4999</v>
      </c>
      <c r="H3918" t="s">
        <v>8230</v>
      </c>
      <c r="I3918" t="s">
        <v>8251</v>
      </c>
      <c r="J3918">
        <v>1464952752</v>
      </c>
      <c r="K3918" s="8">
        <f t="shared" si="184"/>
        <v>42524.471666666665</v>
      </c>
      <c r="L3918">
        <v>1462360752</v>
      </c>
      <c r="M3918" s="8">
        <f t="shared" si="185"/>
        <v>42494.471666666665</v>
      </c>
      <c r="N3918">
        <v>0</v>
      </c>
      <c r="O3918" t="b">
        <v>0</v>
      </c>
      <c r="P3918" s="7">
        <f>E3918/D3918</f>
        <v>0</v>
      </c>
      <c r="Q3918" s="6">
        <f>IF(N3918&gt;0,E3918/N3918,0)</f>
        <v>0</v>
      </c>
      <c r="R3918" t="b">
        <v>0</v>
      </c>
      <c r="S3918" s="6" t="s">
        <v>8273</v>
      </c>
      <c r="T3918" s="6" t="s">
        <v>8274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tr">
        <f t="shared" si="183"/>
        <v>1000 to 4999</v>
      </c>
      <c r="H3919" t="s">
        <v>8223</v>
      </c>
      <c r="I3919" t="s">
        <v>8245</v>
      </c>
      <c r="J3919">
        <v>1410439161</v>
      </c>
      <c r="K3919" s="8">
        <f t="shared" si="184"/>
        <v>41893.527326388888</v>
      </c>
      <c r="L3919">
        <v>1407847161</v>
      </c>
      <c r="M3919" s="8">
        <f t="shared" si="185"/>
        <v>41863.527326388888</v>
      </c>
      <c r="N3919">
        <v>1</v>
      </c>
      <c r="O3919" t="b">
        <v>0</v>
      </c>
      <c r="P3919" s="7">
        <f>E3919/D3919</f>
        <v>2.8571428571428571E-3</v>
      </c>
      <c r="Q3919" s="6">
        <f>IF(N3919&gt;0,E3919/N3919,0)</f>
        <v>10</v>
      </c>
      <c r="R3919" t="b">
        <v>0</v>
      </c>
      <c r="S3919" s="6" t="s">
        <v>8273</v>
      </c>
      <c r="T3919" s="6" t="s">
        <v>8274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tr">
        <f t="shared" si="183"/>
        <v>Not within Scope</v>
      </c>
      <c r="H3920" t="s">
        <v>8223</v>
      </c>
      <c r="I3920" t="s">
        <v>8245</v>
      </c>
      <c r="J3920">
        <v>1407168000</v>
      </c>
      <c r="K3920" s="8">
        <f t="shared" si="184"/>
        <v>41855.666666666664</v>
      </c>
      <c r="L3920">
        <v>1406131023</v>
      </c>
      <c r="M3920" s="8">
        <f t="shared" si="185"/>
        <v>41843.664618055554</v>
      </c>
      <c r="N3920">
        <v>3</v>
      </c>
      <c r="O3920" t="b">
        <v>0</v>
      </c>
      <c r="P3920" s="7">
        <f>E3920/D3920</f>
        <v>2E-3</v>
      </c>
      <c r="Q3920" s="6">
        <f>IF(N3920&gt;0,E3920/N3920,0)</f>
        <v>40</v>
      </c>
      <c r="R3920" t="b">
        <v>0</v>
      </c>
      <c r="S3920" s="6" t="s">
        <v>8273</v>
      </c>
      <c r="T3920" s="6" t="s">
        <v>8274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tr">
        <f t="shared" si="183"/>
        <v>5000 to 9999</v>
      </c>
      <c r="H3921" t="s">
        <v>8223</v>
      </c>
      <c r="I3921" t="s">
        <v>8245</v>
      </c>
      <c r="J3921">
        <v>1453075200</v>
      </c>
      <c r="K3921" s="8">
        <f t="shared" si="184"/>
        <v>42387</v>
      </c>
      <c r="L3921">
        <v>1450628773</v>
      </c>
      <c r="M3921" s="8">
        <f t="shared" si="185"/>
        <v>42358.684872685189</v>
      </c>
      <c r="N3921">
        <v>3</v>
      </c>
      <c r="O3921" t="b">
        <v>0</v>
      </c>
      <c r="P3921" s="7">
        <f>E3921/D3921</f>
        <v>1.7999999999999999E-2</v>
      </c>
      <c r="Q3921" s="6">
        <f>IF(N3921&gt;0,E3921/N3921,0)</f>
        <v>30</v>
      </c>
      <c r="R3921" t="b">
        <v>0</v>
      </c>
      <c r="S3921" s="6" t="s">
        <v>8273</v>
      </c>
      <c r="T3921" s="6" t="s">
        <v>8274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tr">
        <f t="shared" si="183"/>
        <v>1000 to 4999</v>
      </c>
      <c r="H3922" t="s">
        <v>8223</v>
      </c>
      <c r="I3922" t="s">
        <v>8245</v>
      </c>
      <c r="J3922">
        <v>1479032260</v>
      </c>
      <c r="K3922" s="8">
        <f t="shared" si="184"/>
        <v>42687.428935185191</v>
      </c>
      <c r="L3922">
        <v>1476436660</v>
      </c>
      <c r="M3922" s="8">
        <f t="shared" si="185"/>
        <v>42657.38726851852</v>
      </c>
      <c r="N3922">
        <v>3</v>
      </c>
      <c r="O3922" t="b">
        <v>0</v>
      </c>
      <c r="P3922" s="7">
        <f>E3922/D3922</f>
        <v>5.3999999999999999E-2</v>
      </c>
      <c r="Q3922" s="6">
        <f>IF(N3922&gt;0,E3922/N3922,0)</f>
        <v>45</v>
      </c>
      <c r="R3922" t="b">
        <v>0</v>
      </c>
      <c r="S3922" s="6" t="s">
        <v>8273</v>
      </c>
      <c r="T3922" s="6" t="s">
        <v>8274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tr">
        <f t="shared" si="183"/>
        <v>1000 to 4999</v>
      </c>
      <c r="H3923" t="s">
        <v>8223</v>
      </c>
      <c r="I3923" t="s">
        <v>8245</v>
      </c>
      <c r="J3923">
        <v>1414346400</v>
      </c>
      <c r="K3923" s="8">
        <f t="shared" si="184"/>
        <v>41938.75</v>
      </c>
      <c r="L3923">
        <v>1413291655</v>
      </c>
      <c r="M3923" s="8">
        <f t="shared" si="185"/>
        <v>41926.542303240742</v>
      </c>
      <c r="N3923">
        <v>0</v>
      </c>
      <c r="O3923" t="b">
        <v>0</v>
      </c>
      <c r="P3923" s="7">
        <f>E3923/D3923</f>
        <v>0</v>
      </c>
      <c r="Q3923" s="6">
        <f>IF(N3923&gt;0,E3923/N3923,0)</f>
        <v>0</v>
      </c>
      <c r="R3923" t="b">
        <v>0</v>
      </c>
      <c r="S3923" s="6" t="s">
        <v>8273</v>
      </c>
      <c r="T3923" s="6" t="s">
        <v>8274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tr">
        <f t="shared" si="183"/>
        <v>Less Than 1000</v>
      </c>
      <c r="H3924" t="s">
        <v>8222</v>
      </c>
      <c r="I3924" t="s">
        <v>8244</v>
      </c>
      <c r="J3924">
        <v>1425337200</v>
      </c>
      <c r="K3924" s="8">
        <f t="shared" si="184"/>
        <v>42065.958333333328</v>
      </c>
      <c r="L3924">
        <v>1421432810</v>
      </c>
      <c r="M3924" s="8">
        <f t="shared" si="185"/>
        <v>42020.768634259264</v>
      </c>
      <c r="N3924">
        <v>6</v>
      </c>
      <c r="O3924" t="b">
        <v>0</v>
      </c>
      <c r="P3924" s="7">
        <f>E3924/D3924</f>
        <v>8.1333333333333327E-2</v>
      </c>
      <c r="Q3924" s="6">
        <f>IF(N3924&gt;0,E3924/N3924,0)</f>
        <v>10.166666666666666</v>
      </c>
      <c r="R3924" t="b">
        <v>0</v>
      </c>
      <c r="S3924" s="6" t="s">
        <v>8273</v>
      </c>
      <c r="T3924" s="6" t="s">
        <v>8274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tr">
        <f t="shared" si="183"/>
        <v>10000 to 14999</v>
      </c>
      <c r="H3925" t="s">
        <v>8223</v>
      </c>
      <c r="I3925" t="s">
        <v>8245</v>
      </c>
      <c r="J3925">
        <v>1428622271</v>
      </c>
      <c r="K3925" s="8">
        <f t="shared" si="184"/>
        <v>42103.979988425926</v>
      </c>
      <c r="L3925">
        <v>1426203071</v>
      </c>
      <c r="M3925" s="8">
        <f t="shared" si="185"/>
        <v>42075.979988425926</v>
      </c>
      <c r="N3925">
        <v>17</v>
      </c>
      <c r="O3925" t="b">
        <v>0</v>
      </c>
      <c r="P3925" s="7">
        <f>E3925/D3925</f>
        <v>0.12034782608695652</v>
      </c>
      <c r="Q3925" s="6">
        <f>IF(N3925&gt;0,E3925/N3925,0)</f>
        <v>81.411764705882348</v>
      </c>
      <c r="R3925" t="b">
        <v>0</v>
      </c>
      <c r="S3925" s="6" t="s">
        <v>8273</v>
      </c>
      <c r="T3925" s="6" t="s">
        <v>8274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tr">
        <f t="shared" si="183"/>
        <v>15000 to 19999</v>
      </c>
      <c r="H3926" t="s">
        <v>8222</v>
      </c>
      <c r="I3926" t="s">
        <v>8244</v>
      </c>
      <c r="J3926">
        <v>1403823722</v>
      </c>
      <c r="K3926" s="8">
        <f t="shared" si="184"/>
        <v>41816.959745370368</v>
      </c>
      <c r="L3926">
        <v>1401231722</v>
      </c>
      <c r="M3926" s="8">
        <f t="shared" si="185"/>
        <v>41786.959745370368</v>
      </c>
      <c r="N3926">
        <v>40</v>
      </c>
      <c r="O3926" t="b">
        <v>0</v>
      </c>
      <c r="P3926" s="7">
        <f>E3926/D3926</f>
        <v>0.15266666666666667</v>
      </c>
      <c r="Q3926" s="6">
        <f>IF(N3926&gt;0,E3926/N3926,0)</f>
        <v>57.25</v>
      </c>
      <c r="R3926" t="b">
        <v>0</v>
      </c>
      <c r="S3926" s="6" t="s">
        <v>8273</v>
      </c>
      <c r="T3926" s="6" t="s">
        <v>8274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tr">
        <f t="shared" si="183"/>
        <v>Less Than 1000</v>
      </c>
      <c r="H3927" t="s">
        <v>8222</v>
      </c>
      <c r="I3927" t="s">
        <v>8244</v>
      </c>
      <c r="J3927">
        <v>1406753639</v>
      </c>
      <c r="K3927" s="8">
        <f t="shared" si="184"/>
        <v>41850.870821759258</v>
      </c>
      <c r="L3927">
        <v>1404161639</v>
      </c>
      <c r="M3927" s="8">
        <f t="shared" si="185"/>
        <v>41820.870821759258</v>
      </c>
      <c r="N3927">
        <v>3</v>
      </c>
      <c r="O3927" t="b">
        <v>0</v>
      </c>
      <c r="P3927" s="7">
        <f>E3927/D3927</f>
        <v>0.1</v>
      </c>
      <c r="Q3927" s="6">
        <f>IF(N3927&gt;0,E3927/N3927,0)</f>
        <v>5</v>
      </c>
      <c r="R3927" t="b">
        <v>0</v>
      </c>
      <c r="S3927" s="6" t="s">
        <v>8273</v>
      </c>
      <c r="T3927" s="6" t="s">
        <v>8274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tr">
        <f t="shared" si="183"/>
        <v>5000 to 9999</v>
      </c>
      <c r="H3928" t="s">
        <v>8224</v>
      </c>
      <c r="I3928" t="s">
        <v>8246</v>
      </c>
      <c r="J3928">
        <v>1419645748</v>
      </c>
      <c r="K3928" s="8">
        <f t="shared" si="184"/>
        <v>42000.085046296299</v>
      </c>
      <c r="L3928">
        <v>1417053748</v>
      </c>
      <c r="M3928" s="8">
        <f t="shared" si="185"/>
        <v>41970.085046296299</v>
      </c>
      <c r="N3928">
        <v>1</v>
      </c>
      <c r="O3928" t="b">
        <v>0</v>
      </c>
      <c r="P3928" s="7">
        <f>E3928/D3928</f>
        <v>3.0000000000000001E-3</v>
      </c>
      <c r="Q3928" s="6">
        <f>IF(N3928&gt;0,E3928/N3928,0)</f>
        <v>15</v>
      </c>
      <c r="R3928" t="b">
        <v>0</v>
      </c>
      <c r="S3928" s="6" t="s">
        <v>8273</v>
      </c>
      <c r="T3928" s="6" t="s">
        <v>8274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tr">
        <f t="shared" si="183"/>
        <v>1000 to 4999</v>
      </c>
      <c r="H3929" t="s">
        <v>8223</v>
      </c>
      <c r="I3929" t="s">
        <v>8245</v>
      </c>
      <c r="J3929">
        <v>1407565504</v>
      </c>
      <c r="K3929" s="8">
        <f t="shared" si="184"/>
        <v>41860.267407407409</v>
      </c>
      <c r="L3929">
        <v>1404973504</v>
      </c>
      <c r="M3929" s="8">
        <f t="shared" si="185"/>
        <v>41830.267407407409</v>
      </c>
      <c r="N3929">
        <v>2</v>
      </c>
      <c r="O3929" t="b">
        <v>0</v>
      </c>
      <c r="P3929" s="7">
        <f>E3929/D3929</f>
        <v>0.01</v>
      </c>
      <c r="Q3929" s="6">
        <f>IF(N3929&gt;0,E3929/N3929,0)</f>
        <v>12.5</v>
      </c>
      <c r="R3929" t="b">
        <v>0</v>
      </c>
      <c r="S3929" s="6" t="s">
        <v>8273</v>
      </c>
      <c r="T3929" s="6" t="s">
        <v>8274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tr">
        <f t="shared" si="183"/>
        <v>5000 to 9999</v>
      </c>
      <c r="H3930" t="s">
        <v>8222</v>
      </c>
      <c r="I3930" t="s">
        <v>8244</v>
      </c>
      <c r="J3930">
        <v>1444971540</v>
      </c>
      <c r="K3930" s="8">
        <f t="shared" si="184"/>
        <v>42293.207638888889</v>
      </c>
      <c r="L3930">
        <v>1442593427</v>
      </c>
      <c r="M3930" s="8">
        <f t="shared" si="185"/>
        <v>42265.683182870373</v>
      </c>
      <c r="N3930">
        <v>7</v>
      </c>
      <c r="O3930" t="b">
        <v>0</v>
      </c>
      <c r="P3930" s="7">
        <f>E3930/D3930</f>
        <v>0.13020000000000001</v>
      </c>
      <c r="Q3930" s="6">
        <f>IF(N3930&gt;0,E3930/N3930,0)</f>
        <v>93</v>
      </c>
      <c r="R3930" t="b">
        <v>0</v>
      </c>
      <c r="S3930" s="6" t="s">
        <v>8273</v>
      </c>
      <c r="T3930" s="6" t="s">
        <v>8274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tr">
        <f t="shared" si="183"/>
        <v>20000 to 24999</v>
      </c>
      <c r="H3931" t="s">
        <v>8222</v>
      </c>
      <c r="I3931" t="s">
        <v>8244</v>
      </c>
      <c r="J3931">
        <v>1474228265</v>
      </c>
      <c r="K3931" s="8">
        <f t="shared" si="184"/>
        <v>42631.827141203699</v>
      </c>
      <c r="L3931">
        <v>1471636265</v>
      </c>
      <c r="M3931" s="8">
        <f t="shared" si="185"/>
        <v>42601.827141203699</v>
      </c>
      <c r="N3931">
        <v>14</v>
      </c>
      <c r="O3931" t="b">
        <v>0</v>
      </c>
      <c r="P3931" s="7">
        <f>E3931/D3931</f>
        <v>2.265E-2</v>
      </c>
      <c r="Q3931" s="6">
        <f>IF(N3931&gt;0,E3931/N3931,0)</f>
        <v>32.357142857142854</v>
      </c>
      <c r="R3931" t="b">
        <v>0</v>
      </c>
      <c r="S3931" s="6" t="s">
        <v>8273</v>
      </c>
      <c r="T3931" s="6" t="s">
        <v>8274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tr">
        <f t="shared" si="183"/>
        <v>10000 to 14999</v>
      </c>
      <c r="H3932" t="s">
        <v>8224</v>
      </c>
      <c r="I3932" t="s">
        <v>8246</v>
      </c>
      <c r="J3932">
        <v>1459490400</v>
      </c>
      <c r="K3932" s="8">
        <f t="shared" si="184"/>
        <v>42461.25</v>
      </c>
      <c r="L3932">
        <v>1457078868</v>
      </c>
      <c r="M3932" s="8">
        <f t="shared" si="185"/>
        <v>42433.338749999995</v>
      </c>
      <c r="N3932">
        <v>0</v>
      </c>
      <c r="O3932" t="b">
        <v>0</v>
      </c>
      <c r="P3932" s="7">
        <f>E3932/D3932</f>
        <v>0</v>
      </c>
      <c r="Q3932" s="6">
        <f>IF(N3932&gt;0,E3932/N3932,0)</f>
        <v>0</v>
      </c>
      <c r="R3932" t="b">
        <v>0</v>
      </c>
      <c r="S3932" s="6" t="s">
        <v>8273</v>
      </c>
      <c r="T3932" s="6" t="s">
        <v>8274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tr">
        <f t="shared" si="183"/>
        <v>5000 to 9999</v>
      </c>
      <c r="H3933" t="s">
        <v>8222</v>
      </c>
      <c r="I3933" t="s">
        <v>8244</v>
      </c>
      <c r="J3933">
        <v>1441510707</v>
      </c>
      <c r="K3933" s="8">
        <f t="shared" si="184"/>
        <v>42253.151701388888</v>
      </c>
      <c r="L3933">
        <v>1439350707</v>
      </c>
      <c r="M3933" s="8">
        <f t="shared" si="185"/>
        <v>42228.151701388888</v>
      </c>
      <c r="N3933">
        <v>0</v>
      </c>
      <c r="O3933" t="b">
        <v>0</v>
      </c>
      <c r="P3933" s="7">
        <f>E3933/D3933</f>
        <v>0</v>
      </c>
      <c r="Q3933" s="6">
        <f>IF(N3933&gt;0,E3933/N3933,0)</f>
        <v>0</v>
      </c>
      <c r="R3933" t="b">
        <v>0</v>
      </c>
      <c r="S3933" s="6" t="s">
        <v>8273</v>
      </c>
      <c r="T3933" s="6" t="s">
        <v>8274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tr">
        <f t="shared" si="183"/>
        <v>10000 to 14999</v>
      </c>
      <c r="H3934" t="s">
        <v>8222</v>
      </c>
      <c r="I3934" t="s">
        <v>8244</v>
      </c>
      <c r="J3934">
        <v>1458097364</v>
      </c>
      <c r="K3934" s="8">
        <f t="shared" si="184"/>
        <v>42445.126898148148</v>
      </c>
      <c r="L3934">
        <v>1455508964</v>
      </c>
      <c r="M3934" s="8">
        <f t="shared" si="185"/>
        <v>42415.168564814812</v>
      </c>
      <c r="N3934">
        <v>1</v>
      </c>
      <c r="O3934" t="b">
        <v>0</v>
      </c>
      <c r="P3934" s="7">
        <f>E3934/D3934</f>
        <v>8.3333333333333331E-5</v>
      </c>
      <c r="Q3934" s="6">
        <f>IF(N3934&gt;0,E3934/N3934,0)</f>
        <v>1</v>
      </c>
      <c r="R3934" t="b">
        <v>0</v>
      </c>
      <c r="S3934" s="6" t="s">
        <v>8273</v>
      </c>
      <c r="T3934" s="6" t="s">
        <v>8274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tr">
        <f t="shared" si="183"/>
        <v>5000 to 9999</v>
      </c>
      <c r="H3935" t="s">
        <v>8222</v>
      </c>
      <c r="I3935" t="s">
        <v>8244</v>
      </c>
      <c r="J3935">
        <v>1468716180</v>
      </c>
      <c r="K3935" s="8">
        <f t="shared" si="184"/>
        <v>42568.029861111107</v>
      </c>
      <c r="L3935">
        <v>1466205262</v>
      </c>
      <c r="M3935" s="8">
        <f t="shared" si="185"/>
        <v>42538.968310185184</v>
      </c>
      <c r="N3935">
        <v>12</v>
      </c>
      <c r="O3935" t="b">
        <v>0</v>
      </c>
      <c r="P3935" s="7">
        <f>E3935/D3935</f>
        <v>0.15742857142857142</v>
      </c>
      <c r="Q3935" s="6">
        <f>IF(N3935&gt;0,E3935/N3935,0)</f>
        <v>91.833333333333329</v>
      </c>
      <c r="R3935" t="b">
        <v>0</v>
      </c>
      <c r="S3935" s="6" t="s">
        <v>8273</v>
      </c>
      <c r="T3935" s="6" t="s">
        <v>8274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tr">
        <f t="shared" si="183"/>
        <v>5000 to 9999</v>
      </c>
      <c r="H3936" t="s">
        <v>8222</v>
      </c>
      <c r="I3936" t="s">
        <v>8244</v>
      </c>
      <c r="J3936">
        <v>1443704400</v>
      </c>
      <c r="K3936" s="8">
        <f t="shared" si="184"/>
        <v>42278.541666666672</v>
      </c>
      <c r="L3936">
        <v>1439827639</v>
      </c>
      <c r="M3936" s="8">
        <f t="shared" si="185"/>
        <v>42233.671747685185</v>
      </c>
      <c r="N3936">
        <v>12</v>
      </c>
      <c r="O3936" t="b">
        <v>0</v>
      </c>
      <c r="P3936" s="7">
        <f>E3936/D3936</f>
        <v>0.11</v>
      </c>
      <c r="Q3936" s="6">
        <f>IF(N3936&gt;0,E3936/N3936,0)</f>
        <v>45.833333333333336</v>
      </c>
      <c r="R3936" t="b">
        <v>0</v>
      </c>
      <c r="S3936" s="6" t="s">
        <v>8273</v>
      </c>
      <c r="T3936" s="6" t="s">
        <v>8274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tr">
        <f t="shared" si="183"/>
        <v>1000 to 4999</v>
      </c>
      <c r="H3937" t="s">
        <v>8223</v>
      </c>
      <c r="I3937" t="s">
        <v>8245</v>
      </c>
      <c r="J3937">
        <v>1443973546</v>
      </c>
      <c r="K3937" s="8">
        <f t="shared" si="184"/>
        <v>42281.656782407401</v>
      </c>
      <c r="L3937">
        <v>1438789546</v>
      </c>
      <c r="M3937" s="8">
        <f t="shared" si="185"/>
        <v>42221.656782407401</v>
      </c>
      <c r="N3937">
        <v>23</v>
      </c>
      <c r="O3937" t="b">
        <v>0</v>
      </c>
      <c r="P3937" s="7">
        <f>E3937/D3937</f>
        <v>0.43833333333333335</v>
      </c>
      <c r="Q3937" s="6">
        <f>IF(N3937&gt;0,E3937/N3937,0)</f>
        <v>57.173913043478258</v>
      </c>
      <c r="R3937" t="b">
        <v>0</v>
      </c>
      <c r="S3937" s="6" t="s">
        <v>8273</v>
      </c>
      <c r="T3937" s="6" t="s">
        <v>8274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tr">
        <f t="shared" si="183"/>
        <v>20000 to 24999</v>
      </c>
      <c r="H3938" t="s">
        <v>8222</v>
      </c>
      <c r="I3938" t="s">
        <v>8244</v>
      </c>
      <c r="J3938">
        <v>1480576720</v>
      </c>
      <c r="K3938" s="8">
        <f t="shared" si="184"/>
        <v>42705.304629629631</v>
      </c>
      <c r="L3938">
        <v>1477981120</v>
      </c>
      <c r="M3938" s="8">
        <f t="shared" si="185"/>
        <v>42675.262962962966</v>
      </c>
      <c r="N3938">
        <v>0</v>
      </c>
      <c r="O3938" t="b">
        <v>0</v>
      </c>
      <c r="P3938" s="7">
        <f>E3938/D3938</f>
        <v>0</v>
      </c>
      <c r="Q3938" s="6">
        <f>IF(N3938&gt;0,E3938/N3938,0)</f>
        <v>0</v>
      </c>
      <c r="R3938" t="b">
        <v>0</v>
      </c>
      <c r="S3938" s="6" t="s">
        <v>8273</v>
      </c>
      <c r="T3938" s="6" t="s">
        <v>8274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tr">
        <f t="shared" si="183"/>
        <v>1000 to 4999</v>
      </c>
      <c r="H3939" t="s">
        <v>8222</v>
      </c>
      <c r="I3939" t="s">
        <v>8244</v>
      </c>
      <c r="J3939">
        <v>1468249760</v>
      </c>
      <c r="K3939" s="8">
        <f t="shared" si="184"/>
        <v>42562.631481481483</v>
      </c>
      <c r="L3939">
        <v>1465830560</v>
      </c>
      <c r="M3939" s="8">
        <f t="shared" si="185"/>
        <v>42534.631481481483</v>
      </c>
      <c r="N3939">
        <v>10</v>
      </c>
      <c r="O3939" t="b">
        <v>0</v>
      </c>
      <c r="P3939" s="7">
        <f>E3939/D3939</f>
        <v>0.86135181975736563</v>
      </c>
      <c r="Q3939" s="6">
        <f>IF(N3939&gt;0,E3939/N3939,0)</f>
        <v>248.5</v>
      </c>
      <c r="R3939" t="b">
        <v>0</v>
      </c>
      <c r="S3939" s="6" t="s">
        <v>8273</v>
      </c>
      <c r="T3939" s="6" t="s">
        <v>8274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tr">
        <f t="shared" si="183"/>
        <v>1000 to 4999</v>
      </c>
      <c r="H3940" t="s">
        <v>8222</v>
      </c>
      <c r="I3940" t="s">
        <v>8244</v>
      </c>
      <c r="J3940">
        <v>1435441454</v>
      </c>
      <c r="K3940" s="8">
        <f t="shared" si="184"/>
        <v>42182.905717592599</v>
      </c>
      <c r="L3940">
        <v>1432763054</v>
      </c>
      <c r="M3940" s="8">
        <f t="shared" si="185"/>
        <v>42151.905717592599</v>
      </c>
      <c r="N3940">
        <v>5</v>
      </c>
      <c r="O3940" t="b">
        <v>0</v>
      </c>
      <c r="P3940" s="7">
        <f>E3940/D3940</f>
        <v>0.12196620583717357</v>
      </c>
      <c r="Q3940" s="6">
        <f>IF(N3940&gt;0,E3940/N3940,0)</f>
        <v>79.400000000000006</v>
      </c>
      <c r="R3940" t="b">
        <v>0</v>
      </c>
      <c r="S3940" s="6" t="s">
        <v>8273</v>
      </c>
      <c r="T3940" s="6" t="s">
        <v>8274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tr">
        <f t="shared" si="183"/>
        <v>5000 to 9999</v>
      </c>
      <c r="H3941" t="s">
        <v>8224</v>
      </c>
      <c r="I3941" t="s">
        <v>8246</v>
      </c>
      <c r="J3941">
        <v>1412656200</v>
      </c>
      <c r="K3941" s="8">
        <f t="shared" si="184"/>
        <v>41919.1875</v>
      </c>
      <c r="L3941">
        <v>1412328979</v>
      </c>
      <c r="M3941" s="8">
        <f t="shared" si="185"/>
        <v>41915.400219907409</v>
      </c>
      <c r="N3941">
        <v>1</v>
      </c>
      <c r="O3941" t="b">
        <v>0</v>
      </c>
      <c r="P3941" s="7">
        <f>E3941/D3941</f>
        <v>1E-3</v>
      </c>
      <c r="Q3941" s="6">
        <f>IF(N3941&gt;0,E3941/N3941,0)</f>
        <v>5</v>
      </c>
      <c r="R3941" t="b">
        <v>0</v>
      </c>
      <c r="S3941" s="6" t="s">
        <v>8273</v>
      </c>
      <c r="T3941" s="6" t="s">
        <v>8274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tr">
        <f t="shared" si="183"/>
        <v>5000 to 9999</v>
      </c>
      <c r="H3942" t="s">
        <v>8222</v>
      </c>
      <c r="I3942" t="s">
        <v>8244</v>
      </c>
      <c r="J3942">
        <v>1420199351</v>
      </c>
      <c r="K3942" s="8">
        <f t="shared" si="184"/>
        <v>42006.492488425924</v>
      </c>
      <c r="L3942">
        <v>1416311351</v>
      </c>
      <c r="M3942" s="8">
        <f t="shared" si="185"/>
        <v>41961.492488425924</v>
      </c>
      <c r="N3942">
        <v>2</v>
      </c>
      <c r="O3942" t="b">
        <v>0</v>
      </c>
      <c r="P3942" s="7">
        <f>E3942/D3942</f>
        <v>2.2000000000000001E-3</v>
      </c>
      <c r="Q3942" s="6">
        <f>IF(N3942&gt;0,E3942/N3942,0)</f>
        <v>5.5</v>
      </c>
      <c r="R3942" t="b">
        <v>0</v>
      </c>
      <c r="S3942" s="6" t="s">
        <v>8273</v>
      </c>
      <c r="T3942" s="6" t="s">
        <v>8274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tr">
        <f t="shared" si="183"/>
        <v>5000 to 9999</v>
      </c>
      <c r="H3943" t="s">
        <v>8222</v>
      </c>
      <c r="I3943" t="s">
        <v>8244</v>
      </c>
      <c r="J3943">
        <v>1416877200</v>
      </c>
      <c r="K3943" s="8">
        <f t="shared" si="184"/>
        <v>41968.041666666672</v>
      </c>
      <c r="L3943">
        <v>1414505137</v>
      </c>
      <c r="M3943" s="8">
        <f t="shared" si="185"/>
        <v>41940.587233796294</v>
      </c>
      <c r="N3943">
        <v>2</v>
      </c>
      <c r="O3943" t="b">
        <v>0</v>
      </c>
      <c r="P3943" s="7">
        <f>E3943/D3943</f>
        <v>9.0909090909090905E-3</v>
      </c>
      <c r="Q3943" s="6">
        <f>IF(N3943&gt;0,E3943/N3943,0)</f>
        <v>25</v>
      </c>
      <c r="R3943" t="b">
        <v>0</v>
      </c>
      <c r="S3943" s="6" t="s">
        <v>8273</v>
      </c>
      <c r="T3943" s="6" t="s">
        <v>8274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tr">
        <f t="shared" si="183"/>
        <v>1000 to 4999</v>
      </c>
      <c r="H3944" t="s">
        <v>8222</v>
      </c>
      <c r="I3944" t="s">
        <v>8244</v>
      </c>
      <c r="J3944">
        <v>1434490914</v>
      </c>
      <c r="K3944" s="8">
        <f t="shared" si="184"/>
        <v>42171.904097222221</v>
      </c>
      <c r="L3944">
        <v>1429306914</v>
      </c>
      <c r="M3944" s="8">
        <f t="shared" si="185"/>
        <v>42111.904097222221</v>
      </c>
      <c r="N3944">
        <v>0</v>
      </c>
      <c r="O3944" t="b">
        <v>0</v>
      </c>
      <c r="P3944" s="7">
        <f>E3944/D3944</f>
        <v>0</v>
      </c>
      <c r="Q3944" s="6">
        <f>IF(N3944&gt;0,E3944/N3944,0)</f>
        <v>0</v>
      </c>
      <c r="R3944" t="b">
        <v>0</v>
      </c>
      <c r="S3944" s="6" t="s">
        <v>8273</v>
      </c>
      <c r="T3944" s="6" t="s">
        <v>8274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tr">
        <f t="shared" si="183"/>
        <v>5000 to 9999</v>
      </c>
      <c r="H3945" t="s">
        <v>8222</v>
      </c>
      <c r="I3945" t="s">
        <v>8244</v>
      </c>
      <c r="J3945">
        <v>1446483000</v>
      </c>
      <c r="K3945" s="8">
        <f t="shared" si="184"/>
        <v>42310.701388888891</v>
      </c>
      <c r="L3945">
        <v>1443811268</v>
      </c>
      <c r="M3945" s="8">
        <f t="shared" si="185"/>
        <v>42279.778564814813</v>
      </c>
      <c r="N3945">
        <v>13</v>
      </c>
      <c r="O3945" t="b">
        <v>0</v>
      </c>
      <c r="P3945" s="7">
        <f>E3945/D3945</f>
        <v>0.35639999999999999</v>
      </c>
      <c r="Q3945" s="6">
        <f>IF(N3945&gt;0,E3945/N3945,0)</f>
        <v>137.07692307692307</v>
      </c>
      <c r="R3945" t="b">
        <v>0</v>
      </c>
      <c r="S3945" s="6" t="s">
        <v>8273</v>
      </c>
      <c r="T3945" s="6" t="s">
        <v>8274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tr">
        <f t="shared" si="183"/>
        <v>5000 to 9999</v>
      </c>
      <c r="H3946" t="s">
        <v>8222</v>
      </c>
      <c r="I3946" t="s">
        <v>8244</v>
      </c>
      <c r="J3946">
        <v>1440690875</v>
      </c>
      <c r="K3946" s="8">
        <f t="shared" si="184"/>
        <v>42243.662905092591</v>
      </c>
      <c r="L3946">
        <v>1438098875</v>
      </c>
      <c r="M3946" s="8">
        <f t="shared" si="185"/>
        <v>42213.662905092591</v>
      </c>
      <c r="N3946">
        <v>0</v>
      </c>
      <c r="O3946" t="b">
        <v>0</v>
      </c>
      <c r="P3946" s="7">
        <f>E3946/D3946</f>
        <v>0</v>
      </c>
      <c r="Q3946" s="6">
        <f>IF(N3946&gt;0,E3946/N3946,0)</f>
        <v>0</v>
      </c>
      <c r="R3946" t="b">
        <v>0</v>
      </c>
      <c r="S3946" s="6" t="s">
        <v>8273</v>
      </c>
      <c r="T3946" s="6" t="s">
        <v>8274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tr">
        <f t="shared" si="183"/>
        <v>1000 to 4999</v>
      </c>
      <c r="H3947" t="s">
        <v>8222</v>
      </c>
      <c r="I3947" t="s">
        <v>8244</v>
      </c>
      <c r="J3947">
        <v>1431717268</v>
      </c>
      <c r="K3947" s="8">
        <f t="shared" si="184"/>
        <v>42139.801712962959</v>
      </c>
      <c r="L3947">
        <v>1429125268</v>
      </c>
      <c r="M3947" s="8">
        <f t="shared" si="185"/>
        <v>42109.801712962959</v>
      </c>
      <c r="N3947">
        <v>1</v>
      </c>
      <c r="O3947" t="b">
        <v>0</v>
      </c>
      <c r="P3947" s="7">
        <f>E3947/D3947</f>
        <v>2.5000000000000001E-3</v>
      </c>
      <c r="Q3947" s="6">
        <f>IF(N3947&gt;0,E3947/N3947,0)</f>
        <v>5</v>
      </c>
      <c r="R3947" t="b">
        <v>0</v>
      </c>
      <c r="S3947" s="6" t="s">
        <v>8273</v>
      </c>
      <c r="T3947" s="6" t="s">
        <v>8274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tr">
        <f t="shared" si="183"/>
        <v>5000 to 9999</v>
      </c>
      <c r="H3948" t="s">
        <v>8222</v>
      </c>
      <c r="I3948" t="s">
        <v>8244</v>
      </c>
      <c r="J3948">
        <v>1425110400</v>
      </c>
      <c r="K3948" s="8">
        <f t="shared" si="184"/>
        <v>42063.333333333328</v>
      </c>
      <c r="L3948">
        <v>1422388822</v>
      </c>
      <c r="M3948" s="8">
        <f t="shared" si="185"/>
        <v>42031.833587962959</v>
      </c>
      <c r="N3948">
        <v>5</v>
      </c>
      <c r="O3948" t="b">
        <v>0</v>
      </c>
      <c r="P3948" s="7">
        <f>E3948/D3948</f>
        <v>3.2500000000000001E-2</v>
      </c>
      <c r="Q3948" s="6">
        <f>IF(N3948&gt;0,E3948/N3948,0)</f>
        <v>39</v>
      </c>
      <c r="R3948" t="b">
        <v>0</v>
      </c>
      <c r="S3948" s="6" t="s">
        <v>8273</v>
      </c>
      <c r="T3948" s="6" t="s">
        <v>8274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tr">
        <f t="shared" si="183"/>
        <v>1000 to 4999</v>
      </c>
      <c r="H3949" t="s">
        <v>8222</v>
      </c>
      <c r="I3949" t="s">
        <v>8244</v>
      </c>
      <c r="J3949">
        <v>1475378744</v>
      </c>
      <c r="K3949" s="8">
        <f t="shared" si="184"/>
        <v>42645.142870370371</v>
      </c>
      <c r="L3949">
        <v>1472786744</v>
      </c>
      <c r="M3949" s="8">
        <f t="shared" si="185"/>
        <v>42615.142870370371</v>
      </c>
      <c r="N3949">
        <v>2</v>
      </c>
      <c r="O3949" t="b">
        <v>0</v>
      </c>
      <c r="P3949" s="7">
        <f>E3949/D3949</f>
        <v>3.3666666666666664E-2</v>
      </c>
      <c r="Q3949" s="6">
        <f>IF(N3949&gt;0,E3949/N3949,0)</f>
        <v>50.5</v>
      </c>
      <c r="R3949" t="b">
        <v>0</v>
      </c>
      <c r="S3949" s="6" t="s">
        <v>8273</v>
      </c>
      <c r="T3949" s="6" t="s">
        <v>8274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tr">
        <f t="shared" si="183"/>
        <v>30000 to 34999</v>
      </c>
      <c r="H3950" t="s">
        <v>8224</v>
      </c>
      <c r="I3950" t="s">
        <v>8246</v>
      </c>
      <c r="J3950">
        <v>1410076123</v>
      </c>
      <c r="K3950" s="8">
        <f t="shared" si="184"/>
        <v>41889.325497685182</v>
      </c>
      <c r="L3950">
        <v>1404892123</v>
      </c>
      <c r="M3950" s="8">
        <f t="shared" si="185"/>
        <v>41829.325497685182</v>
      </c>
      <c r="N3950">
        <v>0</v>
      </c>
      <c r="O3950" t="b">
        <v>0</v>
      </c>
      <c r="P3950" s="7">
        <f>E3950/D3950</f>
        <v>0</v>
      </c>
      <c r="Q3950" s="6">
        <f>IF(N3950&gt;0,E3950/N3950,0)</f>
        <v>0</v>
      </c>
      <c r="R3950" t="b">
        <v>0</v>
      </c>
      <c r="S3950" s="6" t="s">
        <v>8273</v>
      </c>
      <c r="T3950" s="6" t="s">
        <v>8274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tr">
        <f t="shared" si="183"/>
        <v>10000 to 14999</v>
      </c>
      <c r="H3951" t="s">
        <v>8224</v>
      </c>
      <c r="I3951" t="s">
        <v>8246</v>
      </c>
      <c r="J3951">
        <v>1423623221</v>
      </c>
      <c r="K3951" s="8">
        <f t="shared" si="184"/>
        <v>42046.120613425926</v>
      </c>
      <c r="L3951">
        <v>1421031221</v>
      </c>
      <c r="M3951" s="8">
        <f t="shared" si="185"/>
        <v>42016.120613425926</v>
      </c>
      <c r="N3951">
        <v>32</v>
      </c>
      <c r="O3951" t="b">
        <v>0</v>
      </c>
      <c r="P3951" s="7">
        <f>E3951/D3951</f>
        <v>0.15770000000000001</v>
      </c>
      <c r="Q3951" s="6">
        <f>IF(N3951&gt;0,E3951/N3951,0)</f>
        <v>49.28125</v>
      </c>
      <c r="R3951" t="b">
        <v>0</v>
      </c>
      <c r="S3951" s="6" t="s">
        <v>8273</v>
      </c>
      <c r="T3951" s="6" t="s">
        <v>8274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tr">
        <f t="shared" si="183"/>
        <v>1000 to 4999</v>
      </c>
      <c r="H3952" t="s">
        <v>8222</v>
      </c>
      <c r="I3952" t="s">
        <v>8244</v>
      </c>
      <c r="J3952">
        <v>1460140500</v>
      </c>
      <c r="K3952" s="8">
        <f t="shared" si="184"/>
        <v>42468.774305555555</v>
      </c>
      <c r="L3952">
        <v>1457628680</v>
      </c>
      <c r="M3952" s="8">
        <f t="shared" si="185"/>
        <v>42439.702314814815</v>
      </c>
      <c r="N3952">
        <v>1</v>
      </c>
      <c r="O3952" t="b">
        <v>0</v>
      </c>
      <c r="P3952" s="7">
        <f>E3952/D3952</f>
        <v>6.2500000000000003E-3</v>
      </c>
      <c r="Q3952" s="6">
        <f>IF(N3952&gt;0,E3952/N3952,0)</f>
        <v>25</v>
      </c>
      <c r="R3952" t="b">
        <v>0</v>
      </c>
      <c r="S3952" s="6" t="s">
        <v>8273</v>
      </c>
      <c r="T3952" s="6" t="s">
        <v>8274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tr">
        <f t="shared" si="183"/>
        <v>Not within Scope</v>
      </c>
      <c r="H3953" t="s">
        <v>8239</v>
      </c>
      <c r="I3953" t="s">
        <v>8247</v>
      </c>
      <c r="J3953">
        <v>1462301342</v>
      </c>
      <c r="K3953" s="8">
        <f t="shared" si="184"/>
        <v>42493.784050925926</v>
      </c>
      <c r="L3953">
        <v>1457120942</v>
      </c>
      <c r="M3953" s="8">
        <f t="shared" si="185"/>
        <v>42433.825717592597</v>
      </c>
      <c r="N3953">
        <v>1</v>
      </c>
      <c r="O3953" t="b">
        <v>0</v>
      </c>
      <c r="P3953" s="7">
        <f>E3953/D3953</f>
        <v>5.0000000000000004E-6</v>
      </c>
      <c r="Q3953" s="6">
        <f>IF(N3953&gt;0,E3953/N3953,0)</f>
        <v>1</v>
      </c>
      <c r="R3953" t="b">
        <v>0</v>
      </c>
      <c r="S3953" s="6" t="s">
        <v>8273</v>
      </c>
      <c r="T3953" s="6" t="s">
        <v>8274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tr">
        <f t="shared" si="183"/>
        <v>25000 to 29999</v>
      </c>
      <c r="H3954" t="s">
        <v>8222</v>
      </c>
      <c r="I3954" t="s">
        <v>8244</v>
      </c>
      <c r="J3954">
        <v>1445885890</v>
      </c>
      <c r="K3954" s="8">
        <f t="shared" si="184"/>
        <v>42303.790393518517</v>
      </c>
      <c r="L3954">
        <v>1440701890</v>
      </c>
      <c r="M3954" s="8">
        <f t="shared" si="185"/>
        <v>42243.790393518517</v>
      </c>
      <c r="N3954">
        <v>1</v>
      </c>
      <c r="O3954" t="b">
        <v>0</v>
      </c>
      <c r="P3954" s="7">
        <f>E3954/D3954</f>
        <v>9.6153846153846159E-4</v>
      </c>
      <c r="Q3954" s="6">
        <f>IF(N3954&gt;0,E3954/N3954,0)</f>
        <v>25</v>
      </c>
      <c r="R3954" t="b">
        <v>0</v>
      </c>
      <c r="S3954" s="6" t="s">
        <v>8273</v>
      </c>
      <c r="T3954" s="6" t="s">
        <v>8274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tr">
        <f t="shared" si="183"/>
        <v>15000 to 19999</v>
      </c>
      <c r="H3955" t="s">
        <v>8222</v>
      </c>
      <c r="I3955" t="s">
        <v>8244</v>
      </c>
      <c r="J3955">
        <v>1469834940</v>
      </c>
      <c r="K3955" s="8">
        <f t="shared" si="184"/>
        <v>42580.978472222225</v>
      </c>
      <c r="L3955">
        <v>1467162586</v>
      </c>
      <c r="M3955" s="8">
        <f t="shared" si="185"/>
        <v>42550.048449074078</v>
      </c>
      <c r="N3955">
        <v>0</v>
      </c>
      <c r="O3955" t="b">
        <v>0</v>
      </c>
      <c r="P3955" s="7">
        <f>E3955/D3955</f>
        <v>0</v>
      </c>
      <c r="Q3955" s="6">
        <f>IF(N3955&gt;0,E3955/N3955,0)</f>
        <v>0</v>
      </c>
      <c r="R3955" t="b">
        <v>0</v>
      </c>
      <c r="S3955" s="6" t="s">
        <v>8273</v>
      </c>
      <c r="T3955" s="6" t="s">
        <v>8274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tr">
        <f t="shared" si="183"/>
        <v>25000 to 29999</v>
      </c>
      <c r="H3956" t="s">
        <v>8227</v>
      </c>
      <c r="I3956" t="s">
        <v>8249</v>
      </c>
      <c r="J3956">
        <v>1405352264</v>
      </c>
      <c r="K3956" s="8">
        <f t="shared" si="184"/>
        <v>41834.651203703703</v>
      </c>
      <c r="L3956">
        <v>1400168264</v>
      </c>
      <c r="M3956" s="8">
        <f t="shared" si="185"/>
        <v>41774.651203703703</v>
      </c>
      <c r="N3956">
        <v>0</v>
      </c>
      <c r="O3956" t="b">
        <v>0</v>
      </c>
      <c r="P3956" s="7">
        <f>E3956/D3956</f>
        <v>0</v>
      </c>
      <c r="Q3956" s="6">
        <f>IF(N3956&gt;0,E3956/N3956,0)</f>
        <v>0</v>
      </c>
      <c r="R3956" t="b">
        <v>0</v>
      </c>
      <c r="S3956" s="6" t="s">
        <v>8273</v>
      </c>
      <c r="T3956" s="6" t="s">
        <v>8274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tr">
        <f t="shared" si="183"/>
        <v>1000 to 4999</v>
      </c>
      <c r="H3957" t="s">
        <v>8222</v>
      </c>
      <c r="I3957" t="s">
        <v>8244</v>
      </c>
      <c r="J3957">
        <v>1448745741</v>
      </c>
      <c r="K3957" s="8">
        <f t="shared" si="184"/>
        <v>42336.890520833331</v>
      </c>
      <c r="L3957">
        <v>1446150141</v>
      </c>
      <c r="M3957" s="8">
        <f t="shared" si="185"/>
        <v>42306.848854166667</v>
      </c>
      <c r="N3957">
        <v>8</v>
      </c>
      <c r="O3957" t="b">
        <v>0</v>
      </c>
      <c r="P3957" s="7">
        <f>E3957/D3957</f>
        <v>0.24285714285714285</v>
      </c>
      <c r="Q3957" s="6">
        <f>IF(N3957&gt;0,E3957/N3957,0)</f>
        <v>53.125</v>
      </c>
      <c r="R3957" t="b">
        <v>0</v>
      </c>
      <c r="S3957" s="6" t="s">
        <v>8273</v>
      </c>
      <c r="T3957" s="6" t="s">
        <v>8274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tr">
        <f t="shared" si="183"/>
        <v>5000 to 9999</v>
      </c>
      <c r="H3958" t="s">
        <v>8222</v>
      </c>
      <c r="I3958" t="s">
        <v>8244</v>
      </c>
      <c r="J3958">
        <v>1461543600</v>
      </c>
      <c r="K3958" s="8">
        <f t="shared" si="184"/>
        <v>42485.013888888891</v>
      </c>
      <c r="L3958">
        <v>1459203727</v>
      </c>
      <c r="M3958" s="8">
        <f t="shared" si="185"/>
        <v>42457.932025462964</v>
      </c>
      <c r="N3958">
        <v>0</v>
      </c>
      <c r="O3958" t="b">
        <v>0</v>
      </c>
      <c r="P3958" s="7">
        <f>E3958/D3958</f>
        <v>0</v>
      </c>
      <c r="Q3958" s="6">
        <f>IF(N3958&gt;0,E3958/N3958,0)</f>
        <v>0</v>
      </c>
      <c r="R3958" t="b">
        <v>0</v>
      </c>
      <c r="S3958" s="6" t="s">
        <v>8273</v>
      </c>
      <c r="T3958" s="6" t="s">
        <v>8274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tr">
        <f t="shared" si="183"/>
        <v>25000 to 29999</v>
      </c>
      <c r="H3959" t="s">
        <v>8222</v>
      </c>
      <c r="I3959" t="s">
        <v>8244</v>
      </c>
      <c r="J3959">
        <v>1468020354</v>
      </c>
      <c r="K3959" s="8">
        <f t="shared" si="184"/>
        <v>42559.976319444439</v>
      </c>
      <c r="L3959">
        <v>1464045954</v>
      </c>
      <c r="M3959" s="8">
        <f t="shared" si="185"/>
        <v>42513.976319444439</v>
      </c>
      <c r="N3959">
        <v>1</v>
      </c>
      <c r="O3959" t="b">
        <v>0</v>
      </c>
      <c r="P3959" s="7">
        <f>E3959/D3959</f>
        <v>2.5000000000000001E-4</v>
      </c>
      <c r="Q3959" s="6">
        <f>IF(N3959&gt;0,E3959/N3959,0)</f>
        <v>7</v>
      </c>
      <c r="R3959" t="b">
        <v>0</v>
      </c>
      <c r="S3959" s="6" t="s">
        <v>8273</v>
      </c>
      <c r="T3959" s="6" t="s">
        <v>8274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tr">
        <f t="shared" si="183"/>
        <v>1000 to 4999</v>
      </c>
      <c r="H3960" t="s">
        <v>8222</v>
      </c>
      <c r="I3960" t="s">
        <v>8244</v>
      </c>
      <c r="J3960">
        <v>1406988000</v>
      </c>
      <c r="K3960" s="8">
        <f t="shared" si="184"/>
        <v>41853.583333333336</v>
      </c>
      <c r="L3960">
        <v>1403822912</v>
      </c>
      <c r="M3960" s="8">
        <f t="shared" si="185"/>
        <v>41816.950370370374</v>
      </c>
      <c r="N3960">
        <v>16</v>
      </c>
      <c r="O3960" t="b">
        <v>0</v>
      </c>
      <c r="P3960" s="7">
        <f>E3960/D3960</f>
        <v>0.32050000000000001</v>
      </c>
      <c r="Q3960" s="6">
        <f>IF(N3960&gt;0,E3960/N3960,0)</f>
        <v>40.0625</v>
      </c>
      <c r="R3960" t="b">
        <v>0</v>
      </c>
      <c r="S3960" s="6" t="s">
        <v>8273</v>
      </c>
      <c r="T3960" s="6" t="s">
        <v>8274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tr">
        <f t="shared" si="183"/>
        <v>1000 to 4999</v>
      </c>
      <c r="H3961" t="s">
        <v>8222</v>
      </c>
      <c r="I3961" t="s">
        <v>8244</v>
      </c>
      <c r="J3961">
        <v>1411930556</v>
      </c>
      <c r="K3961" s="8">
        <f t="shared" si="184"/>
        <v>41910.788842592592</v>
      </c>
      <c r="L3961">
        <v>1409338556</v>
      </c>
      <c r="M3961" s="8">
        <f t="shared" si="185"/>
        <v>41880.788842592592</v>
      </c>
      <c r="N3961">
        <v>12</v>
      </c>
      <c r="O3961" t="b">
        <v>0</v>
      </c>
      <c r="P3961" s="7">
        <f>E3961/D3961</f>
        <v>0.24333333333333335</v>
      </c>
      <c r="Q3961" s="6">
        <f>IF(N3961&gt;0,E3961/N3961,0)</f>
        <v>24.333333333333332</v>
      </c>
      <c r="R3961" t="b">
        <v>0</v>
      </c>
      <c r="S3961" s="6" t="s">
        <v>8273</v>
      </c>
      <c r="T3961" s="6" t="s">
        <v>8274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tr">
        <f t="shared" si="183"/>
        <v>1000 to 4999</v>
      </c>
      <c r="H3962" t="s">
        <v>8222</v>
      </c>
      <c r="I3962" t="s">
        <v>8244</v>
      </c>
      <c r="J3962">
        <v>1451852256</v>
      </c>
      <c r="K3962" s="8">
        <f t="shared" si="184"/>
        <v>42372.845555555556</v>
      </c>
      <c r="L3962">
        <v>1449260256</v>
      </c>
      <c r="M3962" s="8">
        <f t="shared" si="185"/>
        <v>42342.845555555556</v>
      </c>
      <c r="N3962">
        <v>4</v>
      </c>
      <c r="O3962" t="b">
        <v>0</v>
      </c>
      <c r="P3962" s="7">
        <f>E3962/D3962</f>
        <v>1.4999999999999999E-2</v>
      </c>
      <c r="Q3962" s="6">
        <f>IF(N3962&gt;0,E3962/N3962,0)</f>
        <v>11.25</v>
      </c>
      <c r="R3962" t="b">
        <v>0</v>
      </c>
      <c r="S3962" s="6" t="s">
        <v>8273</v>
      </c>
      <c r="T3962" s="6" t="s">
        <v>8274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tr">
        <f t="shared" si="183"/>
        <v>5000 to 9999</v>
      </c>
      <c r="H3963" t="s">
        <v>8223</v>
      </c>
      <c r="I3963" t="s">
        <v>8245</v>
      </c>
      <c r="J3963">
        <v>1399584210</v>
      </c>
      <c r="K3963" s="8">
        <f t="shared" si="184"/>
        <v>41767.891319444447</v>
      </c>
      <c r="L3963">
        <v>1397683410</v>
      </c>
      <c r="M3963" s="8">
        <f t="shared" si="185"/>
        <v>41745.891319444447</v>
      </c>
      <c r="N3963">
        <v>2</v>
      </c>
      <c r="O3963" t="b">
        <v>0</v>
      </c>
      <c r="P3963" s="7">
        <f>E3963/D3963</f>
        <v>4.1999999999999997E-3</v>
      </c>
      <c r="Q3963" s="6">
        <f>IF(N3963&gt;0,E3963/N3963,0)</f>
        <v>10.5</v>
      </c>
      <c r="R3963" t="b">
        <v>0</v>
      </c>
      <c r="S3963" s="6" t="s">
        <v>8273</v>
      </c>
      <c r="T3963" s="6" t="s">
        <v>8274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tr">
        <f t="shared" si="183"/>
        <v>1000 to 4999</v>
      </c>
      <c r="H3964" t="s">
        <v>8223</v>
      </c>
      <c r="I3964" t="s">
        <v>8245</v>
      </c>
      <c r="J3964">
        <v>1448722494</v>
      </c>
      <c r="K3964" s="8">
        <f t="shared" si="184"/>
        <v>42336.621458333335</v>
      </c>
      <c r="L3964">
        <v>1446562494</v>
      </c>
      <c r="M3964" s="8">
        <f t="shared" si="185"/>
        <v>42311.621458333335</v>
      </c>
      <c r="N3964">
        <v>3</v>
      </c>
      <c r="O3964" t="b">
        <v>0</v>
      </c>
      <c r="P3964" s="7">
        <f>E3964/D3964</f>
        <v>3.214285714285714E-2</v>
      </c>
      <c r="Q3964" s="6">
        <f>IF(N3964&gt;0,E3964/N3964,0)</f>
        <v>15</v>
      </c>
      <c r="R3964" t="b">
        <v>0</v>
      </c>
      <c r="S3964" s="6" t="s">
        <v>8273</v>
      </c>
      <c r="T3964" s="6" t="s">
        <v>8274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tr">
        <f t="shared" si="183"/>
        <v>10000 to 14999</v>
      </c>
      <c r="H3965" t="s">
        <v>8227</v>
      </c>
      <c r="I3965" t="s">
        <v>8249</v>
      </c>
      <c r="J3965">
        <v>1447821717</v>
      </c>
      <c r="K3965" s="8">
        <f t="shared" si="184"/>
        <v>42326.195798611108</v>
      </c>
      <c r="L3965">
        <v>1445226117</v>
      </c>
      <c r="M3965" s="8">
        <f t="shared" si="185"/>
        <v>42296.154131944444</v>
      </c>
      <c r="N3965">
        <v>0</v>
      </c>
      <c r="O3965" t="b">
        <v>0</v>
      </c>
      <c r="P3965" s="7">
        <f>E3965/D3965</f>
        <v>0</v>
      </c>
      <c r="Q3965" s="6">
        <f>IF(N3965&gt;0,E3965/N3965,0)</f>
        <v>0</v>
      </c>
      <c r="R3965" t="b">
        <v>0</v>
      </c>
      <c r="S3965" s="6" t="s">
        <v>8273</v>
      </c>
      <c r="T3965" s="6" t="s">
        <v>8274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tr">
        <f t="shared" si="183"/>
        <v>1000 to 4999</v>
      </c>
      <c r="H3966" t="s">
        <v>8222</v>
      </c>
      <c r="I3966" t="s">
        <v>8244</v>
      </c>
      <c r="J3966">
        <v>1429460386</v>
      </c>
      <c r="K3966" s="8">
        <f t="shared" si="184"/>
        <v>42113.680393518516</v>
      </c>
      <c r="L3966">
        <v>1424279986</v>
      </c>
      <c r="M3966" s="8">
        <f t="shared" si="185"/>
        <v>42053.722060185188</v>
      </c>
      <c r="N3966">
        <v>3</v>
      </c>
      <c r="O3966" t="b">
        <v>0</v>
      </c>
      <c r="P3966" s="7">
        <f>E3966/D3966</f>
        <v>6.3E-2</v>
      </c>
      <c r="Q3966" s="6">
        <f>IF(N3966&gt;0,E3966/N3966,0)</f>
        <v>42</v>
      </c>
      <c r="R3966" t="b">
        <v>0</v>
      </c>
      <c r="S3966" s="6" t="s">
        <v>8273</v>
      </c>
      <c r="T3966" s="6" t="s">
        <v>8274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tr">
        <f t="shared" si="183"/>
        <v>1000 to 4999</v>
      </c>
      <c r="H3967" t="s">
        <v>8222</v>
      </c>
      <c r="I3967" t="s">
        <v>8244</v>
      </c>
      <c r="J3967">
        <v>1460608780</v>
      </c>
      <c r="K3967" s="8">
        <f t="shared" si="184"/>
        <v>42474.194212962961</v>
      </c>
      <c r="L3967">
        <v>1455428380</v>
      </c>
      <c r="M3967" s="8">
        <f t="shared" si="185"/>
        <v>42414.235879629632</v>
      </c>
      <c r="N3967">
        <v>4</v>
      </c>
      <c r="O3967" t="b">
        <v>0</v>
      </c>
      <c r="P3967" s="7">
        <f>E3967/D3967</f>
        <v>0.14249999999999999</v>
      </c>
      <c r="Q3967" s="6">
        <f>IF(N3967&gt;0,E3967/N3967,0)</f>
        <v>71.25</v>
      </c>
      <c r="R3967" t="b">
        <v>0</v>
      </c>
      <c r="S3967" s="6" t="s">
        <v>8273</v>
      </c>
      <c r="T3967" s="6" t="s">
        <v>8274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tr">
        <f t="shared" si="183"/>
        <v>5000 to 9999</v>
      </c>
      <c r="H3968" t="s">
        <v>8222</v>
      </c>
      <c r="I3968" t="s">
        <v>8244</v>
      </c>
      <c r="J3968">
        <v>1406170740</v>
      </c>
      <c r="K3968" s="8">
        <f t="shared" si="184"/>
        <v>41844.124305555553</v>
      </c>
      <c r="L3968">
        <v>1402506278</v>
      </c>
      <c r="M3968" s="8">
        <f t="shared" si="185"/>
        <v>41801.711550925924</v>
      </c>
      <c r="N3968">
        <v>2</v>
      </c>
      <c r="O3968" t="b">
        <v>0</v>
      </c>
      <c r="P3968" s="7">
        <f>E3968/D3968</f>
        <v>6.0000000000000001E-3</v>
      </c>
      <c r="Q3968" s="6">
        <f>IF(N3968&gt;0,E3968/N3968,0)</f>
        <v>22.5</v>
      </c>
      <c r="R3968" t="b">
        <v>0</v>
      </c>
      <c r="S3968" s="6" t="s">
        <v>8273</v>
      </c>
      <c r="T3968" s="6" t="s">
        <v>8274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tr">
        <f t="shared" si="183"/>
        <v>1000 to 4999</v>
      </c>
      <c r="H3969" t="s">
        <v>8222</v>
      </c>
      <c r="I3969" t="s">
        <v>8244</v>
      </c>
      <c r="J3969">
        <v>1488783507</v>
      </c>
      <c r="K3969" s="8">
        <f t="shared" si="184"/>
        <v>42800.290590277778</v>
      </c>
      <c r="L3969">
        <v>1486191507</v>
      </c>
      <c r="M3969" s="8">
        <f t="shared" si="185"/>
        <v>42770.290590277778</v>
      </c>
      <c r="N3969">
        <v>10</v>
      </c>
      <c r="O3969" t="b">
        <v>0</v>
      </c>
      <c r="P3969" s="7">
        <f>E3969/D3969</f>
        <v>0.2411764705882353</v>
      </c>
      <c r="Q3969" s="6">
        <f>IF(N3969&gt;0,E3969/N3969,0)</f>
        <v>41</v>
      </c>
      <c r="R3969" t="b">
        <v>0</v>
      </c>
      <c r="S3969" s="6" t="s">
        <v>8273</v>
      </c>
      <c r="T3969" s="6" t="s">
        <v>8274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tr">
        <f t="shared" si="183"/>
        <v>5000 to 9999</v>
      </c>
      <c r="H3970" t="s">
        <v>8222</v>
      </c>
      <c r="I3970" t="s">
        <v>8244</v>
      </c>
      <c r="J3970">
        <v>1463945673</v>
      </c>
      <c r="K3970" s="8">
        <f t="shared" si="184"/>
        <v>42512.815659722226</v>
      </c>
      <c r="L3970">
        <v>1458761673</v>
      </c>
      <c r="M3970" s="8">
        <f t="shared" si="185"/>
        <v>42452.815659722226</v>
      </c>
      <c r="N3970">
        <v>11</v>
      </c>
      <c r="O3970" t="b">
        <v>0</v>
      </c>
      <c r="P3970" s="7">
        <f>E3970/D3970</f>
        <v>0.10539999999999999</v>
      </c>
      <c r="Q3970" s="6">
        <f>IF(N3970&gt;0,E3970/N3970,0)</f>
        <v>47.909090909090907</v>
      </c>
      <c r="R3970" t="b">
        <v>0</v>
      </c>
      <c r="S3970" s="6" t="s">
        <v>8273</v>
      </c>
      <c r="T3970" s="6" t="s">
        <v>8274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tr">
        <f t="shared" ref="G3971:G4034" si="186">IF(D3971&lt;=1000,"Less Than 1000",IF(D3971&lt;=4999,"1000 to 4999",IF(D3971&lt;=9999,"5000 to 9999",IF(D3971&lt;=14999,"10000 to 14999",IF(D3971&lt;=19999,"15000 to 19999",IF(D3971&lt;=24999,"20000 to 24999",IF(D3971&lt;=29999,"25000 to 29999",IF(D3971&lt;=34999,"30000 to 34999",IF(D3971&lt;=39999,"35000 to 39999",IF(D3971&lt;=44999,"40000 to 44999",IF(D3971&lt;=49999,"45000 to 49999",IF(D3971&gt;=50000,"Not within Scope",9999))))))))))))</f>
        <v>1000 to 4999</v>
      </c>
      <c r="H3971" t="s">
        <v>8222</v>
      </c>
      <c r="I3971" t="s">
        <v>8244</v>
      </c>
      <c r="J3971">
        <v>1472442900</v>
      </c>
      <c r="K3971" s="8">
        <f t="shared" ref="K3971:K4034" si="187">(((J3971/60)/60)/24)+DATE(1970,1,1)</f>
        <v>42611.163194444445</v>
      </c>
      <c r="L3971">
        <v>1471638646</v>
      </c>
      <c r="M3971" s="8">
        <f t="shared" ref="M3971:M4034" si="188">(((L3971/60)/60)/24)+DATE(1970,1,1)</f>
        <v>42601.854699074072</v>
      </c>
      <c r="N3971">
        <v>6</v>
      </c>
      <c r="O3971" t="b">
        <v>0</v>
      </c>
      <c r="P3971" s="7">
        <f>E3971/D3971</f>
        <v>7.4690265486725665E-2</v>
      </c>
      <c r="Q3971" s="6">
        <f>IF(N3971&gt;0,E3971/N3971,0)</f>
        <v>35.166666666666664</v>
      </c>
      <c r="R3971" t="b">
        <v>0</v>
      </c>
      <c r="S3971" s="6" t="s">
        <v>8273</v>
      </c>
      <c r="T3971" s="6" t="s">
        <v>8274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tr">
        <f t="shared" si="186"/>
        <v>15000 to 19999</v>
      </c>
      <c r="H3972" t="s">
        <v>8222</v>
      </c>
      <c r="I3972" t="s">
        <v>8244</v>
      </c>
      <c r="J3972">
        <v>1460925811</v>
      </c>
      <c r="K3972" s="8">
        <f t="shared" si="187"/>
        <v>42477.863553240735</v>
      </c>
      <c r="L3972">
        <v>1458333811</v>
      </c>
      <c r="M3972" s="8">
        <f t="shared" si="188"/>
        <v>42447.863553240735</v>
      </c>
      <c r="N3972">
        <v>2</v>
      </c>
      <c r="O3972" t="b">
        <v>0</v>
      </c>
      <c r="P3972" s="7">
        <f>E3972/D3972</f>
        <v>7.3333333333333334E-4</v>
      </c>
      <c r="Q3972" s="6">
        <f>IF(N3972&gt;0,E3972/N3972,0)</f>
        <v>5.5</v>
      </c>
      <c r="R3972" t="b">
        <v>0</v>
      </c>
      <c r="S3972" s="6" t="s">
        <v>8273</v>
      </c>
      <c r="T3972" s="6" t="s">
        <v>8274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tr">
        <f t="shared" si="186"/>
        <v>10000 to 14999</v>
      </c>
      <c r="H3973" t="s">
        <v>8222</v>
      </c>
      <c r="I3973" t="s">
        <v>8244</v>
      </c>
      <c r="J3973">
        <v>1405947126</v>
      </c>
      <c r="K3973" s="8">
        <f t="shared" si="187"/>
        <v>41841.536180555559</v>
      </c>
      <c r="L3973">
        <v>1403355126</v>
      </c>
      <c r="M3973" s="8">
        <f t="shared" si="188"/>
        <v>41811.536180555559</v>
      </c>
      <c r="N3973">
        <v>6</v>
      </c>
      <c r="O3973" t="b">
        <v>0</v>
      </c>
      <c r="P3973" s="7">
        <f>E3973/D3973</f>
        <v>9.7142857142857135E-3</v>
      </c>
      <c r="Q3973" s="6">
        <f>IF(N3973&gt;0,E3973/N3973,0)</f>
        <v>22.666666666666668</v>
      </c>
      <c r="R3973" t="b">
        <v>0</v>
      </c>
      <c r="S3973" s="6" t="s">
        <v>8273</v>
      </c>
      <c r="T3973" s="6" t="s">
        <v>8274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tr">
        <f t="shared" si="186"/>
        <v>Less Than 1000</v>
      </c>
      <c r="H3974" t="s">
        <v>8222</v>
      </c>
      <c r="I3974" t="s">
        <v>8244</v>
      </c>
      <c r="J3974">
        <v>1423186634</v>
      </c>
      <c r="K3974" s="8">
        <f t="shared" si="187"/>
        <v>42041.067523148144</v>
      </c>
      <c r="L3974">
        <v>1418002634</v>
      </c>
      <c r="M3974" s="8">
        <f t="shared" si="188"/>
        <v>41981.067523148144</v>
      </c>
      <c r="N3974">
        <v>8</v>
      </c>
      <c r="O3974" t="b">
        <v>0</v>
      </c>
      <c r="P3974" s="7">
        <f>E3974/D3974</f>
        <v>0.21099999999999999</v>
      </c>
      <c r="Q3974" s="6">
        <f>IF(N3974&gt;0,E3974/N3974,0)</f>
        <v>26.375</v>
      </c>
      <c r="R3974" t="b">
        <v>0</v>
      </c>
      <c r="S3974" s="6" t="s">
        <v>8273</v>
      </c>
      <c r="T3974" s="6" t="s">
        <v>8274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tr">
        <f t="shared" si="186"/>
        <v>5000 to 9999</v>
      </c>
      <c r="H3975" t="s">
        <v>8222</v>
      </c>
      <c r="I3975" t="s">
        <v>8244</v>
      </c>
      <c r="J3975">
        <v>1462766400</v>
      </c>
      <c r="K3975" s="8">
        <f t="shared" si="187"/>
        <v>42499.166666666672</v>
      </c>
      <c r="L3975">
        <v>1460219110</v>
      </c>
      <c r="M3975" s="8">
        <f t="shared" si="188"/>
        <v>42469.68414351852</v>
      </c>
      <c r="N3975">
        <v>37</v>
      </c>
      <c r="O3975" t="b">
        <v>0</v>
      </c>
      <c r="P3975" s="7">
        <f>E3975/D3975</f>
        <v>0.78100000000000003</v>
      </c>
      <c r="Q3975" s="6">
        <f>IF(N3975&gt;0,E3975/N3975,0)</f>
        <v>105.54054054054055</v>
      </c>
      <c r="R3975" t="b">
        <v>0</v>
      </c>
      <c r="S3975" s="6" t="s">
        <v>8273</v>
      </c>
      <c r="T3975" s="6" t="s">
        <v>8274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tr">
        <f t="shared" si="186"/>
        <v>Less Than 1000</v>
      </c>
      <c r="H3976" t="s">
        <v>8223</v>
      </c>
      <c r="I3976" t="s">
        <v>8245</v>
      </c>
      <c r="J3976">
        <v>1464872848</v>
      </c>
      <c r="K3976" s="8">
        <f t="shared" si="187"/>
        <v>42523.546851851846</v>
      </c>
      <c r="L3976">
        <v>1462280848</v>
      </c>
      <c r="M3976" s="8">
        <f t="shared" si="188"/>
        <v>42493.546851851846</v>
      </c>
      <c r="N3976">
        <v>11</v>
      </c>
      <c r="O3976" t="b">
        <v>0</v>
      </c>
      <c r="P3976" s="7">
        <f>E3976/D3976</f>
        <v>0.32</v>
      </c>
      <c r="Q3976" s="6">
        <f>IF(N3976&gt;0,E3976/N3976,0)</f>
        <v>29.09090909090909</v>
      </c>
      <c r="R3976" t="b">
        <v>0</v>
      </c>
      <c r="S3976" s="6" t="s">
        <v>8273</v>
      </c>
      <c r="T3976" s="6" t="s">
        <v>8274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tr">
        <f t="shared" si="186"/>
        <v>Less Than 1000</v>
      </c>
      <c r="H3977" t="s">
        <v>8222</v>
      </c>
      <c r="I3977" t="s">
        <v>8244</v>
      </c>
      <c r="J3977">
        <v>1468442898</v>
      </c>
      <c r="K3977" s="8">
        <f t="shared" si="187"/>
        <v>42564.866875</v>
      </c>
      <c r="L3977">
        <v>1465850898</v>
      </c>
      <c r="M3977" s="8">
        <f t="shared" si="188"/>
        <v>42534.866875</v>
      </c>
      <c r="N3977">
        <v>0</v>
      </c>
      <c r="O3977" t="b">
        <v>0</v>
      </c>
      <c r="P3977" s="7">
        <f>E3977/D3977</f>
        <v>0</v>
      </c>
      <c r="Q3977" s="6">
        <f>IF(N3977&gt;0,E3977/N3977,0)</f>
        <v>0</v>
      </c>
      <c r="R3977" t="b">
        <v>0</v>
      </c>
      <c r="S3977" s="6" t="s">
        <v>8273</v>
      </c>
      <c r="T3977" s="6" t="s">
        <v>8274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tr">
        <f t="shared" si="186"/>
        <v>1000 to 4999</v>
      </c>
      <c r="H3978" t="s">
        <v>8222</v>
      </c>
      <c r="I3978" t="s">
        <v>8244</v>
      </c>
      <c r="J3978">
        <v>1406876400</v>
      </c>
      <c r="K3978" s="8">
        <f t="shared" si="187"/>
        <v>41852.291666666664</v>
      </c>
      <c r="L3978">
        <v>1405024561</v>
      </c>
      <c r="M3978" s="8">
        <f t="shared" si="188"/>
        <v>41830.858344907407</v>
      </c>
      <c r="N3978">
        <v>10</v>
      </c>
      <c r="O3978" t="b">
        <v>0</v>
      </c>
      <c r="P3978" s="7">
        <f>E3978/D3978</f>
        <v>0.47692307692307695</v>
      </c>
      <c r="Q3978" s="6">
        <f>IF(N3978&gt;0,E3978/N3978,0)</f>
        <v>62</v>
      </c>
      <c r="R3978" t="b">
        <v>0</v>
      </c>
      <c r="S3978" s="6" t="s">
        <v>8273</v>
      </c>
      <c r="T3978" s="6" t="s">
        <v>8274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tr">
        <f t="shared" si="186"/>
        <v>Not within Scope</v>
      </c>
      <c r="H3979" t="s">
        <v>8222</v>
      </c>
      <c r="I3979" t="s">
        <v>8244</v>
      </c>
      <c r="J3979">
        <v>1469213732</v>
      </c>
      <c r="K3979" s="8">
        <f t="shared" si="187"/>
        <v>42573.788564814815</v>
      </c>
      <c r="L3979">
        <v>1466621732</v>
      </c>
      <c r="M3979" s="8">
        <f t="shared" si="188"/>
        <v>42543.788564814815</v>
      </c>
      <c r="N3979">
        <v>6</v>
      </c>
      <c r="O3979" t="b">
        <v>0</v>
      </c>
      <c r="P3979" s="7">
        <f>E3979/D3979</f>
        <v>1.4500000000000001E-2</v>
      </c>
      <c r="Q3979" s="6">
        <f>IF(N3979&gt;0,E3979/N3979,0)</f>
        <v>217.5</v>
      </c>
      <c r="R3979" t="b">
        <v>0</v>
      </c>
      <c r="S3979" s="6" t="s">
        <v>8273</v>
      </c>
      <c r="T3979" s="6" t="s">
        <v>8274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tr">
        <f t="shared" si="186"/>
        <v>1000 to 4999</v>
      </c>
      <c r="H3980" t="s">
        <v>8222</v>
      </c>
      <c r="I3980" t="s">
        <v>8244</v>
      </c>
      <c r="J3980">
        <v>1422717953</v>
      </c>
      <c r="K3980" s="8">
        <f t="shared" si="187"/>
        <v>42035.642974537041</v>
      </c>
      <c r="L3980">
        <v>1417533953</v>
      </c>
      <c r="M3980" s="8">
        <f t="shared" si="188"/>
        <v>41975.642974537041</v>
      </c>
      <c r="N3980">
        <v>8</v>
      </c>
      <c r="O3980" t="b">
        <v>0</v>
      </c>
      <c r="P3980" s="7">
        <f>E3980/D3980</f>
        <v>0.107</v>
      </c>
      <c r="Q3980" s="6">
        <f>IF(N3980&gt;0,E3980/N3980,0)</f>
        <v>26.75</v>
      </c>
      <c r="R3980" t="b">
        <v>0</v>
      </c>
      <c r="S3980" s="6" t="s">
        <v>8273</v>
      </c>
      <c r="T3980" s="6" t="s">
        <v>8274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tr">
        <f t="shared" si="186"/>
        <v>5000 to 9999</v>
      </c>
      <c r="H3981" t="s">
        <v>8223</v>
      </c>
      <c r="I3981" t="s">
        <v>8245</v>
      </c>
      <c r="J3981">
        <v>1427659200</v>
      </c>
      <c r="K3981" s="8">
        <f t="shared" si="187"/>
        <v>42092.833333333328</v>
      </c>
      <c r="L3981">
        <v>1425678057</v>
      </c>
      <c r="M3981" s="8">
        <f t="shared" si="188"/>
        <v>42069.903437500005</v>
      </c>
      <c r="N3981">
        <v>6</v>
      </c>
      <c r="O3981" t="b">
        <v>0</v>
      </c>
      <c r="P3981" s="7">
        <f>E3981/D3981</f>
        <v>1.8333333333333333E-2</v>
      </c>
      <c r="Q3981" s="6">
        <f>IF(N3981&gt;0,E3981/N3981,0)</f>
        <v>18.333333333333332</v>
      </c>
      <c r="R3981" t="b">
        <v>0</v>
      </c>
      <c r="S3981" s="6" t="s">
        <v>8273</v>
      </c>
      <c r="T3981" s="6" t="s">
        <v>8274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tr">
        <f t="shared" si="186"/>
        <v>1000 to 4999</v>
      </c>
      <c r="H3982" t="s">
        <v>8222</v>
      </c>
      <c r="I3982" t="s">
        <v>8244</v>
      </c>
      <c r="J3982">
        <v>1404570147</v>
      </c>
      <c r="K3982" s="8">
        <f t="shared" si="187"/>
        <v>41825.598923611113</v>
      </c>
      <c r="L3982">
        <v>1401978147</v>
      </c>
      <c r="M3982" s="8">
        <f t="shared" si="188"/>
        <v>41795.598923611113</v>
      </c>
      <c r="N3982">
        <v>7</v>
      </c>
      <c r="O3982" t="b">
        <v>0</v>
      </c>
      <c r="P3982" s="7">
        <f>E3982/D3982</f>
        <v>0.18</v>
      </c>
      <c r="Q3982" s="6">
        <f>IF(N3982&gt;0,E3982/N3982,0)</f>
        <v>64.285714285714292</v>
      </c>
      <c r="R3982" t="b">
        <v>0</v>
      </c>
      <c r="S3982" s="6" t="s">
        <v>8273</v>
      </c>
      <c r="T3982" s="6" t="s">
        <v>8274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tr">
        <f t="shared" si="186"/>
        <v>30000 to 34999</v>
      </c>
      <c r="H3983" t="s">
        <v>8222</v>
      </c>
      <c r="I3983" t="s">
        <v>8244</v>
      </c>
      <c r="J3983">
        <v>1468729149</v>
      </c>
      <c r="K3983" s="8">
        <f t="shared" si="187"/>
        <v>42568.179965277777</v>
      </c>
      <c r="L3983">
        <v>1463545149</v>
      </c>
      <c r="M3983" s="8">
        <f t="shared" si="188"/>
        <v>42508.179965277777</v>
      </c>
      <c r="N3983">
        <v>7</v>
      </c>
      <c r="O3983" t="b">
        <v>0</v>
      </c>
      <c r="P3983" s="7">
        <f>E3983/D3983</f>
        <v>4.0833333333333333E-2</v>
      </c>
      <c r="Q3983" s="6">
        <f>IF(N3983&gt;0,E3983/N3983,0)</f>
        <v>175</v>
      </c>
      <c r="R3983" t="b">
        <v>0</v>
      </c>
      <c r="S3983" s="6" t="s">
        <v>8273</v>
      </c>
      <c r="T3983" s="6" t="s">
        <v>8274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tr">
        <f t="shared" si="186"/>
        <v>Less Than 1000</v>
      </c>
      <c r="H3984" t="s">
        <v>8223</v>
      </c>
      <c r="I3984" t="s">
        <v>8245</v>
      </c>
      <c r="J3984">
        <v>1436297180</v>
      </c>
      <c r="K3984" s="8">
        <f t="shared" si="187"/>
        <v>42192.809953703705</v>
      </c>
      <c r="L3984">
        <v>1431113180</v>
      </c>
      <c r="M3984" s="8">
        <f t="shared" si="188"/>
        <v>42132.809953703705</v>
      </c>
      <c r="N3984">
        <v>5</v>
      </c>
      <c r="O3984" t="b">
        <v>0</v>
      </c>
      <c r="P3984" s="7">
        <f>E3984/D3984</f>
        <v>0.2</v>
      </c>
      <c r="Q3984" s="6">
        <f>IF(N3984&gt;0,E3984/N3984,0)</f>
        <v>34</v>
      </c>
      <c r="R3984" t="b">
        <v>0</v>
      </c>
      <c r="S3984" s="6" t="s">
        <v>8273</v>
      </c>
      <c r="T3984" s="6" t="s">
        <v>8274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tr">
        <f t="shared" si="186"/>
        <v>10000 to 14999</v>
      </c>
      <c r="H3985" t="s">
        <v>8222</v>
      </c>
      <c r="I3985" t="s">
        <v>8244</v>
      </c>
      <c r="J3985">
        <v>1400569140</v>
      </c>
      <c r="K3985" s="8">
        <f t="shared" si="187"/>
        <v>41779.290972222225</v>
      </c>
      <c r="L3985">
        <v>1397854356</v>
      </c>
      <c r="M3985" s="8">
        <f t="shared" si="188"/>
        <v>41747.86986111111</v>
      </c>
      <c r="N3985">
        <v>46</v>
      </c>
      <c r="O3985" t="b">
        <v>0</v>
      </c>
      <c r="P3985" s="7">
        <f>E3985/D3985</f>
        <v>0.34802513464991025</v>
      </c>
      <c r="Q3985" s="6">
        <f>IF(N3985&gt;0,E3985/N3985,0)</f>
        <v>84.282608695652172</v>
      </c>
      <c r="R3985" t="b">
        <v>0</v>
      </c>
      <c r="S3985" s="6" t="s">
        <v>8273</v>
      </c>
      <c r="T3985" s="6" t="s">
        <v>8274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tr">
        <f t="shared" si="186"/>
        <v>1000 to 4999</v>
      </c>
      <c r="H3986" t="s">
        <v>8223</v>
      </c>
      <c r="I3986" t="s">
        <v>8245</v>
      </c>
      <c r="J3986">
        <v>1415404800</v>
      </c>
      <c r="K3986" s="8">
        <f t="shared" si="187"/>
        <v>41951</v>
      </c>
      <c r="L3986">
        <v>1412809644</v>
      </c>
      <c r="M3986" s="8">
        <f t="shared" si="188"/>
        <v>41920.963472222218</v>
      </c>
      <c r="N3986">
        <v>10</v>
      </c>
      <c r="O3986" t="b">
        <v>0</v>
      </c>
      <c r="P3986" s="7">
        <f>E3986/D3986</f>
        <v>6.3333333333333339E-2</v>
      </c>
      <c r="Q3986" s="6">
        <f>IF(N3986&gt;0,E3986/N3986,0)</f>
        <v>9.5</v>
      </c>
      <c r="R3986" t="b">
        <v>0</v>
      </c>
      <c r="S3986" s="6" t="s">
        <v>8273</v>
      </c>
      <c r="T3986" s="6" t="s">
        <v>8274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tr">
        <f t="shared" si="186"/>
        <v>1000 to 4999</v>
      </c>
      <c r="H3987" t="s">
        <v>8222</v>
      </c>
      <c r="I3987" t="s">
        <v>8244</v>
      </c>
      <c r="J3987">
        <v>1456002300</v>
      </c>
      <c r="K3987" s="8">
        <f t="shared" si="187"/>
        <v>42420.878472222219</v>
      </c>
      <c r="L3987">
        <v>1454173120</v>
      </c>
      <c r="M3987" s="8">
        <f t="shared" si="188"/>
        <v>42399.707407407404</v>
      </c>
      <c r="N3987">
        <v>19</v>
      </c>
      <c r="O3987" t="b">
        <v>0</v>
      </c>
      <c r="P3987" s="7">
        <f>E3987/D3987</f>
        <v>0.32050000000000001</v>
      </c>
      <c r="Q3987" s="6">
        <f>IF(N3987&gt;0,E3987/N3987,0)</f>
        <v>33.736842105263158</v>
      </c>
      <c r="R3987" t="b">
        <v>0</v>
      </c>
      <c r="S3987" s="6" t="s">
        <v>8273</v>
      </c>
      <c r="T3987" s="6" t="s">
        <v>8274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tr">
        <f t="shared" si="186"/>
        <v>5000 to 9999</v>
      </c>
      <c r="H3988" t="s">
        <v>8223</v>
      </c>
      <c r="I3988" t="s">
        <v>8245</v>
      </c>
      <c r="J3988">
        <v>1462539840</v>
      </c>
      <c r="K3988" s="8">
        <f t="shared" si="187"/>
        <v>42496.544444444444</v>
      </c>
      <c r="L3988">
        <v>1460034594</v>
      </c>
      <c r="M3988" s="8">
        <f t="shared" si="188"/>
        <v>42467.548541666663</v>
      </c>
      <c r="N3988">
        <v>13</v>
      </c>
      <c r="O3988" t="b">
        <v>0</v>
      </c>
      <c r="P3988" s="7">
        <f>E3988/D3988</f>
        <v>9.7600000000000006E-2</v>
      </c>
      <c r="Q3988" s="6">
        <f>IF(N3988&gt;0,E3988/N3988,0)</f>
        <v>37.53846153846154</v>
      </c>
      <c r="R3988" t="b">
        <v>0</v>
      </c>
      <c r="S3988" s="6" t="s">
        <v>8273</v>
      </c>
      <c r="T3988" s="6" t="s">
        <v>8274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tr">
        <f t="shared" si="186"/>
        <v>Less Than 1000</v>
      </c>
      <c r="H3989" t="s">
        <v>8223</v>
      </c>
      <c r="I3989" t="s">
        <v>8245</v>
      </c>
      <c r="J3989">
        <v>1400278290</v>
      </c>
      <c r="K3989" s="8">
        <f t="shared" si="187"/>
        <v>41775.92465277778</v>
      </c>
      <c r="L3989">
        <v>1399414290</v>
      </c>
      <c r="M3989" s="8">
        <f t="shared" si="188"/>
        <v>41765.92465277778</v>
      </c>
      <c r="N3989">
        <v>13</v>
      </c>
      <c r="O3989" t="b">
        <v>0</v>
      </c>
      <c r="P3989" s="7">
        <f>E3989/D3989</f>
        <v>0.3775</v>
      </c>
      <c r="Q3989" s="6">
        <f>IF(N3989&gt;0,E3989/N3989,0)</f>
        <v>11.615384615384615</v>
      </c>
      <c r="R3989" t="b">
        <v>0</v>
      </c>
      <c r="S3989" s="6" t="s">
        <v>8273</v>
      </c>
      <c r="T3989" s="6" t="s">
        <v>8274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tr">
        <f t="shared" si="186"/>
        <v>1000 to 4999</v>
      </c>
      <c r="H3990" t="s">
        <v>8222</v>
      </c>
      <c r="I3990" t="s">
        <v>8244</v>
      </c>
      <c r="J3990">
        <v>1440813413</v>
      </c>
      <c r="K3990" s="8">
        <f t="shared" si="187"/>
        <v>42245.08116898148</v>
      </c>
      <c r="L3990">
        <v>1439517413</v>
      </c>
      <c r="M3990" s="8">
        <f t="shared" si="188"/>
        <v>42230.08116898148</v>
      </c>
      <c r="N3990">
        <v>4</v>
      </c>
      <c r="O3990" t="b">
        <v>0</v>
      </c>
      <c r="P3990" s="7">
        <f>E3990/D3990</f>
        <v>2.1333333333333333E-2</v>
      </c>
      <c r="Q3990" s="6">
        <f>IF(N3990&gt;0,E3990/N3990,0)</f>
        <v>8</v>
      </c>
      <c r="R3990" t="b">
        <v>0</v>
      </c>
      <c r="S3990" s="6" t="s">
        <v>8273</v>
      </c>
      <c r="T3990" s="6" t="s">
        <v>8274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tr">
        <f t="shared" si="186"/>
        <v>1000 to 4999</v>
      </c>
      <c r="H3991" t="s">
        <v>8222</v>
      </c>
      <c r="I3991" t="s">
        <v>8244</v>
      </c>
      <c r="J3991">
        <v>1447009181</v>
      </c>
      <c r="K3991" s="8">
        <f t="shared" si="187"/>
        <v>42316.791446759264</v>
      </c>
      <c r="L3991">
        <v>1444413581</v>
      </c>
      <c r="M3991" s="8">
        <f t="shared" si="188"/>
        <v>42286.749780092592</v>
      </c>
      <c r="N3991">
        <v>0</v>
      </c>
      <c r="O3991" t="b">
        <v>0</v>
      </c>
      <c r="P3991" s="7">
        <f>E3991/D3991</f>
        <v>0</v>
      </c>
      <c r="Q3991" s="6">
        <f>IF(N3991&gt;0,E3991/N3991,0)</f>
        <v>0</v>
      </c>
      <c r="R3991" t="b">
        <v>0</v>
      </c>
      <c r="S3991" s="6" t="s">
        <v>8273</v>
      </c>
      <c r="T3991" s="6" t="s">
        <v>8274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tr">
        <f t="shared" si="186"/>
        <v>1000 to 4999</v>
      </c>
      <c r="H3992" t="s">
        <v>8223</v>
      </c>
      <c r="I3992" t="s">
        <v>8245</v>
      </c>
      <c r="J3992">
        <v>1456934893</v>
      </c>
      <c r="K3992" s="8">
        <f t="shared" si="187"/>
        <v>42431.672372685185</v>
      </c>
      <c r="L3992">
        <v>1454342893</v>
      </c>
      <c r="M3992" s="8">
        <f t="shared" si="188"/>
        <v>42401.672372685185</v>
      </c>
      <c r="N3992">
        <v>3</v>
      </c>
      <c r="O3992" t="b">
        <v>0</v>
      </c>
      <c r="P3992" s="7">
        <f>E3992/D3992</f>
        <v>4.1818181818181817E-2</v>
      </c>
      <c r="Q3992" s="6">
        <f>IF(N3992&gt;0,E3992/N3992,0)</f>
        <v>23</v>
      </c>
      <c r="R3992" t="b">
        <v>0</v>
      </c>
      <c r="S3992" s="6" t="s">
        <v>8273</v>
      </c>
      <c r="T3992" s="6" t="s">
        <v>8274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tr">
        <f t="shared" si="186"/>
        <v>Less Than 1000</v>
      </c>
      <c r="H3993" t="s">
        <v>8222</v>
      </c>
      <c r="I3993" t="s">
        <v>8244</v>
      </c>
      <c r="J3993">
        <v>1433086082</v>
      </c>
      <c r="K3993" s="8">
        <f t="shared" si="187"/>
        <v>42155.644467592589</v>
      </c>
      <c r="L3993">
        <v>1430494082</v>
      </c>
      <c r="M3993" s="8">
        <f t="shared" si="188"/>
        <v>42125.644467592589</v>
      </c>
      <c r="N3993">
        <v>1</v>
      </c>
      <c r="O3993" t="b">
        <v>0</v>
      </c>
      <c r="P3993" s="7">
        <f>E3993/D3993</f>
        <v>0.2</v>
      </c>
      <c r="Q3993" s="6">
        <f>IF(N3993&gt;0,E3993/N3993,0)</f>
        <v>100</v>
      </c>
      <c r="R3993" t="b">
        <v>0</v>
      </c>
      <c r="S3993" s="6" t="s">
        <v>8273</v>
      </c>
      <c r="T3993" s="6" t="s">
        <v>8274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tr">
        <f t="shared" si="186"/>
        <v>10000 to 14999</v>
      </c>
      <c r="H3994" t="s">
        <v>8222</v>
      </c>
      <c r="I3994" t="s">
        <v>8244</v>
      </c>
      <c r="J3994">
        <v>1449876859</v>
      </c>
      <c r="K3994" s="8">
        <f t="shared" si="187"/>
        <v>42349.982164351852</v>
      </c>
      <c r="L3994">
        <v>1444689259</v>
      </c>
      <c r="M3994" s="8">
        <f t="shared" si="188"/>
        <v>42289.94049768518</v>
      </c>
      <c r="N3994">
        <v>9</v>
      </c>
      <c r="O3994" t="b">
        <v>0</v>
      </c>
      <c r="P3994" s="7">
        <f>E3994/D3994</f>
        <v>5.4100000000000002E-2</v>
      </c>
      <c r="Q3994" s="6">
        <f>IF(N3994&gt;0,E3994/N3994,0)</f>
        <v>60.111111111111114</v>
      </c>
      <c r="R3994" t="b">
        <v>0</v>
      </c>
      <c r="S3994" s="6" t="s">
        <v>8273</v>
      </c>
      <c r="T3994" s="6" t="s">
        <v>8274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tr">
        <f t="shared" si="186"/>
        <v>Not within Scope</v>
      </c>
      <c r="H3995" t="s">
        <v>8222</v>
      </c>
      <c r="I3995" t="s">
        <v>8244</v>
      </c>
      <c r="J3995">
        <v>1431549912</v>
      </c>
      <c r="K3995" s="8">
        <f t="shared" si="187"/>
        <v>42137.864722222221</v>
      </c>
      <c r="L3995">
        <v>1428957912</v>
      </c>
      <c r="M3995" s="8">
        <f t="shared" si="188"/>
        <v>42107.864722222221</v>
      </c>
      <c r="N3995">
        <v>1</v>
      </c>
      <c r="O3995" t="b">
        <v>0</v>
      </c>
      <c r="P3995" s="7">
        <f>E3995/D3995</f>
        <v>6.0000000000000002E-5</v>
      </c>
      <c r="Q3995" s="6">
        <f>IF(N3995&gt;0,E3995/N3995,0)</f>
        <v>3</v>
      </c>
      <c r="R3995" t="b">
        <v>0</v>
      </c>
      <c r="S3995" s="6" t="s">
        <v>8273</v>
      </c>
      <c r="T3995" s="6" t="s">
        <v>8274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tr">
        <f t="shared" si="186"/>
        <v>1000 to 4999</v>
      </c>
      <c r="H3996" t="s">
        <v>8222</v>
      </c>
      <c r="I3996" t="s">
        <v>8244</v>
      </c>
      <c r="J3996">
        <v>1405761690</v>
      </c>
      <c r="K3996" s="8">
        <f t="shared" si="187"/>
        <v>41839.389930555553</v>
      </c>
      <c r="L3996">
        <v>1403169690</v>
      </c>
      <c r="M3996" s="8">
        <f t="shared" si="188"/>
        <v>41809.389930555553</v>
      </c>
      <c r="N3996">
        <v>1</v>
      </c>
      <c r="O3996" t="b">
        <v>0</v>
      </c>
      <c r="P3996" s="7">
        <f>E3996/D3996</f>
        <v>2.5000000000000001E-3</v>
      </c>
      <c r="Q3996" s="6">
        <f>IF(N3996&gt;0,E3996/N3996,0)</f>
        <v>5</v>
      </c>
      <c r="R3996" t="b">
        <v>0</v>
      </c>
      <c r="S3996" s="6" t="s">
        <v>8273</v>
      </c>
      <c r="T3996" s="6" t="s">
        <v>8274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tr">
        <f t="shared" si="186"/>
        <v>Less Than 1000</v>
      </c>
      <c r="H3997" t="s">
        <v>8223</v>
      </c>
      <c r="I3997" t="s">
        <v>8245</v>
      </c>
      <c r="J3997">
        <v>1423913220</v>
      </c>
      <c r="K3997" s="8">
        <f t="shared" si="187"/>
        <v>42049.477083333331</v>
      </c>
      <c r="L3997">
        <v>1421339077</v>
      </c>
      <c r="M3997" s="8">
        <f t="shared" si="188"/>
        <v>42019.683761574073</v>
      </c>
      <c r="N3997">
        <v>4</v>
      </c>
      <c r="O3997" t="b">
        <v>0</v>
      </c>
      <c r="P3997" s="7">
        <f>E3997/D3997</f>
        <v>0.35</v>
      </c>
      <c r="Q3997" s="6">
        <f>IF(N3997&gt;0,E3997/N3997,0)</f>
        <v>17.5</v>
      </c>
      <c r="R3997" t="b">
        <v>0</v>
      </c>
      <c r="S3997" s="6" t="s">
        <v>8273</v>
      </c>
      <c r="T3997" s="6" t="s">
        <v>8274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tr">
        <f t="shared" si="186"/>
        <v>1000 to 4999</v>
      </c>
      <c r="H3998" t="s">
        <v>8222</v>
      </c>
      <c r="I3998" t="s">
        <v>8244</v>
      </c>
      <c r="J3998">
        <v>1416499440</v>
      </c>
      <c r="K3998" s="8">
        <f t="shared" si="187"/>
        <v>41963.669444444444</v>
      </c>
      <c r="L3998">
        <v>1415341464</v>
      </c>
      <c r="M3998" s="8">
        <f t="shared" si="188"/>
        <v>41950.26694444444</v>
      </c>
      <c r="N3998">
        <v>17</v>
      </c>
      <c r="O3998" t="b">
        <v>0</v>
      </c>
      <c r="P3998" s="7">
        <f>E3998/D3998</f>
        <v>0.16566666666666666</v>
      </c>
      <c r="Q3998" s="6">
        <f>IF(N3998&gt;0,E3998/N3998,0)</f>
        <v>29.235294117647058</v>
      </c>
      <c r="R3998" t="b">
        <v>0</v>
      </c>
      <c r="S3998" s="6" t="s">
        <v>8273</v>
      </c>
      <c r="T3998" s="6" t="s">
        <v>8274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tr">
        <f t="shared" si="186"/>
        <v>1000 to 4999</v>
      </c>
      <c r="H3999" t="s">
        <v>8223</v>
      </c>
      <c r="I3999" t="s">
        <v>8245</v>
      </c>
      <c r="J3999">
        <v>1428222221</v>
      </c>
      <c r="K3999" s="8">
        <f t="shared" si="187"/>
        <v>42099.349780092598</v>
      </c>
      <c r="L3999">
        <v>1425633821</v>
      </c>
      <c r="M3999" s="8">
        <f t="shared" si="188"/>
        <v>42069.391446759255</v>
      </c>
      <c r="N3999">
        <v>0</v>
      </c>
      <c r="O3999" t="b">
        <v>0</v>
      </c>
      <c r="P3999" s="7">
        <f>E3999/D3999</f>
        <v>0</v>
      </c>
      <c r="Q3999" s="6">
        <f>IF(N3999&gt;0,E3999/N3999,0)</f>
        <v>0</v>
      </c>
      <c r="R3999" t="b">
        <v>0</v>
      </c>
      <c r="S3999" s="6" t="s">
        <v>8273</v>
      </c>
      <c r="T3999" s="6" t="s">
        <v>8274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tr">
        <f t="shared" si="186"/>
        <v>1000 to 4999</v>
      </c>
      <c r="H4000" t="s">
        <v>8222</v>
      </c>
      <c r="I4000" t="s">
        <v>8244</v>
      </c>
      <c r="J4000">
        <v>1427580426</v>
      </c>
      <c r="K4000" s="8">
        <f t="shared" si="187"/>
        <v>42091.921597222223</v>
      </c>
      <c r="L4000">
        <v>1424992026</v>
      </c>
      <c r="M4000" s="8">
        <f t="shared" si="188"/>
        <v>42061.963263888887</v>
      </c>
      <c r="N4000">
        <v>12</v>
      </c>
      <c r="O4000" t="b">
        <v>0</v>
      </c>
      <c r="P4000" s="7">
        <f>E4000/D4000</f>
        <v>0.57199999999999995</v>
      </c>
      <c r="Q4000" s="6">
        <f>IF(N4000&gt;0,E4000/N4000,0)</f>
        <v>59.583333333333336</v>
      </c>
      <c r="R4000" t="b">
        <v>0</v>
      </c>
      <c r="S4000" s="6" t="s">
        <v>8273</v>
      </c>
      <c r="T4000" s="6" t="s">
        <v>8274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tr">
        <f t="shared" si="186"/>
        <v>5000 to 9999</v>
      </c>
      <c r="H4001" t="s">
        <v>8222</v>
      </c>
      <c r="I4001" t="s">
        <v>8244</v>
      </c>
      <c r="J4001">
        <v>1409514709</v>
      </c>
      <c r="K4001" s="8">
        <f t="shared" si="187"/>
        <v>41882.827650462961</v>
      </c>
      <c r="L4001">
        <v>1406058798</v>
      </c>
      <c r="M4001" s="8">
        <f t="shared" si="188"/>
        <v>41842.828680555554</v>
      </c>
      <c r="N4001">
        <v>14</v>
      </c>
      <c r="O4001" t="b">
        <v>0</v>
      </c>
      <c r="P4001" s="7">
        <f>E4001/D4001</f>
        <v>0.16514285714285715</v>
      </c>
      <c r="Q4001" s="6">
        <f>IF(N4001&gt;0,E4001/N4001,0)</f>
        <v>82.571428571428569</v>
      </c>
      <c r="R4001" t="b">
        <v>0</v>
      </c>
      <c r="S4001" s="6" t="s">
        <v>8273</v>
      </c>
      <c r="T4001" s="6" t="s">
        <v>8274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tr">
        <f t="shared" si="186"/>
        <v>5000 to 9999</v>
      </c>
      <c r="H4002" t="s">
        <v>8222</v>
      </c>
      <c r="I4002" t="s">
        <v>8244</v>
      </c>
      <c r="J4002">
        <v>1462631358</v>
      </c>
      <c r="K4002" s="8">
        <f t="shared" si="187"/>
        <v>42497.603680555556</v>
      </c>
      <c r="L4002">
        <v>1457450958</v>
      </c>
      <c r="M4002" s="8">
        <f t="shared" si="188"/>
        <v>42437.64534722222</v>
      </c>
      <c r="N4002">
        <v>1</v>
      </c>
      <c r="O4002" t="b">
        <v>0</v>
      </c>
      <c r="P4002" s="7">
        <f>E4002/D4002</f>
        <v>1.25E-3</v>
      </c>
      <c r="Q4002" s="6">
        <f>IF(N4002&gt;0,E4002/N4002,0)</f>
        <v>10</v>
      </c>
      <c r="R4002" t="b">
        <v>0</v>
      </c>
      <c r="S4002" s="6" t="s">
        <v>8273</v>
      </c>
      <c r="T4002" s="6" t="s">
        <v>8274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tr">
        <f t="shared" si="186"/>
        <v>1000 to 4999</v>
      </c>
      <c r="H4003" t="s">
        <v>8223</v>
      </c>
      <c r="I4003" t="s">
        <v>8245</v>
      </c>
      <c r="J4003">
        <v>1488394800</v>
      </c>
      <c r="K4003" s="8">
        <f t="shared" si="187"/>
        <v>42795.791666666672</v>
      </c>
      <c r="L4003">
        <v>1486681708</v>
      </c>
      <c r="M4003" s="8">
        <f t="shared" si="188"/>
        <v>42775.964212962965</v>
      </c>
      <c r="N4003">
        <v>14</v>
      </c>
      <c r="O4003" t="b">
        <v>0</v>
      </c>
      <c r="P4003" s="7">
        <f>E4003/D4003</f>
        <v>0.3775</v>
      </c>
      <c r="Q4003" s="6">
        <f>IF(N4003&gt;0,E4003/N4003,0)</f>
        <v>32.357142857142854</v>
      </c>
      <c r="R4003" t="b">
        <v>0</v>
      </c>
      <c r="S4003" s="6" t="s">
        <v>8273</v>
      </c>
      <c r="T4003" s="6" t="s">
        <v>8274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tr">
        <f t="shared" si="186"/>
        <v>1000 to 4999</v>
      </c>
      <c r="H4004" t="s">
        <v>8222</v>
      </c>
      <c r="I4004" t="s">
        <v>8244</v>
      </c>
      <c r="J4004">
        <v>1411779761</v>
      </c>
      <c r="K4004" s="8">
        <f t="shared" si="187"/>
        <v>41909.043530092589</v>
      </c>
      <c r="L4004">
        <v>1409187761</v>
      </c>
      <c r="M4004" s="8">
        <f t="shared" si="188"/>
        <v>41879.043530092589</v>
      </c>
      <c r="N4004">
        <v>4</v>
      </c>
      <c r="O4004" t="b">
        <v>0</v>
      </c>
      <c r="P4004" s="7">
        <f>E4004/D4004</f>
        <v>1.84E-2</v>
      </c>
      <c r="Q4004" s="6">
        <f>IF(N4004&gt;0,E4004/N4004,0)</f>
        <v>5.75</v>
      </c>
      <c r="R4004" t="b">
        <v>0</v>
      </c>
      <c r="S4004" s="6" t="s">
        <v>8273</v>
      </c>
      <c r="T4004" s="6" t="s">
        <v>8274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tr">
        <f t="shared" si="186"/>
        <v>1000 to 4999</v>
      </c>
      <c r="H4005" t="s">
        <v>8222</v>
      </c>
      <c r="I4005" t="s">
        <v>8244</v>
      </c>
      <c r="J4005">
        <v>1424009147</v>
      </c>
      <c r="K4005" s="8">
        <f t="shared" si="187"/>
        <v>42050.587349537032</v>
      </c>
      <c r="L4005">
        <v>1421417147</v>
      </c>
      <c r="M4005" s="8">
        <f t="shared" si="188"/>
        <v>42020.587349537032</v>
      </c>
      <c r="N4005">
        <v>2</v>
      </c>
      <c r="O4005" t="b">
        <v>0</v>
      </c>
      <c r="P4005" s="7">
        <f>E4005/D4005</f>
        <v>0.10050000000000001</v>
      </c>
      <c r="Q4005" s="6">
        <f>IF(N4005&gt;0,E4005/N4005,0)</f>
        <v>100.5</v>
      </c>
      <c r="R4005" t="b">
        <v>0</v>
      </c>
      <c r="S4005" s="6" t="s">
        <v>8273</v>
      </c>
      <c r="T4005" s="6" t="s">
        <v>8274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tr">
        <f t="shared" si="186"/>
        <v>Less Than 1000</v>
      </c>
      <c r="H4006" t="s">
        <v>8222</v>
      </c>
      <c r="I4006" t="s">
        <v>8244</v>
      </c>
      <c r="J4006">
        <v>1412740457</v>
      </c>
      <c r="K4006" s="8">
        <f t="shared" si="187"/>
        <v>41920.16269675926</v>
      </c>
      <c r="L4006">
        <v>1410148457</v>
      </c>
      <c r="M4006" s="8">
        <f t="shared" si="188"/>
        <v>41890.16269675926</v>
      </c>
      <c r="N4006">
        <v>1</v>
      </c>
      <c r="O4006" t="b">
        <v>0</v>
      </c>
      <c r="P4006" s="7">
        <f>E4006/D4006</f>
        <v>2E-3</v>
      </c>
      <c r="Q4006" s="6">
        <f>IF(N4006&gt;0,E4006/N4006,0)</f>
        <v>1</v>
      </c>
      <c r="R4006" t="b">
        <v>0</v>
      </c>
      <c r="S4006" s="6" t="s">
        <v>8273</v>
      </c>
      <c r="T4006" s="6" t="s">
        <v>8274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tr">
        <f t="shared" si="186"/>
        <v>1000 to 4999</v>
      </c>
      <c r="H4007" t="s">
        <v>8222</v>
      </c>
      <c r="I4007" t="s">
        <v>8244</v>
      </c>
      <c r="J4007">
        <v>1413832985</v>
      </c>
      <c r="K4007" s="8">
        <f t="shared" si="187"/>
        <v>41932.807696759257</v>
      </c>
      <c r="L4007">
        <v>1408648985</v>
      </c>
      <c r="M4007" s="8">
        <f t="shared" si="188"/>
        <v>41872.807696759257</v>
      </c>
      <c r="N4007">
        <v>2</v>
      </c>
      <c r="O4007" t="b">
        <v>0</v>
      </c>
      <c r="P4007" s="7">
        <f>E4007/D4007</f>
        <v>1.3333333333333334E-2</v>
      </c>
      <c r="Q4007" s="6">
        <f>IF(N4007&gt;0,E4007/N4007,0)</f>
        <v>20</v>
      </c>
      <c r="R4007" t="b">
        <v>0</v>
      </c>
      <c r="S4007" s="6" t="s">
        <v>8273</v>
      </c>
      <c r="T4007" s="6" t="s">
        <v>8274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tr">
        <f t="shared" si="186"/>
        <v>30000 to 34999</v>
      </c>
      <c r="H4008" t="s">
        <v>8222</v>
      </c>
      <c r="I4008" t="s">
        <v>8244</v>
      </c>
      <c r="J4008">
        <v>1455647587</v>
      </c>
      <c r="K4008" s="8">
        <f t="shared" si="187"/>
        <v>42416.772997685184</v>
      </c>
      <c r="L4008">
        <v>1453487587</v>
      </c>
      <c r="M4008" s="8">
        <f t="shared" si="188"/>
        <v>42391.772997685184</v>
      </c>
      <c r="N4008">
        <v>1</v>
      </c>
      <c r="O4008" t="b">
        <v>0</v>
      </c>
      <c r="P4008" s="7">
        <f>E4008/D4008</f>
        <v>6.666666666666667E-5</v>
      </c>
      <c r="Q4008" s="6">
        <f>IF(N4008&gt;0,E4008/N4008,0)</f>
        <v>2</v>
      </c>
      <c r="R4008" t="b">
        <v>0</v>
      </c>
      <c r="S4008" s="6" t="s">
        <v>8273</v>
      </c>
      <c r="T4008" s="6" t="s">
        <v>8274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tr">
        <f t="shared" si="186"/>
        <v>1000 to 4999</v>
      </c>
      <c r="H4009" t="s">
        <v>8222</v>
      </c>
      <c r="I4009" t="s">
        <v>8244</v>
      </c>
      <c r="J4009">
        <v>1409070480</v>
      </c>
      <c r="K4009" s="8">
        <f t="shared" si="187"/>
        <v>41877.686111111114</v>
      </c>
      <c r="L4009">
        <v>1406572381</v>
      </c>
      <c r="M4009" s="8">
        <f t="shared" si="188"/>
        <v>41848.772928240738</v>
      </c>
      <c r="N4009">
        <v>1</v>
      </c>
      <c r="O4009" t="b">
        <v>0</v>
      </c>
      <c r="P4009" s="7">
        <f>E4009/D4009</f>
        <v>2.5000000000000001E-3</v>
      </c>
      <c r="Q4009" s="6">
        <f>IF(N4009&gt;0,E4009/N4009,0)</f>
        <v>5</v>
      </c>
      <c r="R4009" t="b">
        <v>0</v>
      </c>
      <c r="S4009" s="6" t="s">
        <v>8273</v>
      </c>
      <c r="T4009" s="6" t="s">
        <v>8274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tr">
        <f t="shared" si="186"/>
        <v>Less Than 1000</v>
      </c>
      <c r="H4010" t="s">
        <v>8223</v>
      </c>
      <c r="I4010" t="s">
        <v>8245</v>
      </c>
      <c r="J4010">
        <v>1437606507</v>
      </c>
      <c r="K4010" s="8">
        <f t="shared" si="187"/>
        <v>42207.964201388888</v>
      </c>
      <c r="L4010">
        <v>1435014507</v>
      </c>
      <c r="M4010" s="8">
        <f t="shared" si="188"/>
        <v>42177.964201388888</v>
      </c>
      <c r="N4010">
        <v>4</v>
      </c>
      <c r="O4010" t="b">
        <v>0</v>
      </c>
      <c r="P4010" s="7">
        <f>E4010/D4010</f>
        <v>0.06</v>
      </c>
      <c r="Q4010" s="6">
        <f>IF(N4010&gt;0,E4010/N4010,0)</f>
        <v>15</v>
      </c>
      <c r="R4010" t="b">
        <v>0</v>
      </c>
      <c r="S4010" s="6" t="s">
        <v>8273</v>
      </c>
      <c r="T4010" s="6" t="s">
        <v>8274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tr">
        <f t="shared" si="186"/>
        <v>1000 to 4999</v>
      </c>
      <c r="H4011" t="s">
        <v>8223</v>
      </c>
      <c r="I4011" t="s">
        <v>8245</v>
      </c>
      <c r="J4011">
        <v>1410281360</v>
      </c>
      <c r="K4011" s="8">
        <f t="shared" si="187"/>
        <v>41891.700925925928</v>
      </c>
      <c r="L4011">
        <v>1406825360</v>
      </c>
      <c r="M4011" s="8">
        <f t="shared" si="188"/>
        <v>41851.700925925928</v>
      </c>
      <c r="N4011">
        <v>3</v>
      </c>
      <c r="O4011" t="b">
        <v>0</v>
      </c>
      <c r="P4011" s="7">
        <f>E4011/D4011</f>
        <v>3.8860103626943004E-2</v>
      </c>
      <c r="Q4011" s="6">
        <f>IF(N4011&gt;0,E4011/N4011,0)</f>
        <v>25</v>
      </c>
      <c r="R4011" t="b">
        <v>0</v>
      </c>
      <c r="S4011" s="6" t="s">
        <v>8273</v>
      </c>
      <c r="T4011" s="6" t="s">
        <v>8274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tr">
        <f t="shared" si="186"/>
        <v>5000 to 9999</v>
      </c>
      <c r="H4012" t="s">
        <v>8222</v>
      </c>
      <c r="I4012" t="s">
        <v>8244</v>
      </c>
      <c r="J4012">
        <v>1414348166</v>
      </c>
      <c r="K4012" s="8">
        <f t="shared" si="187"/>
        <v>41938.770439814813</v>
      </c>
      <c r="L4012">
        <v>1412879366</v>
      </c>
      <c r="M4012" s="8">
        <f t="shared" si="188"/>
        <v>41921.770439814813</v>
      </c>
      <c r="N4012">
        <v>38</v>
      </c>
      <c r="O4012" t="b">
        <v>0</v>
      </c>
      <c r="P4012" s="7">
        <f>E4012/D4012</f>
        <v>0.24194444444444443</v>
      </c>
      <c r="Q4012" s="6">
        <f>IF(N4012&gt;0,E4012/N4012,0)</f>
        <v>45.842105263157897</v>
      </c>
      <c r="R4012" t="b">
        <v>0</v>
      </c>
      <c r="S4012" s="6" t="s">
        <v>8273</v>
      </c>
      <c r="T4012" s="6" t="s">
        <v>8274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tr">
        <f t="shared" si="186"/>
        <v>Less Than 1000</v>
      </c>
      <c r="H4013" t="s">
        <v>8223</v>
      </c>
      <c r="I4013" t="s">
        <v>8245</v>
      </c>
      <c r="J4013">
        <v>1422450278</v>
      </c>
      <c r="K4013" s="8">
        <f t="shared" si="187"/>
        <v>42032.54488425926</v>
      </c>
      <c r="L4013">
        <v>1419858278</v>
      </c>
      <c r="M4013" s="8">
        <f t="shared" si="188"/>
        <v>42002.54488425926</v>
      </c>
      <c r="N4013">
        <v>4</v>
      </c>
      <c r="O4013" t="b">
        <v>0</v>
      </c>
      <c r="P4013" s="7">
        <f>E4013/D4013</f>
        <v>7.5999999999999998E-2</v>
      </c>
      <c r="Q4013" s="6">
        <f>IF(N4013&gt;0,E4013/N4013,0)</f>
        <v>4.75</v>
      </c>
      <c r="R4013" t="b">
        <v>0</v>
      </c>
      <c r="S4013" s="6" t="s">
        <v>8273</v>
      </c>
      <c r="T4013" s="6" t="s">
        <v>8274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tr">
        <f t="shared" si="186"/>
        <v>Less Than 1000</v>
      </c>
      <c r="H4014" t="s">
        <v>8223</v>
      </c>
      <c r="I4014" t="s">
        <v>8245</v>
      </c>
      <c r="J4014">
        <v>1430571849</v>
      </c>
      <c r="K4014" s="8">
        <f t="shared" si="187"/>
        <v>42126.544548611113</v>
      </c>
      <c r="L4014">
        <v>1427979849</v>
      </c>
      <c r="M4014" s="8">
        <f t="shared" si="188"/>
        <v>42096.544548611113</v>
      </c>
      <c r="N4014">
        <v>0</v>
      </c>
      <c r="O4014" t="b">
        <v>0</v>
      </c>
      <c r="P4014" s="7">
        <f>E4014/D4014</f>
        <v>0</v>
      </c>
      <c r="Q4014" s="6">
        <f>IF(N4014&gt;0,E4014/N4014,0)</f>
        <v>0</v>
      </c>
      <c r="R4014" t="b">
        <v>0</v>
      </c>
      <c r="S4014" s="6" t="s">
        <v>8273</v>
      </c>
      <c r="T4014" s="6" t="s">
        <v>8274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tr">
        <f t="shared" si="186"/>
        <v>1000 to 4999</v>
      </c>
      <c r="H4015" t="s">
        <v>8222</v>
      </c>
      <c r="I4015" t="s">
        <v>8244</v>
      </c>
      <c r="J4015">
        <v>1424070823</v>
      </c>
      <c r="K4015" s="8">
        <f t="shared" si="187"/>
        <v>42051.301192129627</v>
      </c>
      <c r="L4015">
        <v>1421478823</v>
      </c>
      <c r="M4015" s="8">
        <f t="shared" si="188"/>
        <v>42021.301192129627</v>
      </c>
      <c r="N4015">
        <v>2</v>
      </c>
      <c r="O4015" t="b">
        <v>0</v>
      </c>
      <c r="P4015" s="7">
        <f>E4015/D4015</f>
        <v>1.2999999999999999E-2</v>
      </c>
      <c r="Q4015" s="6">
        <f>IF(N4015&gt;0,E4015/N4015,0)</f>
        <v>13</v>
      </c>
      <c r="R4015" t="b">
        <v>0</v>
      </c>
      <c r="S4015" s="6" t="s">
        <v>8273</v>
      </c>
      <c r="T4015" s="6" t="s">
        <v>8274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tr">
        <f t="shared" si="186"/>
        <v>5000 to 9999</v>
      </c>
      <c r="H4016" t="s">
        <v>8222</v>
      </c>
      <c r="I4016" t="s">
        <v>8244</v>
      </c>
      <c r="J4016">
        <v>1457157269</v>
      </c>
      <c r="K4016" s="8">
        <f t="shared" si="187"/>
        <v>42434.246168981481</v>
      </c>
      <c r="L4016">
        <v>1455861269</v>
      </c>
      <c r="M4016" s="8">
        <f t="shared" si="188"/>
        <v>42419.246168981481</v>
      </c>
      <c r="N4016">
        <v>0</v>
      </c>
      <c r="O4016" t="b">
        <v>0</v>
      </c>
      <c r="P4016" s="7">
        <f>E4016/D4016</f>
        <v>0</v>
      </c>
      <c r="Q4016" s="6">
        <f>IF(N4016&gt;0,E4016/N4016,0)</f>
        <v>0</v>
      </c>
      <c r="R4016" t="b">
        <v>0</v>
      </c>
      <c r="S4016" s="6" t="s">
        <v>8273</v>
      </c>
      <c r="T4016" s="6" t="s">
        <v>8274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tr">
        <f t="shared" si="186"/>
        <v>5000 to 9999</v>
      </c>
      <c r="H4017" t="s">
        <v>8222</v>
      </c>
      <c r="I4017" t="s">
        <v>8244</v>
      </c>
      <c r="J4017">
        <v>1437331463</v>
      </c>
      <c r="K4017" s="8">
        <f t="shared" si="187"/>
        <v>42204.780821759254</v>
      </c>
      <c r="L4017">
        <v>1434739463</v>
      </c>
      <c r="M4017" s="8">
        <f t="shared" si="188"/>
        <v>42174.780821759254</v>
      </c>
      <c r="N4017">
        <v>1</v>
      </c>
      <c r="O4017" t="b">
        <v>0</v>
      </c>
      <c r="P4017" s="7">
        <f>E4017/D4017</f>
        <v>1.4285714285714287E-4</v>
      </c>
      <c r="Q4017" s="6">
        <f>IF(N4017&gt;0,E4017/N4017,0)</f>
        <v>1</v>
      </c>
      <c r="R4017" t="b">
        <v>0</v>
      </c>
      <c r="S4017" s="6" t="s">
        <v>8273</v>
      </c>
      <c r="T4017" s="6" t="s">
        <v>8274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tr">
        <f t="shared" si="186"/>
        <v>Less Than 1000</v>
      </c>
      <c r="H4018" t="s">
        <v>8223</v>
      </c>
      <c r="I4018" t="s">
        <v>8245</v>
      </c>
      <c r="J4018">
        <v>1410987400</v>
      </c>
      <c r="K4018" s="8">
        <f t="shared" si="187"/>
        <v>41899.872685185182</v>
      </c>
      <c r="L4018">
        <v>1408395400</v>
      </c>
      <c r="M4018" s="8">
        <f t="shared" si="188"/>
        <v>41869.872685185182</v>
      </c>
      <c r="N4018">
        <v>7</v>
      </c>
      <c r="O4018" t="b">
        <v>0</v>
      </c>
      <c r="P4018" s="7">
        <f>E4018/D4018</f>
        <v>0.14000000000000001</v>
      </c>
      <c r="Q4018" s="6">
        <f>IF(N4018&gt;0,E4018/N4018,0)</f>
        <v>10</v>
      </c>
      <c r="R4018" t="b">
        <v>0</v>
      </c>
      <c r="S4018" s="6" t="s">
        <v>8273</v>
      </c>
      <c r="T4018" s="6" t="s">
        <v>8274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tr">
        <f t="shared" si="186"/>
        <v>10000 to 14999</v>
      </c>
      <c r="H4019" t="s">
        <v>8222</v>
      </c>
      <c r="I4019" t="s">
        <v>8244</v>
      </c>
      <c r="J4019">
        <v>1409846874</v>
      </c>
      <c r="K4019" s="8">
        <f t="shared" si="187"/>
        <v>41886.672152777777</v>
      </c>
      <c r="L4019">
        <v>1407254874</v>
      </c>
      <c r="M4019" s="8">
        <f t="shared" si="188"/>
        <v>41856.672152777777</v>
      </c>
      <c r="N4019">
        <v>2</v>
      </c>
      <c r="O4019" t="b">
        <v>0</v>
      </c>
      <c r="P4019" s="7">
        <f>E4019/D4019</f>
        <v>1.0500000000000001E-2</v>
      </c>
      <c r="Q4019" s="6">
        <f>IF(N4019&gt;0,E4019/N4019,0)</f>
        <v>52.5</v>
      </c>
      <c r="R4019" t="b">
        <v>0</v>
      </c>
      <c r="S4019" s="6" t="s">
        <v>8273</v>
      </c>
      <c r="T4019" s="6" t="s">
        <v>8274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tr">
        <f t="shared" si="186"/>
        <v>1000 to 4999</v>
      </c>
      <c r="H4020" t="s">
        <v>8223</v>
      </c>
      <c r="I4020" t="s">
        <v>8245</v>
      </c>
      <c r="J4020">
        <v>1475877108</v>
      </c>
      <c r="K4020" s="8">
        <f t="shared" si="187"/>
        <v>42650.91097222222</v>
      </c>
      <c r="L4020">
        <v>1473285108</v>
      </c>
      <c r="M4020" s="8">
        <f t="shared" si="188"/>
        <v>42620.91097222222</v>
      </c>
      <c r="N4020">
        <v>4</v>
      </c>
      <c r="O4020" t="b">
        <v>0</v>
      </c>
      <c r="P4020" s="7">
        <f>E4020/D4020</f>
        <v>8.666666666666667E-2</v>
      </c>
      <c r="Q4020" s="6">
        <f>IF(N4020&gt;0,E4020/N4020,0)</f>
        <v>32.5</v>
      </c>
      <c r="R4020" t="b">
        <v>0</v>
      </c>
      <c r="S4020" s="6" t="s">
        <v>8273</v>
      </c>
      <c r="T4020" s="6" t="s">
        <v>8274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tr">
        <f t="shared" si="186"/>
        <v>1000 to 4999</v>
      </c>
      <c r="H4021" t="s">
        <v>8222</v>
      </c>
      <c r="I4021" t="s">
        <v>8244</v>
      </c>
      <c r="J4021">
        <v>1460737680</v>
      </c>
      <c r="K4021" s="8">
        <f t="shared" si="187"/>
        <v>42475.686111111107</v>
      </c>
      <c r="L4021">
        <v>1455725596</v>
      </c>
      <c r="M4021" s="8">
        <f t="shared" si="188"/>
        <v>42417.675879629634</v>
      </c>
      <c r="N4021">
        <v>4</v>
      </c>
      <c r="O4021" t="b">
        <v>0</v>
      </c>
      <c r="P4021" s="7">
        <f>E4021/D4021</f>
        <v>8.2857142857142851E-3</v>
      </c>
      <c r="Q4021" s="6">
        <f>IF(N4021&gt;0,E4021/N4021,0)</f>
        <v>7.25</v>
      </c>
      <c r="R4021" t="b">
        <v>0</v>
      </c>
      <c r="S4021" s="6" t="s">
        <v>8273</v>
      </c>
      <c r="T4021" s="6" t="s">
        <v>8274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tr">
        <f t="shared" si="186"/>
        <v>Less Than 1000</v>
      </c>
      <c r="H4022" t="s">
        <v>8222</v>
      </c>
      <c r="I4022" t="s">
        <v>8244</v>
      </c>
      <c r="J4022">
        <v>1427168099</v>
      </c>
      <c r="K4022" s="8">
        <f t="shared" si="187"/>
        <v>42087.149293981478</v>
      </c>
      <c r="L4022">
        <v>1424579699</v>
      </c>
      <c r="M4022" s="8">
        <f t="shared" si="188"/>
        <v>42057.190960648149</v>
      </c>
      <c r="N4022">
        <v>3</v>
      </c>
      <c r="O4022" t="b">
        <v>0</v>
      </c>
      <c r="P4022" s="7">
        <f>E4022/D4022</f>
        <v>0.16666666666666666</v>
      </c>
      <c r="Q4022" s="6">
        <f>IF(N4022&gt;0,E4022/N4022,0)</f>
        <v>33.333333333333336</v>
      </c>
      <c r="R4022" t="b">
        <v>0</v>
      </c>
      <c r="S4022" s="6" t="s">
        <v>8273</v>
      </c>
      <c r="T4022" s="6" t="s">
        <v>8274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tr">
        <f t="shared" si="186"/>
        <v>15000 to 19999</v>
      </c>
      <c r="H4023" t="s">
        <v>8222</v>
      </c>
      <c r="I4023" t="s">
        <v>8244</v>
      </c>
      <c r="J4023">
        <v>1414360358</v>
      </c>
      <c r="K4023" s="8">
        <f t="shared" si="187"/>
        <v>41938.911550925928</v>
      </c>
      <c r="L4023">
        <v>1409176358</v>
      </c>
      <c r="M4023" s="8">
        <f t="shared" si="188"/>
        <v>41878.911550925928</v>
      </c>
      <c r="N4023">
        <v>2</v>
      </c>
      <c r="O4023" t="b">
        <v>0</v>
      </c>
      <c r="P4023" s="7">
        <f>E4023/D4023</f>
        <v>8.3333333333333332E-3</v>
      </c>
      <c r="Q4023" s="6">
        <f>IF(N4023&gt;0,E4023/N4023,0)</f>
        <v>62.5</v>
      </c>
      <c r="R4023" t="b">
        <v>0</v>
      </c>
      <c r="S4023" s="6" t="s">
        <v>8273</v>
      </c>
      <c r="T4023" s="6" t="s">
        <v>8274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tr">
        <f t="shared" si="186"/>
        <v>15000 to 19999</v>
      </c>
      <c r="H4024" t="s">
        <v>8222</v>
      </c>
      <c r="I4024" t="s">
        <v>8244</v>
      </c>
      <c r="J4024">
        <v>1422759240</v>
      </c>
      <c r="K4024" s="8">
        <f t="shared" si="187"/>
        <v>42036.120833333334</v>
      </c>
      <c r="L4024">
        <v>1418824867</v>
      </c>
      <c r="M4024" s="8">
        <f t="shared" si="188"/>
        <v>41990.584108796291</v>
      </c>
      <c r="N4024">
        <v>197</v>
      </c>
      <c r="O4024" t="b">
        <v>0</v>
      </c>
      <c r="P4024" s="7">
        <f>E4024/D4024</f>
        <v>0.69561111111111107</v>
      </c>
      <c r="Q4024" s="6">
        <f>IF(N4024&gt;0,E4024/N4024,0)</f>
        <v>63.558375634517766</v>
      </c>
      <c r="R4024" t="b">
        <v>0</v>
      </c>
      <c r="S4024" s="6" t="s">
        <v>8273</v>
      </c>
      <c r="T4024" s="6" t="s">
        <v>8274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tr">
        <f t="shared" si="186"/>
        <v>5000 to 9999</v>
      </c>
      <c r="H4025" t="s">
        <v>8222</v>
      </c>
      <c r="I4025" t="s">
        <v>8244</v>
      </c>
      <c r="J4025">
        <v>1458860363</v>
      </c>
      <c r="K4025" s="8">
        <f t="shared" si="187"/>
        <v>42453.957905092597</v>
      </c>
      <c r="L4025">
        <v>1454975963</v>
      </c>
      <c r="M4025" s="8">
        <f t="shared" si="188"/>
        <v>42408.999571759254</v>
      </c>
      <c r="N4025">
        <v>0</v>
      </c>
      <c r="O4025" t="b">
        <v>0</v>
      </c>
      <c r="P4025" s="7">
        <f>E4025/D4025</f>
        <v>0</v>
      </c>
      <c r="Q4025" s="6">
        <f>IF(N4025&gt;0,E4025/N4025,0)</f>
        <v>0</v>
      </c>
      <c r="R4025" t="b">
        <v>0</v>
      </c>
      <c r="S4025" s="6" t="s">
        <v>8273</v>
      </c>
      <c r="T4025" s="6" t="s">
        <v>8274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tr">
        <f t="shared" si="186"/>
        <v>Less Than 1000</v>
      </c>
      <c r="H4026" t="s">
        <v>8222</v>
      </c>
      <c r="I4026" t="s">
        <v>8244</v>
      </c>
      <c r="J4026">
        <v>1441037097</v>
      </c>
      <c r="K4026" s="8">
        <f t="shared" si="187"/>
        <v>42247.670104166667</v>
      </c>
      <c r="L4026">
        <v>1438445097</v>
      </c>
      <c r="M4026" s="8">
        <f t="shared" si="188"/>
        <v>42217.670104166667</v>
      </c>
      <c r="N4026">
        <v>1</v>
      </c>
      <c r="O4026" t="b">
        <v>0</v>
      </c>
      <c r="P4026" s="7">
        <f>E4026/D4026</f>
        <v>1.2500000000000001E-2</v>
      </c>
      <c r="Q4026" s="6">
        <f>IF(N4026&gt;0,E4026/N4026,0)</f>
        <v>10</v>
      </c>
      <c r="R4026" t="b">
        <v>0</v>
      </c>
      <c r="S4026" s="6" t="s">
        <v>8273</v>
      </c>
      <c r="T4026" s="6" t="s">
        <v>8274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tr">
        <f t="shared" si="186"/>
        <v>5000 to 9999</v>
      </c>
      <c r="H4027" t="s">
        <v>8228</v>
      </c>
      <c r="I4027" t="s">
        <v>8247</v>
      </c>
      <c r="J4027">
        <v>1437889336</v>
      </c>
      <c r="K4027" s="8">
        <f t="shared" si="187"/>
        <v>42211.237685185188</v>
      </c>
      <c r="L4027">
        <v>1432705336</v>
      </c>
      <c r="M4027" s="8">
        <f t="shared" si="188"/>
        <v>42151.237685185188</v>
      </c>
      <c r="N4027">
        <v>4</v>
      </c>
      <c r="O4027" t="b">
        <v>0</v>
      </c>
      <c r="P4027" s="7">
        <f>E4027/D4027</f>
        <v>0.05</v>
      </c>
      <c r="Q4027" s="6">
        <f>IF(N4027&gt;0,E4027/N4027,0)</f>
        <v>62.5</v>
      </c>
      <c r="R4027" t="b">
        <v>0</v>
      </c>
      <c r="S4027" s="6" t="s">
        <v>8273</v>
      </c>
      <c r="T4027" s="6" t="s">
        <v>8274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tr">
        <f t="shared" si="186"/>
        <v>1000 to 4999</v>
      </c>
      <c r="H4028" t="s">
        <v>8222</v>
      </c>
      <c r="I4028" t="s">
        <v>8244</v>
      </c>
      <c r="J4028">
        <v>1449247439</v>
      </c>
      <c r="K4028" s="8">
        <f t="shared" si="187"/>
        <v>42342.697210648148</v>
      </c>
      <c r="L4028">
        <v>1444059839</v>
      </c>
      <c r="M4028" s="8">
        <f t="shared" si="188"/>
        <v>42282.655543981484</v>
      </c>
      <c r="N4028">
        <v>0</v>
      </c>
      <c r="O4028" t="b">
        <v>0</v>
      </c>
      <c r="P4028" s="7">
        <f>E4028/D4028</f>
        <v>0</v>
      </c>
      <c r="Q4028" s="6">
        <f>IF(N4028&gt;0,E4028/N4028,0)</f>
        <v>0</v>
      </c>
      <c r="R4028" t="b">
        <v>0</v>
      </c>
      <c r="S4028" s="6" t="s">
        <v>8273</v>
      </c>
      <c r="T4028" s="6" t="s">
        <v>8274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tr">
        <f t="shared" si="186"/>
        <v>1000 to 4999</v>
      </c>
      <c r="H4029" t="s">
        <v>8222</v>
      </c>
      <c r="I4029" t="s">
        <v>8244</v>
      </c>
      <c r="J4029">
        <v>1487811600</v>
      </c>
      <c r="K4029" s="8">
        <f t="shared" si="187"/>
        <v>42789.041666666672</v>
      </c>
      <c r="L4029">
        <v>1486077481</v>
      </c>
      <c r="M4029" s="8">
        <f t="shared" si="188"/>
        <v>42768.97084490741</v>
      </c>
      <c r="N4029">
        <v>7</v>
      </c>
      <c r="O4029" t="b">
        <v>0</v>
      </c>
      <c r="P4029" s="7">
        <f>E4029/D4029</f>
        <v>7.166666666666667E-2</v>
      </c>
      <c r="Q4029" s="6">
        <f>IF(N4029&gt;0,E4029/N4029,0)</f>
        <v>30.714285714285715</v>
      </c>
      <c r="R4029" t="b">
        <v>0</v>
      </c>
      <c r="S4029" s="6" t="s">
        <v>8273</v>
      </c>
      <c r="T4029" s="6" t="s">
        <v>8274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tr">
        <f t="shared" si="186"/>
        <v>1000 to 4999</v>
      </c>
      <c r="H4030" t="s">
        <v>8222</v>
      </c>
      <c r="I4030" t="s">
        <v>8244</v>
      </c>
      <c r="J4030">
        <v>1402007500</v>
      </c>
      <c r="K4030" s="8">
        <f t="shared" si="187"/>
        <v>41795.938657407409</v>
      </c>
      <c r="L4030">
        <v>1399415500</v>
      </c>
      <c r="M4030" s="8">
        <f t="shared" si="188"/>
        <v>41765.938657407409</v>
      </c>
      <c r="N4030">
        <v>11</v>
      </c>
      <c r="O4030" t="b">
        <v>0</v>
      </c>
      <c r="P4030" s="7">
        <f>E4030/D4030</f>
        <v>0.28050000000000003</v>
      </c>
      <c r="Q4030" s="6">
        <f>IF(N4030&gt;0,E4030/N4030,0)</f>
        <v>51</v>
      </c>
      <c r="R4030" t="b">
        <v>0</v>
      </c>
      <c r="S4030" s="6" t="s">
        <v>8273</v>
      </c>
      <c r="T4030" s="6" t="s">
        <v>8274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tr">
        <f t="shared" si="186"/>
        <v>20000 to 24999</v>
      </c>
      <c r="H4031" t="s">
        <v>8222</v>
      </c>
      <c r="I4031" t="s">
        <v>8244</v>
      </c>
      <c r="J4031">
        <v>1450053370</v>
      </c>
      <c r="K4031" s="8">
        <f t="shared" si="187"/>
        <v>42352.025115740747</v>
      </c>
      <c r="L4031">
        <v>1447461370</v>
      </c>
      <c r="M4031" s="8">
        <f t="shared" si="188"/>
        <v>42322.025115740747</v>
      </c>
      <c r="N4031">
        <v>0</v>
      </c>
      <c r="O4031" t="b">
        <v>0</v>
      </c>
      <c r="P4031" s="7">
        <f>E4031/D4031</f>
        <v>0</v>
      </c>
      <c r="Q4031" s="6">
        <f>IF(N4031&gt;0,E4031/N4031,0)</f>
        <v>0</v>
      </c>
      <c r="R4031" t="b">
        <v>0</v>
      </c>
      <c r="S4031" s="6" t="s">
        <v>8273</v>
      </c>
      <c r="T4031" s="6" t="s">
        <v>8274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tr">
        <f t="shared" si="186"/>
        <v>1000 to 4999</v>
      </c>
      <c r="H4032" t="s">
        <v>8222</v>
      </c>
      <c r="I4032" t="s">
        <v>8244</v>
      </c>
      <c r="J4032">
        <v>1454525340</v>
      </c>
      <c r="K4032" s="8">
        <f t="shared" si="187"/>
        <v>42403.784027777772</v>
      </c>
      <c r="L4032">
        <v>1452008599</v>
      </c>
      <c r="M4032" s="8">
        <f t="shared" si="188"/>
        <v>42374.655081018514</v>
      </c>
      <c r="N4032">
        <v>6</v>
      </c>
      <c r="O4032" t="b">
        <v>0</v>
      </c>
      <c r="P4032" s="7">
        <f>E4032/D4032</f>
        <v>0.16</v>
      </c>
      <c r="Q4032" s="6">
        <f>IF(N4032&gt;0,E4032/N4032,0)</f>
        <v>66.666666666666671</v>
      </c>
      <c r="R4032" t="b">
        <v>0</v>
      </c>
      <c r="S4032" s="6" t="s">
        <v>8273</v>
      </c>
      <c r="T4032" s="6" t="s">
        <v>8274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tr">
        <f t="shared" si="186"/>
        <v>5000 to 9999</v>
      </c>
      <c r="H4033" t="s">
        <v>8222</v>
      </c>
      <c r="I4033" t="s">
        <v>8244</v>
      </c>
      <c r="J4033">
        <v>1418914964</v>
      </c>
      <c r="K4033" s="8">
        <f t="shared" si="187"/>
        <v>41991.626898148148</v>
      </c>
      <c r="L4033">
        <v>1414591364</v>
      </c>
      <c r="M4033" s="8">
        <f t="shared" si="188"/>
        <v>41941.585231481484</v>
      </c>
      <c r="N4033">
        <v>0</v>
      </c>
      <c r="O4033" t="b">
        <v>0</v>
      </c>
      <c r="P4033" s="7">
        <f>E4033/D4033</f>
        <v>0</v>
      </c>
      <c r="Q4033" s="6">
        <f>IF(N4033&gt;0,E4033/N4033,0)</f>
        <v>0</v>
      </c>
      <c r="R4033" t="b">
        <v>0</v>
      </c>
      <c r="S4033" s="6" t="s">
        <v>8273</v>
      </c>
      <c r="T4033" s="6" t="s">
        <v>8274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tr">
        <f t="shared" si="186"/>
        <v>5000 to 9999</v>
      </c>
      <c r="H4034" t="s">
        <v>8222</v>
      </c>
      <c r="I4034" t="s">
        <v>8244</v>
      </c>
      <c r="J4034">
        <v>1450211116</v>
      </c>
      <c r="K4034" s="8">
        <f t="shared" si="187"/>
        <v>42353.85087962963</v>
      </c>
      <c r="L4034">
        <v>1445023516</v>
      </c>
      <c r="M4034" s="8">
        <f t="shared" si="188"/>
        <v>42293.809212962966</v>
      </c>
      <c r="N4034">
        <v>7</v>
      </c>
      <c r="O4034" t="b">
        <v>0</v>
      </c>
      <c r="P4034" s="7">
        <f>E4034/D4034</f>
        <v>6.8287037037037035E-2</v>
      </c>
      <c r="Q4034" s="6">
        <f>IF(N4034&gt;0,E4034/N4034,0)</f>
        <v>59</v>
      </c>
      <c r="R4034" t="b">
        <v>0</v>
      </c>
      <c r="S4034" s="6" t="s">
        <v>8273</v>
      </c>
      <c r="T4034" s="6" t="s">
        <v>8274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tr">
        <f t="shared" ref="G4035:G4098" si="189">IF(D4035&lt;=1000,"Less Than 1000",IF(D4035&lt;=4999,"1000 to 4999",IF(D4035&lt;=9999,"5000 to 9999",IF(D4035&lt;=14999,"10000 to 14999",IF(D4035&lt;=19999,"15000 to 19999",IF(D4035&lt;=24999,"20000 to 24999",IF(D4035&lt;=29999,"25000 to 29999",IF(D4035&lt;=34999,"30000 to 34999",IF(D4035&lt;=39999,"35000 to 39999",IF(D4035&lt;=44999,"40000 to 44999",IF(D4035&lt;=49999,"45000 to 49999",IF(D4035&gt;=50000,"Not within Scope",9999))))))))))))</f>
        <v>20000 to 24999</v>
      </c>
      <c r="H4035" t="s">
        <v>8223</v>
      </c>
      <c r="I4035" t="s">
        <v>8245</v>
      </c>
      <c r="J4035">
        <v>1475398800</v>
      </c>
      <c r="K4035" s="8">
        <f t="shared" ref="K4035:K4098" si="190">(((J4035/60)/60)/24)+DATE(1970,1,1)</f>
        <v>42645.375</v>
      </c>
      <c r="L4035">
        <v>1472711224</v>
      </c>
      <c r="M4035" s="8">
        <f t="shared" ref="M4035:M4098" si="191">(((L4035/60)/60)/24)+DATE(1970,1,1)</f>
        <v>42614.268796296295</v>
      </c>
      <c r="N4035">
        <v>94</v>
      </c>
      <c r="O4035" t="b">
        <v>0</v>
      </c>
      <c r="P4035" s="7">
        <f>E4035/D4035</f>
        <v>0.25698702928870293</v>
      </c>
      <c r="Q4035" s="6">
        <f>IF(N4035&gt;0,E4035/N4035,0)</f>
        <v>65.340319148936175</v>
      </c>
      <c r="R4035" t="b">
        <v>0</v>
      </c>
      <c r="S4035" s="6" t="s">
        <v>8273</v>
      </c>
      <c r="T4035" s="6" t="s">
        <v>8274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tr">
        <f t="shared" si="189"/>
        <v>10000 to 14999</v>
      </c>
      <c r="H4036" t="s">
        <v>8222</v>
      </c>
      <c r="I4036" t="s">
        <v>8244</v>
      </c>
      <c r="J4036">
        <v>1428097450</v>
      </c>
      <c r="K4036" s="8">
        <f t="shared" si="190"/>
        <v>42097.905671296292</v>
      </c>
      <c r="L4036">
        <v>1425509050</v>
      </c>
      <c r="M4036" s="8">
        <f t="shared" si="191"/>
        <v>42067.947337962964</v>
      </c>
      <c r="N4036">
        <v>2</v>
      </c>
      <c r="O4036" t="b">
        <v>0</v>
      </c>
      <c r="P4036" s="7">
        <f>E4036/D4036</f>
        <v>1.4814814814814815E-2</v>
      </c>
      <c r="Q4036" s="6">
        <f>IF(N4036&gt;0,E4036/N4036,0)</f>
        <v>100</v>
      </c>
      <c r="R4036" t="b">
        <v>0</v>
      </c>
      <c r="S4036" s="6" t="s">
        <v>8273</v>
      </c>
      <c r="T4036" s="6" t="s">
        <v>8274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tr">
        <f t="shared" si="189"/>
        <v>10000 to 14999</v>
      </c>
      <c r="H4037" t="s">
        <v>8222</v>
      </c>
      <c r="I4037" t="s">
        <v>8244</v>
      </c>
      <c r="J4037">
        <v>1413925887</v>
      </c>
      <c r="K4037" s="8">
        <f t="shared" si="190"/>
        <v>41933.882951388885</v>
      </c>
      <c r="L4037">
        <v>1411333887</v>
      </c>
      <c r="M4037" s="8">
        <f t="shared" si="191"/>
        <v>41903.882951388885</v>
      </c>
      <c r="N4037">
        <v>25</v>
      </c>
      <c r="O4037" t="b">
        <v>0</v>
      </c>
      <c r="P4037" s="7">
        <f>E4037/D4037</f>
        <v>0.36849999999999999</v>
      </c>
      <c r="Q4037" s="6">
        <f>IF(N4037&gt;0,E4037/N4037,0)</f>
        <v>147.4</v>
      </c>
      <c r="R4037" t="b">
        <v>0</v>
      </c>
      <c r="S4037" s="6" t="s">
        <v>8273</v>
      </c>
      <c r="T4037" s="6" t="s">
        <v>8274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tr">
        <f t="shared" si="189"/>
        <v>5000 to 9999</v>
      </c>
      <c r="H4038" t="s">
        <v>8222</v>
      </c>
      <c r="I4038" t="s">
        <v>8244</v>
      </c>
      <c r="J4038">
        <v>1404253800</v>
      </c>
      <c r="K4038" s="8">
        <f t="shared" si="190"/>
        <v>41821.9375</v>
      </c>
      <c r="L4038">
        <v>1402784964</v>
      </c>
      <c r="M4038" s="8">
        <f t="shared" si="191"/>
        <v>41804.937083333331</v>
      </c>
      <c r="N4038">
        <v>17</v>
      </c>
      <c r="O4038" t="b">
        <v>0</v>
      </c>
      <c r="P4038" s="7">
        <f>E4038/D4038</f>
        <v>0.47049999999999997</v>
      </c>
      <c r="Q4038" s="6">
        <f>IF(N4038&gt;0,E4038/N4038,0)</f>
        <v>166.05882352941177</v>
      </c>
      <c r="R4038" t="b">
        <v>0</v>
      </c>
      <c r="S4038" s="6" t="s">
        <v>8273</v>
      </c>
      <c r="T4038" s="6" t="s">
        <v>8274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tr">
        <f t="shared" si="189"/>
        <v>Less Than 1000</v>
      </c>
      <c r="H4039" t="s">
        <v>8222</v>
      </c>
      <c r="I4039" t="s">
        <v>8244</v>
      </c>
      <c r="J4039">
        <v>1464099900</v>
      </c>
      <c r="K4039" s="8">
        <f t="shared" si="190"/>
        <v>42514.600694444445</v>
      </c>
      <c r="L4039">
        <v>1462585315</v>
      </c>
      <c r="M4039" s="8">
        <f t="shared" si="191"/>
        <v>42497.070775462969</v>
      </c>
      <c r="N4039">
        <v>2</v>
      </c>
      <c r="O4039" t="b">
        <v>0</v>
      </c>
      <c r="P4039" s="7">
        <f>E4039/D4039</f>
        <v>0.11428571428571428</v>
      </c>
      <c r="Q4039" s="6">
        <f>IF(N4039&gt;0,E4039/N4039,0)</f>
        <v>40</v>
      </c>
      <c r="R4039" t="b">
        <v>0</v>
      </c>
      <c r="S4039" s="6" t="s">
        <v>8273</v>
      </c>
      <c r="T4039" s="6" t="s">
        <v>8274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tr">
        <f t="shared" si="189"/>
        <v>1000 to 4999</v>
      </c>
      <c r="H4040" t="s">
        <v>8222</v>
      </c>
      <c r="I4040" t="s">
        <v>8244</v>
      </c>
      <c r="J4040">
        <v>1413573010</v>
      </c>
      <c r="K4040" s="8">
        <f t="shared" si="190"/>
        <v>41929.798726851855</v>
      </c>
      <c r="L4040">
        <v>1408389010</v>
      </c>
      <c r="M4040" s="8">
        <f t="shared" si="191"/>
        <v>41869.798726851855</v>
      </c>
      <c r="N4040">
        <v>4</v>
      </c>
      <c r="O4040" t="b">
        <v>0</v>
      </c>
      <c r="P4040" s="7">
        <f>E4040/D4040</f>
        <v>0.12039999999999999</v>
      </c>
      <c r="Q4040" s="6">
        <f>IF(N4040&gt;0,E4040/N4040,0)</f>
        <v>75.25</v>
      </c>
      <c r="R4040" t="b">
        <v>0</v>
      </c>
      <c r="S4040" s="6" t="s">
        <v>8273</v>
      </c>
      <c r="T4040" s="6" t="s">
        <v>8274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tr">
        <f t="shared" si="189"/>
        <v>Less Than 1000</v>
      </c>
      <c r="H4041" t="s">
        <v>8222</v>
      </c>
      <c r="I4041" t="s">
        <v>8244</v>
      </c>
      <c r="J4041">
        <v>1448949540</v>
      </c>
      <c r="K4041" s="8">
        <f t="shared" si="190"/>
        <v>42339.249305555553</v>
      </c>
      <c r="L4041">
        <v>1446048367</v>
      </c>
      <c r="M4041" s="8">
        <f t="shared" si="191"/>
        <v>42305.670914351853</v>
      </c>
      <c r="N4041">
        <v>5</v>
      </c>
      <c r="O4041" t="b">
        <v>0</v>
      </c>
      <c r="P4041" s="7">
        <f>E4041/D4041</f>
        <v>0.6</v>
      </c>
      <c r="Q4041" s="6">
        <f>IF(N4041&gt;0,E4041/N4041,0)</f>
        <v>60</v>
      </c>
      <c r="R4041" t="b">
        <v>0</v>
      </c>
      <c r="S4041" s="6" t="s">
        <v>8273</v>
      </c>
      <c r="T4041" s="6" t="s">
        <v>8274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tr">
        <f t="shared" si="189"/>
        <v>5000 to 9999</v>
      </c>
      <c r="H4042" t="s">
        <v>8222</v>
      </c>
      <c r="I4042" t="s">
        <v>8244</v>
      </c>
      <c r="J4042">
        <v>1437188400</v>
      </c>
      <c r="K4042" s="8">
        <f t="shared" si="190"/>
        <v>42203.125</v>
      </c>
      <c r="L4042">
        <v>1432100004</v>
      </c>
      <c r="M4042" s="8">
        <f t="shared" si="191"/>
        <v>42144.231527777782</v>
      </c>
      <c r="N4042">
        <v>2</v>
      </c>
      <c r="O4042" t="b">
        <v>0</v>
      </c>
      <c r="P4042" s="7">
        <f>E4042/D4042</f>
        <v>0.3125</v>
      </c>
      <c r="Q4042" s="6">
        <f>IF(N4042&gt;0,E4042/N4042,0)</f>
        <v>1250</v>
      </c>
      <c r="R4042" t="b">
        <v>0</v>
      </c>
      <c r="S4042" s="6" t="s">
        <v>8273</v>
      </c>
      <c r="T4042" s="6" t="s">
        <v>8274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tr">
        <f t="shared" si="189"/>
        <v>5000 to 9999</v>
      </c>
      <c r="H4043" t="s">
        <v>8223</v>
      </c>
      <c r="I4043" t="s">
        <v>8245</v>
      </c>
      <c r="J4043">
        <v>1473160954</v>
      </c>
      <c r="K4043" s="8">
        <f t="shared" si="190"/>
        <v>42619.474004629628</v>
      </c>
      <c r="L4043">
        <v>1467976954</v>
      </c>
      <c r="M4043" s="8">
        <f t="shared" si="191"/>
        <v>42559.474004629628</v>
      </c>
      <c r="N4043">
        <v>2</v>
      </c>
      <c r="O4043" t="b">
        <v>0</v>
      </c>
      <c r="P4043" s="7">
        <f>E4043/D4043</f>
        <v>4.1999999999999997E-3</v>
      </c>
      <c r="Q4043" s="6">
        <f>IF(N4043&gt;0,E4043/N4043,0)</f>
        <v>10.5</v>
      </c>
      <c r="R4043" t="b">
        <v>0</v>
      </c>
      <c r="S4043" s="6" t="s">
        <v>8273</v>
      </c>
      <c r="T4043" s="6" t="s">
        <v>8274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tr">
        <f t="shared" si="189"/>
        <v>10000 to 14999</v>
      </c>
      <c r="H4044" t="s">
        <v>8222</v>
      </c>
      <c r="I4044" t="s">
        <v>8244</v>
      </c>
      <c r="J4044">
        <v>1421781360</v>
      </c>
      <c r="K4044" s="8">
        <f t="shared" si="190"/>
        <v>42024.802777777775</v>
      </c>
      <c r="L4044">
        <v>1419213664</v>
      </c>
      <c r="M4044" s="8">
        <f t="shared" si="191"/>
        <v>41995.084074074075</v>
      </c>
      <c r="N4044">
        <v>3</v>
      </c>
      <c r="O4044" t="b">
        <v>0</v>
      </c>
      <c r="P4044" s="7">
        <f>E4044/D4044</f>
        <v>2.0999999999999999E-3</v>
      </c>
      <c r="Q4044" s="6">
        <f>IF(N4044&gt;0,E4044/N4044,0)</f>
        <v>7</v>
      </c>
      <c r="R4044" t="b">
        <v>0</v>
      </c>
      <c r="S4044" s="6" t="s">
        <v>8273</v>
      </c>
      <c r="T4044" s="6" t="s">
        <v>8274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tr">
        <f t="shared" si="189"/>
        <v>Less Than 1000</v>
      </c>
      <c r="H4045" t="s">
        <v>8227</v>
      </c>
      <c r="I4045" t="s">
        <v>8249</v>
      </c>
      <c r="J4045">
        <v>1416524325</v>
      </c>
      <c r="K4045" s="8">
        <f t="shared" si="190"/>
        <v>41963.957465277781</v>
      </c>
      <c r="L4045">
        <v>1415228325</v>
      </c>
      <c r="M4045" s="8">
        <f t="shared" si="191"/>
        <v>41948.957465277781</v>
      </c>
      <c r="N4045">
        <v>0</v>
      </c>
      <c r="O4045" t="b">
        <v>0</v>
      </c>
      <c r="P4045" s="7">
        <f>E4045/D4045</f>
        <v>0</v>
      </c>
      <c r="Q4045" s="6">
        <f>IF(N4045&gt;0,E4045/N4045,0)</f>
        <v>0</v>
      </c>
      <c r="R4045" t="b">
        <v>0</v>
      </c>
      <c r="S4045" s="6" t="s">
        <v>8273</v>
      </c>
      <c r="T4045" s="6" t="s">
        <v>8274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tr">
        <f t="shared" si="189"/>
        <v>Less Than 1000</v>
      </c>
      <c r="H4046" t="s">
        <v>8222</v>
      </c>
      <c r="I4046" t="s">
        <v>8244</v>
      </c>
      <c r="J4046">
        <v>1428642000</v>
      </c>
      <c r="K4046" s="8">
        <f t="shared" si="190"/>
        <v>42104.208333333328</v>
      </c>
      <c r="L4046">
        <v>1426050982</v>
      </c>
      <c r="M4046" s="8">
        <f t="shared" si="191"/>
        <v>42074.219699074078</v>
      </c>
      <c r="N4046">
        <v>4</v>
      </c>
      <c r="O4046" t="b">
        <v>0</v>
      </c>
      <c r="P4046" s="7">
        <f>E4046/D4046</f>
        <v>0.375</v>
      </c>
      <c r="Q4046" s="6">
        <f>IF(N4046&gt;0,E4046/N4046,0)</f>
        <v>56.25</v>
      </c>
      <c r="R4046" t="b">
        <v>0</v>
      </c>
      <c r="S4046" s="6" t="s">
        <v>8273</v>
      </c>
      <c r="T4046" s="6" t="s">
        <v>8274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tr">
        <f t="shared" si="189"/>
        <v>5000 to 9999</v>
      </c>
      <c r="H4047" t="s">
        <v>8224</v>
      </c>
      <c r="I4047" t="s">
        <v>8246</v>
      </c>
      <c r="J4047">
        <v>1408596589</v>
      </c>
      <c r="K4047" s="8">
        <f t="shared" si="190"/>
        <v>41872.201261574075</v>
      </c>
      <c r="L4047">
        <v>1406004589</v>
      </c>
      <c r="M4047" s="8">
        <f t="shared" si="191"/>
        <v>41842.201261574075</v>
      </c>
      <c r="N4047">
        <v>1</v>
      </c>
      <c r="O4047" t="b">
        <v>0</v>
      </c>
      <c r="P4047" s="7">
        <f>E4047/D4047</f>
        <v>2.0000000000000001E-4</v>
      </c>
      <c r="Q4047" s="6">
        <f>IF(N4047&gt;0,E4047/N4047,0)</f>
        <v>1</v>
      </c>
      <c r="R4047" t="b">
        <v>0</v>
      </c>
      <c r="S4047" s="6" t="s">
        <v>8273</v>
      </c>
      <c r="T4047" s="6" t="s">
        <v>8274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tr">
        <f t="shared" si="189"/>
        <v>5000 to 9999</v>
      </c>
      <c r="H4048" t="s">
        <v>8222</v>
      </c>
      <c r="I4048" t="s">
        <v>8244</v>
      </c>
      <c r="J4048">
        <v>1413992210</v>
      </c>
      <c r="K4048" s="8">
        <f t="shared" si="190"/>
        <v>41934.650578703702</v>
      </c>
      <c r="L4048">
        <v>1411400210</v>
      </c>
      <c r="M4048" s="8">
        <f t="shared" si="191"/>
        <v>41904.650578703702</v>
      </c>
      <c r="N4048">
        <v>12</v>
      </c>
      <c r="O4048" t="b">
        <v>0</v>
      </c>
      <c r="P4048" s="7">
        <f>E4048/D4048</f>
        <v>8.2142857142857142E-2</v>
      </c>
      <c r="Q4048" s="6">
        <f>IF(N4048&gt;0,E4048/N4048,0)</f>
        <v>38.333333333333336</v>
      </c>
      <c r="R4048" t="b">
        <v>0</v>
      </c>
      <c r="S4048" s="6" t="s">
        <v>8273</v>
      </c>
      <c r="T4048" s="6" t="s">
        <v>8274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tr">
        <f t="shared" si="189"/>
        <v>5000 to 9999</v>
      </c>
      <c r="H4049" t="s">
        <v>8222</v>
      </c>
      <c r="I4049" t="s">
        <v>8244</v>
      </c>
      <c r="J4049">
        <v>1420938000</v>
      </c>
      <c r="K4049" s="8">
        <f t="shared" si="190"/>
        <v>42015.041666666672</v>
      </c>
      <c r="L4049">
        <v>1418862743</v>
      </c>
      <c r="M4049" s="8">
        <f t="shared" si="191"/>
        <v>41991.022488425922</v>
      </c>
      <c r="N4049">
        <v>4</v>
      </c>
      <c r="O4049" t="b">
        <v>0</v>
      </c>
      <c r="P4049" s="7">
        <f>E4049/D4049</f>
        <v>2.1999999999999999E-2</v>
      </c>
      <c r="Q4049" s="6">
        <f>IF(N4049&gt;0,E4049/N4049,0)</f>
        <v>27.5</v>
      </c>
      <c r="R4049" t="b">
        <v>0</v>
      </c>
      <c r="S4049" s="6" t="s">
        <v>8273</v>
      </c>
      <c r="T4049" s="6" t="s">
        <v>8274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tr">
        <f t="shared" si="189"/>
        <v>15000 to 19999</v>
      </c>
      <c r="H4050" t="s">
        <v>8223</v>
      </c>
      <c r="I4050" t="s">
        <v>8245</v>
      </c>
      <c r="J4050">
        <v>1460373187</v>
      </c>
      <c r="K4050" s="8">
        <f t="shared" si="190"/>
        <v>42471.467442129629</v>
      </c>
      <c r="L4050">
        <v>1457352787</v>
      </c>
      <c r="M4050" s="8">
        <f t="shared" si="191"/>
        <v>42436.509108796294</v>
      </c>
      <c r="N4050">
        <v>91</v>
      </c>
      <c r="O4050" t="b">
        <v>0</v>
      </c>
      <c r="P4050" s="7">
        <f>E4050/D4050</f>
        <v>0.17652941176470588</v>
      </c>
      <c r="Q4050" s="6">
        <f>IF(N4050&gt;0,E4050/N4050,0)</f>
        <v>32.978021978021978</v>
      </c>
      <c r="R4050" t="b">
        <v>0</v>
      </c>
      <c r="S4050" s="6" t="s">
        <v>8273</v>
      </c>
      <c r="T4050" s="6" t="s">
        <v>8274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tr">
        <f t="shared" si="189"/>
        <v>20000 to 24999</v>
      </c>
      <c r="H4051" t="s">
        <v>8222</v>
      </c>
      <c r="I4051" t="s">
        <v>8244</v>
      </c>
      <c r="J4051">
        <v>1436914815</v>
      </c>
      <c r="K4051" s="8">
        <f t="shared" si="190"/>
        <v>42199.958506944444</v>
      </c>
      <c r="L4051">
        <v>1434322815</v>
      </c>
      <c r="M4051" s="8">
        <f t="shared" si="191"/>
        <v>42169.958506944444</v>
      </c>
      <c r="N4051">
        <v>1</v>
      </c>
      <c r="O4051" t="b">
        <v>0</v>
      </c>
      <c r="P4051" s="7">
        <f>E4051/D4051</f>
        <v>8.0000000000000004E-4</v>
      </c>
      <c r="Q4051" s="6">
        <f>IF(N4051&gt;0,E4051/N4051,0)</f>
        <v>16</v>
      </c>
      <c r="R4051" t="b">
        <v>0</v>
      </c>
      <c r="S4051" s="6" t="s">
        <v>8273</v>
      </c>
      <c r="T4051" s="6" t="s">
        <v>8274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tr">
        <f t="shared" si="189"/>
        <v>1000 to 4999</v>
      </c>
      <c r="H4052" t="s">
        <v>8222</v>
      </c>
      <c r="I4052" t="s">
        <v>8244</v>
      </c>
      <c r="J4052">
        <v>1414077391</v>
      </c>
      <c r="K4052" s="8">
        <f t="shared" si="190"/>
        <v>41935.636469907404</v>
      </c>
      <c r="L4052">
        <v>1411485391</v>
      </c>
      <c r="M4052" s="8">
        <f t="shared" si="191"/>
        <v>41905.636469907404</v>
      </c>
      <c r="N4052">
        <v>1</v>
      </c>
      <c r="O4052" t="b">
        <v>0</v>
      </c>
      <c r="P4052" s="7">
        <f>E4052/D4052</f>
        <v>6.6666666666666664E-4</v>
      </c>
      <c r="Q4052" s="6">
        <f>IF(N4052&gt;0,E4052/N4052,0)</f>
        <v>1</v>
      </c>
      <c r="R4052" t="b">
        <v>0</v>
      </c>
      <c r="S4052" s="6" t="s">
        <v>8273</v>
      </c>
      <c r="T4052" s="6" t="s">
        <v>8274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tr">
        <f t="shared" si="189"/>
        <v>Less Than 1000</v>
      </c>
      <c r="H4053" t="s">
        <v>8222</v>
      </c>
      <c r="I4053" t="s">
        <v>8244</v>
      </c>
      <c r="J4053">
        <v>1399618380</v>
      </c>
      <c r="K4053" s="8">
        <f t="shared" si="190"/>
        <v>41768.286805555559</v>
      </c>
      <c r="L4053">
        <v>1399058797</v>
      </c>
      <c r="M4053" s="8">
        <f t="shared" si="191"/>
        <v>41761.810150462967</v>
      </c>
      <c r="N4053">
        <v>0</v>
      </c>
      <c r="O4053" t="b">
        <v>0</v>
      </c>
      <c r="P4053" s="7">
        <f>E4053/D4053</f>
        <v>0</v>
      </c>
      <c r="Q4053" s="6">
        <f>IF(N4053&gt;0,E4053/N4053,0)</f>
        <v>0</v>
      </c>
      <c r="R4053" t="b">
        <v>0</v>
      </c>
      <c r="S4053" s="6" t="s">
        <v>8273</v>
      </c>
      <c r="T4053" s="6" t="s">
        <v>8274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tr">
        <f t="shared" si="189"/>
        <v>1000 to 4999</v>
      </c>
      <c r="H4054" t="s">
        <v>8222</v>
      </c>
      <c r="I4054" t="s">
        <v>8244</v>
      </c>
      <c r="J4054">
        <v>1413234316</v>
      </c>
      <c r="K4054" s="8">
        <f t="shared" si="190"/>
        <v>41925.878657407404</v>
      </c>
      <c r="L4054">
        <v>1408050316</v>
      </c>
      <c r="M4054" s="8">
        <f t="shared" si="191"/>
        <v>41865.878657407404</v>
      </c>
      <c r="N4054">
        <v>13</v>
      </c>
      <c r="O4054" t="b">
        <v>0</v>
      </c>
      <c r="P4054" s="7">
        <f>E4054/D4054</f>
        <v>0.37533333333333335</v>
      </c>
      <c r="Q4054" s="6">
        <f>IF(N4054&gt;0,E4054/N4054,0)</f>
        <v>86.615384615384613</v>
      </c>
      <c r="R4054" t="b">
        <v>0</v>
      </c>
      <c r="S4054" s="6" t="s">
        <v>8273</v>
      </c>
      <c r="T4054" s="6" t="s">
        <v>8274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tr">
        <f t="shared" si="189"/>
        <v>Less Than 1000</v>
      </c>
      <c r="H4055" t="s">
        <v>8223</v>
      </c>
      <c r="I4055" t="s">
        <v>8245</v>
      </c>
      <c r="J4055">
        <v>1416081600</v>
      </c>
      <c r="K4055" s="8">
        <f t="shared" si="190"/>
        <v>41958.833333333328</v>
      </c>
      <c r="L4055">
        <v>1413477228</v>
      </c>
      <c r="M4055" s="8">
        <f t="shared" si="191"/>
        <v>41928.690138888887</v>
      </c>
      <c r="N4055">
        <v>2</v>
      </c>
      <c r="O4055" t="b">
        <v>0</v>
      </c>
      <c r="P4055" s="7">
        <f>E4055/D4055</f>
        <v>0.22</v>
      </c>
      <c r="Q4055" s="6">
        <f>IF(N4055&gt;0,E4055/N4055,0)</f>
        <v>55</v>
      </c>
      <c r="R4055" t="b">
        <v>0</v>
      </c>
      <c r="S4055" s="6" t="s">
        <v>8273</v>
      </c>
      <c r="T4055" s="6" t="s">
        <v>8274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tr">
        <f t="shared" si="189"/>
        <v>5000 to 9999</v>
      </c>
      <c r="H4056" t="s">
        <v>8222</v>
      </c>
      <c r="I4056" t="s">
        <v>8244</v>
      </c>
      <c r="J4056">
        <v>1475294400</v>
      </c>
      <c r="K4056" s="8">
        <f t="shared" si="190"/>
        <v>42644.166666666672</v>
      </c>
      <c r="L4056">
        <v>1472674285</v>
      </c>
      <c r="M4056" s="8">
        <f t="shared" si="191"/>
        <v>42613.841261574074</v>
      </c>
      <c r="N4056">
        <v>0</v>
      </c>
      <c r="O4056" t="b">
        <v>0</v>
      </c>
      <c r="P4056" s="7">
        <f>E4056/D4056</f>
        <v>0</v>
      </c>
      <c r="Q4056" s="6">
        <f>IF(N4056&gt;0,E4056/N4056,0)</f>
        <v>0</v>
      </c>
      <c r="R4056" t="b">
        <v>0</v>
      </c>
      <c r="S4056" s="6" t="s">
        <v>8273</v>
      </c>
      <c r="T4056" s="6" t="s">
        <v>8274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tr">
        <f t="shared" si="189"/>
        <v>5000 to 9999</v>
      </c>
      <c r="H4057" t="s">
        <v>8223</v>
      </c>
      <c r="I4057" t="s">
        <v>8245</v>
      </c>
      <c r="J4057">
        <v>1403192031</v>
      </c>
      <c r="K4057" s="8">
        <f t="shared" si="190"/>
        <v>41809.648506944446</v>
      </c>
      <c r="L4057">
        <v>1400600031</v>
      </c>
      <c r="M4057" s="8">
        <f t="shared" si="191"/>
        <v>41779.648506944446</v>
      </c>
      <c r="N4057">
        <v>21</v>
      </c>
      <c r="O4057" t="b">
        <v>0</v>
      </c>
      <c r="P4057" s="7">
        <f>E4057/D4057</f>
        <v>0.1762</v>
      </c>
      <c r="Q4057" s="6">
        <f>IF(N4057&gt;0,E4057/N4057,0)</f>
        <v>41.952380952380949</v>
      </c>
      <c r="R4057" t="b">
        <v>0</v>
      </c>
      <c r="S4057" s="6" t="s">
        <v>8273</v>
      </c>
      <c r="T4057" s="6" t="s">
        <v>8274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tr">
        <f t="shared" si="189"/>
        <v>1000 to 4999</v>
      </c>
      <c r="H4058" t="s">
        <v>8222</v>
      </c>
      <c r="I4058" t="s">
        <v>8244</v>
      </c>
      <c r="J4058">
        <v>1467575940</v>
      </c>
      <c r="K4058" s="8">
        <f t="shared" si="190"/>
        <v>42554.832638888889</v>
      </c>
      <c r="L4058">
        <v>1465856639</v>
      </c>
      <c r="M4058" s="8">
        <f t="shared" si="191"/>
        <v>42534.933321759265</v>
      </c>
      <c r="N4058">
        <v>9</v>
      </c>
      <c r="O4058" t="b">
        <v>0</v>
      </c>
      <c r="P4058" s="7">
        <f>E4058/D4058</f>
        <v>0.53</v>
      </c>
      <c r="Q4058" s="6">
        <f>IF(N4058&gt;0,E4058/N4058,0)</f>
        <v>88.333333333333329</v>
      </c>
      <c r="R4058" t="b">
        <v>0</v>
      </c>
      <c r="S4058" s="6" t="s">
        <v>8273</v>
      </c>
      <c r="T4058" s="6" t="s">
        <v>8274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tr">
        <f t="shared" si="189"/>
        <v>1000 to 4999</v>
      </c>
      <c r="H4059" t="s">
        <v>8223</v>
      </c>
      <c r="I4059" t="s">
        <v>8245</v>
      </c>
      <c r="J4059">
        <v>1448492400</v>
      </c>
      <c r="K4059" s="8">
        <f t="shared" si="190"/>
        <v>42333.958333333328</v>
      </c>
      <c r="L4059">
        <v>1446506080</v>
      </c>
      <c r="M4059" s="8">
        <f t="shared" si="191"/>
        <v>42310.968518518523</v>
      </c>
      <c r="N4059">
        <v>6</v>
      </c>
      <c r="O4059" t="b">
        <v>0</v>
      </c>
      <c r="P4059" s="7">
        <f>E4059/D4059</f>
        <v>0.22142857142857142</v>
      </c>
      <c r="Q4059" s="6">
        <f>IF(N4059&gt;0,E4059/N4059,0)</f>
        <v>129.16666666666666</v>
      </c>
      <c r="R4059" t="b">
        <v>0</v>
      </c>
      <c r="S4059" s="6" t="s">
        <v>8273</v>
      </c>
      <c r="T4059" s="6" t="s">
        <v>8274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tr">
        <f t="shared" si="189"/>
        <v>1000 to 4999</v>
      </c>
      <c r="H4060" t="s">
        <v>8222</v>
      </c>
      <c r="I4060" t="s">
        <v>8244</v>
      </c>
      <c r="J4060">
        <v>1459483140</v>
      </c>
      <c r="K4060" s="8">
        <f t="shared" si="190"/>
        <v>42461.165972222225</v>
      </c>
      <c r="L4060">
        <v>1458178044</v>
      </c>
      <c r="M4060" s="8">
        <f t="shared" si="191"/>
        <v>42446.060694444444</v>
      </c>
      <c r="N4060">
        <v>4</v>
      </c>
      <c r="O4060" t="b">
        <v>0</v>
      </c>
      <c r="P4060" s="7">
        <f>E4060/D4060</f>
        <v>2.5333333333333333E-2</v>
      </c>
      <c r="Q4060" s="6">
        <f>IF(N4060&gt;0,E4060/N4060,0)</f>
        <v>23.75</v>
      </c>
      <c r="R4060" t="b">
        <v>0</v>
      </c>
      <c r="S4060" s="6" t="s">
        <v>8273</v>
      </c>
      <c r="T4060" s="6" t="s">
        <v>8274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tr">
        <f t="shared" si="189"/>
        <v>10000 to 14999</v>
      </c>
      <c r="H4061" t="s">
        <v>8227</v>
      </c>
      <c r="I4061" t="s">
        <v>8249</v>
      </c>
      <c r="J4061">
        <v>1410836400</v>
      </c>
      <c r="K4061" s="8">
        <f t="shared" si="190"/>
        <v>41898.125</v>
      </c>
      <c r="L4061">
        <v>1408116152</v>
      </c>
      <c r="M4061" s="8">
        <f t="shared" si="191"/>
        <v>41866.640648148146</v>
      </c>
      <c r="N4061">
        <v>7</v>
      </c>
      <c r="O4061" t="b">
        <v>0</v>
      </c>
      <c r="P4061" s="7">
        <f>E4061/D4061</f>
        <v>2.5000000000000001E-2</v>
      </c>
      <c r="Q4061" s="6">
        <f>IF(N4061&gt;0,E4061/N4061,0)</f>
        <v>35.714285714285715</v>
      </c>
      <c r="R4061" t="b">
        <v>0</v>
      </c>
      <c r="S4061" s="6" t="s">
        <v>8273</v>
      </c>
      <c r="T4061" s="6" t="s">
        <v>8274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tr">
        <f t="shared" si="189"/>
        <v>10000 to 14999</v>
      </c>
      <c r="H4062" t="s">
        <v>8227</v>
      </c>
      <c r="I4062" t="s">
        <v>8249</v>
      </c>
      <c r="J4062">
        <v>1403539200</v>
      </c>
      <c r="K4062" s="8">
        <f t="shared" si="190"/>
        <v>41813.666666666664</v>
      </c>
      <c r="L4062">
        <v>1400604056</v>
      </c>
      <c r="M4062" s="8">
        <f t="shared" si="191"/>
        <v>41779.695092592592</v>
      </c>
      <c r="N4062">
        <v>5</v>
      </c>
      <c r="O4062" t="b">
        <v>0</v>
      </c>
      <c r="P4062" s="7">
        <f>E4062/D4062</f>
        <v>2.8500000000000001E-2</v>
      </c>
      <c r="Q4062" s="6">
        <f>IF(N4062&gt;0,E4062/N4062,0)</f>
        <v>57</v>
      </c>
      <c r="R4062" t="b">
        <v>0</v>
      </c>
      <c r="S4062" s="6" t="s">
        <v>8273</v>
      </c>
      <c r="T4062" s="6" t="s">
        <v>8274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tr">
        <f t="shared" si="189"/>
        <v>Less Than 1000</v>
      </c>
      <c r="H4063" t="s">
        <v>8222</v>
      </c>
      <c r="I4063" t="s">
        <v>8244</v>
      </c>
      <c r="J4063">
        <v>1461205423</v>
      </c>
      <c r="K4063" s="8">
        <f t="shared" si="190"/>
        <v>42481.099803240737</v>
      </c>
      <c r="L4063">
        <v>1456025023</v>
      </c>
      <c r="M4063" s="8">
        <f t="shared" si="191"/>
        <v>42421.141469907408</v>
      </c>
      <c r="N4063">
        <v>0</v>
      </c>
      <c r="O4063" t="b">
        <v>0</v>
      </c>
      <c r="P4063" s="7">
        <f>E4063/D4063</f>
        <v>0</v>
      </c>
      <c r="Q4063" s="6">
        <f>IF(N4063&gt;0,E4063/N4063,0)</f>
        <v>0</v>
      </c>
      <c r="R4063" t="b">
        <v>0</v>
      </c>
      <c r="S4063" s="6" t="s">
        <v>8273</v>
      </c>
      <c r="T4063" s="6" t="s">
        <v>8274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tr">
        <f t="shared" si="189"/>
        <v>20000 to 24999</v>
      </c>
      <c r="H4064" t="s">
        <v>8222</v>
      </c>
      <c r="I4064" t="s">
        <v>8244</v>
      </c>
      <c r="J4064">
        <v>1467481468</v>
      </c>
      <c r="K4064" s="8">
        <f t="shared" si="190"/>
        <v>42553.739212962959</v>
      </c>
      <c r="L4064">
        <v>1464889468</v>
      </c>
      <c r="M4064" s="8">
        <f t="shared" si="191"/>
        <v>42523.739212962959</v>
      </c>
      <c r="N4064">
        <v>3</v>
      </c>
      <c r="O4064" t="b">
        <v>0</v>
      </c>
      <c r="P4064" s="7">
        <f>E4064/D4064</f>
        <v>2.4500000000000001E-2</v>
      </c>
      <c r="Q4064" s="6">
        <f>IF(N4064&gt;0,E4064/N4064,0)</f>
        <v>163.33333333333334</v>
      </c>
      <c r="R4064" t="b">
        <v>0</v>
      </c>
      <c r="S4064" s="6" t="s">
        <v>8273</v>
      </c>
      <c r="T4064" s="6" t="s">
        <v>8274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tr">
        <f t="shared" si="189"/>
        <v>5000 to 9999</v>
      </c>
      <c r="H4065" t="s">
        <v>8223</v>
      </c>
      <c r="I4065" t="s">
        <v>8245</v>
      </c>
      <c r="J4065">
        <v>1403886084</v>
      </c>
      <c r="K4065" s="8">
        <f t="shared" si="190"/>
        <v>41817.681527777779</v>
      </c>
      <c r="L4065">
        <v>1401294084</v>
      </c>
      <c r="M4065" s="8">
        <f t="shared" si="191"/>
        <v>41787.681527777779</v>
      </c>
      <c r="N4065">
        <v>9</v>
      </c>
      <c r="O4065" t="b">
        <v>0</v>
      </c>
      <c r="P4065" s="7">
        <f>E4065/D4065</f>
        <v>1.4210526315789474E-2</v>
      </c>
      <c r="Q4065" s="6">
        <f>IF(N4065&gt;0,E4065/N4065,0)</f>
        <v>15</v>
      </c>
      <c r="R4065" t="b">
        <v>0</v>
      </c>
      <c r="S4065" s="6" t="s">
        <v>8273</v>
      </c>
      <c r="T4065" s="6" t="s">
        <v>8274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tr">
        <f t="shared" si="189"/>
        <v>1000 to 4999</v>
      </c>
      <c r="H4066" t="s">
        <v>8224</v>
      </c>
      <c r="I4066" t="s">
        <v>8246</v>
      </c>
      <c r="J4066">
        <v>1430316426</v>
      </c>
      <c r="K4066" s="8">
        <f t="shared" si="190"/>
        <v>42123.588263888887</v>
      </c>
      <c r="L4066">
        <v>1427724426</v>
      </c>
      <c r="M4066" s="8">
        <f t="shared" si="191"/>
        <v>42093.588263888887</v>
      </c>
      <c r="N4066">
        <v>6</v>
      </c>
      <c r="O4066" t="b">
        <v>0</v>
      </c>
      <c r="P4066" s="7">
        <f>E4066/D4066</f>
        <v>0.1925</v>
      </c>
      <c r="Q4066" s="6">
        <f>IF(N4066&gt;0,E4066/N4066,0)</f>
        <v>64.166666666666671</v>
      </c>
      <c r="R4066" t="b">
        <v>0</v>
      </c>
      <c r="S4066" s="6" t="s">
        <v>8273</v>
      </c>
      <c r="T4066" s="6" t="s">
        <v>8274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tr">
        <f t="shared" si="189"/>
        <v>1000 to 4999</v>
      </c>
      <c r="H4067" t="s">
        <v>8222</v>
      </c>
      <c r="I4067" t="s">
        <v>8244</v>
      </c>
      <c r="J4067">
        <v>1407883811</v>
      </c>
      <c r="K4067" s="8">
        <f t="shared" si="190"/>
        <v>41863.951516203706</v>
      </c>
      <c r="L4067">
        <v>1405291811</v>
      </c>
      <c r="M4067" s="8">
        <f t="shared" si="191"/>
        <v>41833.951516203706</v>
      </c>
      <c r="N4067">
        <v>4</v>
      </c>
      <c r="O4067" t="b">
        <v>0</v>
      </c>
      <c r="P4067" s="7">
        <f>E4067/D4067</f>
        <v>6.7499999999999999E-3</v>
      </c>
      <c r="Q4067" s="6">
        <f>IF(N4067&gt;0,E4067/N4067,0)</f>
        <v>6.75</v>
      </c>
      <c r="R4067" t="b">
        <v>0</v>
      </c>
      <c r="S4067" s="6" t="s">
        <v>8273</v>
      </c>
      <c r="T4067" s="6" t="s">
        <v>8274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tr">
        <f t="shared" si="189"/>
        <v>15000 to 19999</v>
      </c>
      <c r="H4068" t="s">
        <v>8222</v>
      </c>
      <c r="I4068" t="s">
        <v>8244</v>
      </c>
      <c r="J4068">
        <v>1463619388</v>
      </c>
      <c r="K4068" s="8">
        <f t="shared" si="190"/>
        <v>42509.039212962962</v>
      </c>
      <c r="L4068">
        <v>1461027388</v>
      </c>
      <c r="M4068" s="8">
        <f t="shared" si="191"/>
        <v>42479.039212962962</v>
      </c>
      <c r="N4068">
        <v>1</v>
      </c>
      <c r="O4068" t="b">
        <v>0</v>
      </c>
      <c r="P4068" s="7">
        <f>E4068/D4068</f>
        <v>1.6666666666666668E-3</v>
      </c>
      <c r="Q4068" s="6">
        <f>IF(N4068&gt;0,E4068/N4068,0)</f>
        <v>25</v>
      </c>
      <c r="R4068" t="b">
        <v>0</v>
      </c>
      <c r="S4068" s="6" t="s">
        <v>8273</v>
      </c>
      <c r="T4068" s="6" t="s">
        <v>8274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tr">
        <f t="shared" si="189"/>
        <v>5000 to 9999</v>
      </c>
      <c r="H4069" t="s">
        <v>8222</v>
      </c>
      <c r="I4069" t="s">
        <v>8244</v>
      </c>
      <c r="J4069">
        <v>1443408550</v>
      </c>
      <c r="K4069" s="8">
        <f t="shared" si="190"/>
        <v>42275.117476851854</v>
      </c>
      <c r="L4069">
        <v>1439952550</v>
      </c>
      <c r="M4069" s="8">
        <f t="shared" si="191"/>
        <v>42235.117476851854</v>
      </c>
      <c r="N4069">
        <v>17</v>
      </c>
      <c r="O4069" t="b">
        <v>0</v>
      </c>
      <c r="P4069" s="7">
        <f>E4069/D4069</f>
        <v>0.60899999999999999</v>
      </c>
      <c r="Q4069" s="6">
        <f>IF(N4069&gt;0,E4069/N4069,0)</f>
        <v>179.11764705882354</v>
      </c>
      <c r="R4069" t="b">
        <v>0</v>
      </c>
      <c r="S4069" s="6" t="s">
        <v>8273</v>
      </c>
      <c r="T4069" s="6" t="s">
        <v>8274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tr">
        <f t="shared" si="189"/>
        <v>1000 to 4999</v>
      </c>
      <c r="H4070" t="s">
        <v>8222</v>
      </c>
      <c r="I4070" t="s">
        <v>8244</v>
      </c>
      <c r="J4070">
        <v>1484348700</v>
      </c>
      <c r="K4070" s="8">
        <f t="shared" si="190"/>
        <v>42748.961805555555</v>
      </c>
      <c r="L4070">
        <v>1481756855</v>
      </c>
      <c r="M4070" s="8">
        <f t="shared" si="191"/>
        <v>42718.963599537034</v>
      </c>
      <c r="N4070">
        <v>1</v>
      </c>
      <c r="O4070" t="b">
        <v>0</v>
      </c>
      <c r="P4070" s="7">
        <f>E4070/D4070</f>
        <v>0.01</v>
      </c>
      <c r="Q4070" s="6">
        <f>IF(N4070&gt;0,E4070/N4070,0)</f>
        <v>34.950000000000003</v>
      </c>
      <c r="R4070" t="b">
        <v>0</v>
      </c>
      <c r="S4070" s="6" t="s">
        <v>8273</v>
      </c>
      <c r="T4070" s="6" t="s">
        <v>8274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tr">
        <f t="shared" si="189"/>
        <v>1000 to 4999</v>
      </c>
      <c r="H4071" t="s">
        <v>8223</v>
      </c>
      <c r="I4071" t="s">
        <v>8245</v>
      </c>
      <c r="J4071">
        <v>1425124800</v>
      </c>
      <c r="K4071" s="8">
        <f t="shared" si="190"/>
        <v>42063.5</v>
      </c>
      <c r="L4071">
        <v>1421596356</v>
      </c>
      <c r="M4071" s="8">
        <f t="shared" si="191"/>
        <v>42022.661527777775</v>
      </c>
      <c r="N4071">
        <v>13</v>
      </c>
      <c r="O4071" t="b">
        <v>0</v>
      </c>
      <c r="P4071" s="7">
        <f>E4071/D4071</f>
        <v>0.34399999999999997</v>
      </c>
      <c r="Q4071" s="6">
        <f>IF(N4071&gt;0,E4071/N4071,0)</f>
        <v>33.07692307692308</v>
      </c>
      <c r="R4071" t="b">
        <v>0</v>
      </c>
      <c r="S4071" s="6" t="s">
        <v>8273</v>
      </c>
      <c r="T4071" s="6" t="s">
        <v>8274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tr">
        <f t="shared" si="189"/>
        <v>Less Than 1000</v>
      </c>
      <c r="H4072" t="s">
        <v>8222</v>
      </c>
      <c r="I4072" t="s">
        <v>8244</v>
      </c>
      <c r="J4072">
        <v>1425178800</v>
      </c>
      <c r="K4072" s="8">
        <f t="shared" si="190"/>
        <v>42064.125</v>
      </c>
      <c r="L4072">
        <v>1422374420</v>
      </c>
      <c r="M4072" s="8">
        <f t="shared" si="191"/>
        <v>42031.666898148149</v>
      </c>
      <c r="N4072">
        <v>6</v>
      </c>
      <c r="O4072" t="b">
        <v>0</v>
      </c>
      <c r="P4072" s="7">
        <f>E4072/D4072</f>
        <v>0.16500000000000001</v>
      </c>
      <c r="Q4072" s="6">
        <f>IF(N4072&gt;0,E4072/N4072,0)</f>
        <v>27.5</v>
      </c>
      <c r="R4072" t="b">
        <v>0</v>
      </c>
      <c r="S4072" s="6" t="s">
        <v>8273</v>
      </c>
      <c r="T4072" s="6" t="s">
        <v>8274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tr">
        <f t="shared" si="189"/>
        <v>20000 to 24999</v>
      </c>
      <c r="H4073" t="s">
        <v>8236</v>
      </c>
      <c r="I4073" t="s">
        <v>8254</v>
      </c>
      <c r="J4073">
        <v>1482779931</v>
      </c>
      <c r="K4073" s="8">
        <f t="shared" si="190"/>
        <v>42730.804756944446</v>
      </c>
      <c r="L4073">
        <v>1480187931</v>
      </c>
      <c r="M4073" s="8">
        <f t="shared" si="191"/>
        <v>42700.804756944446</v>
      </c>
      <c r="N4073">
        <v>0</v>
      </c>
      <c r="O4073" t="b">
        <v>0</v>
      </c>
      <c r="P4073" s="7">
        <f>E4073/D4073</f>
        <v>0</v>
      </c>
      <c r="Q4073" s="6">
        <f>IF(N4073&gt;0,E4073/N4073,0)</f>
        <v>0</v>
      </c>
      <c r="R4073" t="b">
        <v>0</v>
      </c>
      <c r="S4073" s="6" t="s">
        <v>8273</v>
      </c>
      <c r="T4073" s="6" t="s">
        <v>8274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tr">
        <f t="shared" si="189"/>
        <v>Less Than 1000</v>
      </c>
      <c r="H4074" t="s">
        <v>8223</v>
      </c>
      <c r="I4074" t="s">
        <v>8245</v>
      </c>
      <c r="J4074">
        <v>1408646111</v>
      </c>
      <c r="K4074" s="8">
        <f t="shared" si="190"/>
        <v>41872.77443287037</v>
      </c>
      <c r="L4074">
        <v>1403462111</v>
      </c>
      <c r="M4074" s="8">
        <f t="shared" si="191"/>
        <v>41812.77443287037</v>
      </c>
      <c r="N4074">
        <v>2</v>
      </c>
      <c r="O4074" t="b">
        <v>0</v>
      </c>
      <c r="P4074" s="7">
        <f>E4074/D4074</f>
        <v>4.0000000000000001E-3</v>
      </c>
      <c r="Q4074" s="6">
        <f>IF(N4074&gt;0,E4074/N4074,0)</f>
        <v>2</v>
      </c>
      <c r="R4074" t="b">
        <v>0</v>
      </c>
      <c r="S4074" s="6" t="s">
        <v>8273</v>
      </c>
      <c r="T4074" s="6" t="s">
        <v>8274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tr">
        <f t="shared" si="189"/>
        <v>1000 to 4999</v>
      </c>
      <c r="H4075" t="s">
        <v>8222</v>
      </c>
      <c r="I4075" t="s">
        <v>8244</v>
      </c>
      <c r="J4075">
        <v>1431144000</v>
      </c>
      <c r="K4075" s="8">
        <f t="shared" si="190"/>
        <v>42133.166666666672</v>
      </c>
      <c r="L4075">
        <v>1426407426</v>
      </c>
      <c r="M4075" s="8">
        <f t="shared" si="191"/>
        <v>42078.34520833334</v>
      </c>
      <c r="N4075">
        <v>2</v>
      </c>
      <c r="O4075" t="b">
        <v>0</v>
      </c>
      <c r="P4075" s="7">
        <f>E4075/D4075</f>
        <v>1.0571428571428572E-2</v>
      </c>
      <c r="Q4075" s="6">
        <f>IF(N4075&gt;0,E4075/N4075,0)</f>
        <v>18.5</v>
      </c>
      <c r="R4075" t="b">
        <v>0</v>
      </c>
      <c r="S4075" s="6" t="s">
        <v>8273</v>
      </c>
      <c r="T4075" s="6" t="s">
        <v>8274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tr">
        <f t="shared" si="189"/>
        <v>1000 to 4999</v>
      </c>
      <c r="H4076" t="s">
        <v>8223</v>
      </c>
      <c r="I4076" t="s">
        <v>8245</v>
      </c>
      <c r="J4076">
        <v>1446732975</v>
      </c>
      <c r="K4076" s="8">
        <f t="shared" si="190"/>
        <v>42313.594618055555</v>
      </c>
      <c r="L4076">
        <v>1444137375</v>
      </c>
      <c r="M4076" s="8">
        <f t="shared" si="191"/>
        <v>42283.552951388891</v>
      </c>
      <c r="N4076">
        <v>21</v>
      </c>
      <c r="O4076" t="b">
        <v>0</v>
      </c>
      <c r="P4076" s="7">
        <f>E4076/D4076</f>
        <v>0.26727272727272727</v>
      </c>
      <c r="Q4076" s="6">
        <f>IF(N4076&gt;0,E4076/N4076,0)</f>
        <v>35</v>
      </c>
      <c r="R4076" t="b">
        <v>0</v>
      </c>
      <c r="S4076" s="6" t="s">
        <v>8273</v>
      </c>
      <c r="T4076" s="6" t="s">
        <v>8274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tr">
        <f t="shared" si="189"/>
        <v>1000 to 4999</v>
      </c>
      <c r="H4077" t="s">
        <v>8223</v>
      </c>
      <c r="I4077" t="s">
        <v>8245</v>
      </c>
      <c r="J4077">
        <v>1404149280</v>
      </c>
      <c r="K4077" s="8">
        <f t="shared" si="190"/>
        <v>41820.727777777778</v>
      </c>
      <c r="L4077">
        <v>1400547969</v>
      </c>
      <c r="M4077" s="8">
        <f t="shared" si="191"/>
        <v>41779.045937499999</v>
      </c>
      <c r="N4077">
        <v>13</v>
      </c>
      <c r="O4077" t="b">
        <v>0</v>
      </c>
      <c r="P4077" s="7">
        <f>E4077/D4077</f>
        <v>0.28799999999999998</v>
      </c>
      <c r="Q4077" s="6">
        <f>IF(N4077&gt;0,E4077/N4077,0)</f>
        <v>44.307692307692307</v>
      </c>
      <c r="R4077" t="b">
        <v>0</v>
      </c>
      <c r="S4077" s="6" t="s">
        <v>8273</v>
      </c>
      <c r="T4077" s="6" t="s">
        <v>8274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tr">
        <f t="shared" si="189"/>
        <v>Less Than 1000</v>
      </c>
      <c r="H4078" t="s">
        <v>8222</v>
      </c>
      <c r="I4078" t="s">
        <v>8244</v>
      </c>
      <c r="J4078">
        <v>1413921060</v>
      </c>
      <c r="K4078" s="8">
        <f t="shared" si="190"/>
        <v>41933.82708333333</v>
      </c>
      <c r="L4078">
        <v>1411499149</v>
      </c>
      <c r="M4078" s="8">
        <f t="shared" si="191"/>
        <v>41905.795706018522</v>
      </c>
      <c r="N4078">
        <v>0</v>
      </c>
      <c r="O4078" t="b">
        <v>0</v>
      </c>
      <c r="P4078" s="7">
        <f>E4078/D4078</f>
        <v>0</v>
      </c>
      <c r="Q4078" s="6">
        <f>IF(N4078&gt;0,E4078/N4078,0)</f>
        <v>0</v>
      </c>
      <c r="R4078" t="b">
        <v>0</v>
      </c>
      <c r="S4078" s="6" t="s">
        <v>8273</v>
      </c>
      <c r="T4078" s="6" t="s">
        <v>8274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tr">
        <f t="shared" si="189"/>
        <v>15000 to 19999</v>
      </c>
      <c r="H4079" t="s">
        <v>8222</v>
      </c>
      <c r="I4079" t="s">
        <v>8244</v>
      </c>
      <c r="J4079">
        <v>1482339794</v>
      </c>
      <c r="K4079" s="8">
        <f t="shared" si="190"/>
        <v>42725.7105787037</v>
      </c>
      <c r="L4079">
        <v>1479747794</v>
      </c>
      <c r="M4079" s="8">
        <f t="shared" si="191"/>
        <v>42695.7105787037</v>
      </c>
      <c r="N4079">
        <v>6</v>
      </c>
      <c r="O4079" t="b">
        <v>0</v>
      </c>
      <c r="P4079" s="7">
        <f>E4079/D4079</f>
        <v>8.8999999999999996E-2</v>
      </c>
      <c r="Q4079" s="6">
        <f>IF(N4079&gt;0,E4079/N4079,0)</f>
        <v>222.5</v>
      </c>
      <c r="R4079" t="b">
        <v>0</v>
      </c>
      <c r="S4079" s="6" t="s">
        <v>8273</v>
      </c>
      <c r="T4079" s="6" t="s">
        <v>8274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tr">
        <f t="shared" si="189"/>
        <v>Less Than 1000</v>
      </c>
      <c r="H4080" t="s">
        <v>8223</v>
      </c>
      <c r="I4080" t="s">
        <v>8245</v>
      </c>
      <c r="J4080">
        <v>1485543242</v>
      </c>
      <c r="K4080" s="8">
        <f t="shared" si="190"/>
        <v>42762.787523148145</v>
      </c>
      <c r="L4080">
        <v>1482951242</v>
      </c>
      <c r="M4080" s="8">
        <f t="shared" si="191"/>
        <v>42732.787523148145</v>
      </c>
      <c r="N4080">
        <v>0</v>
      </c>
      <c r="O4080" t="b">
        <v>0</v>
      </c>
      <c r="P4080" s="7">
        <f>E4080/D4080</f>
        <v>0</v>
      </c>
      <c r="Q4080" s="6">
        <f>IF(N4080&gt;0,E4080/N4080,0)</f>
        <v>0</v>
      </c>
      <c r="R4080" t="b">
        <v>0</v>
      </c>
      <c r="S4080" s="6" t="s">
        <v>8273</v>
      </c>
      <c r="T4080" s="6" t="s">
        <v>8274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tr">
        <f t="shared" si="189"/>
        <v>1000 to 4999</v>
      </c>
      <c r="H4081" t="s">
        <v>8222</v>
      </c>
      <c r="I4081" t="s">
        <v>8244</v>
      </c>
      <c r="J4081">
        <v>1466375521</v>
      </c>
      <c r="K4081" s="8">
        <f t="shared" si="190"/>
        <v>42540.938900462963</v>
      </c>
      <c r="L4081">
        <v>1463783521</v>
      </c>
      <c r="M4081" s="8">
        <f t="shared" si="191"/>
        <v>42510.938900462963</v>
      </c>
      <c r="N4081">
        <v>1</v>
      </c>
      <c r="O4081" t="b">
        <v>0</v>
      </c>
      <c r="P4081" s="7">
        <f>E4081/D4081</f>
        <v>1.6666666666666668E-3</v>
      </c>
      <c r="Q4081" s="6">
        <f>IF(N4081&gt;0,E4081/N4081,0)</f>
        <v>5</v>
      </c>
      <c r="R4081" t="b">
        <v>0</v>
      </c>
      <c r="S4081" s="6" t="s">
        <v>8273</v>
      </c>
      <c r="T4081" s="6" t="s">
        <v>8274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tr">
        <f t="shared" si="189"/>
        <v>1000 to 4999</v>
      </c>
      <c r="H4082" t="s">
        <v>8222</v>
      </c>
      <c r="I4082" t="s">
        <v>8244</v>
      </c>
      <c r="J4082">
        <v>1465930440</v>
      </c>
      <c r="K4082" s="8">
        <f t="shared" si="190"/>
        <v>42535.787500000006</v>
      </c>
      <c r="L4082">
        <v>1463849116</v>
      </c>
      <c r="M4082" s="8">
        <f t="shared" si="191"/>
        <v>42511.698101851856</v>
      </c>
      <c r="N4082">
        <v>0</v>
      </c>
      <c r="O4082" t="b">
        <v>0</v>
      </c>
      <c r="P4082" s="7">
        <f>E4082/D4082</f>
        <v>0</v>
      </c>
      <c r="Q4082" s="6">
        <f>IF(N4082&gt;0,E4082/N4082,0)</f>
        <v>0</v>
      </c>
      <c r="R4082" t="b">
        <v>0</v>
      </c>
      <c r="S4082" s="6" t="s">
        <v>8273</v>
      </c>
      <c r="T4082" s="6" t="s">
        <v>8274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tr">
        <f t="shared" si="189"/>
        <v>1000 to 4999</v>
      </c>
      <c r="H4083" t="s">
        <v>8222</v>
      </c>
      <c r="I4083" t="s">
        <v>8244</v>
      </c>
      <c r="J4083">
        <v>1425819425</v>
      </c>
      <c r="K4083" s="8">
        <f t="shared" si="190"/>
        <v>42071.539641203708</v>
      </c>
      <c r="L4083">
        <v>1423231025</v>
      </c>
      <c r="M4083" s="8">
        <f t="shared" si="191"/>
        <v>42041.581307870365</v>
      </c>
      <c r="N4083">
        <v>12</v>
      </c>
      <c r="O4083" t="b">
        <v>0</v>
      </c>
      <c r="P4083" s="7">
        <f>E4083/D4083</f>
        <v>0.15737410071942445</v>
      </c>
      <c r="Q4083" s="6">
        <f>IF(N4083&gt;0,E4083/N4083,0)</f>
        <v>29.166666666666668</v>
      </c>
      <c r="R4083" t="b">
        <v>0</v>
      </c>
      <c r="S4083" s="6" t="s">
        <v>8273</v>
      </c>
      <c r="T4083" s="6" t="s">
        <v>8274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tr">
        <f t="shared" si="189"/>
        <v>Less Than 1000</v>
      </c>
      <c r="H4084" t="s">
        <v>8222</v>
      </c>
      <c r="I4084" t="s">
        <v>8244</v>
      </c>
      <c r="J4084">
        <v>1447542000</v>
      </c>
      <c r="K4084" s="8">
        <f t="shared" si="190"/>
        <v>42322.958333333328</v>
      </c>
      <c r="L4084">
        <v>1446179553</v>
      </c>
      <c r="M4084" s="8">
        <f t="shared" si="191"/>
        <v>42307.189270833333</v>
      </c>
      <c r="N4084">
        <v>2</v>
      </c>
      <c r="O4084" t="b">
        <v>0</v>
      </c>
      <c r="P4084" s="7">
        <f>E4084/D4084</f>
        <v>0.02</v>
      </c>
      <c r="Q4084" s="6">
        <f>IF(N4084&gt;0,E4084/N4084,0)</f>
        <v>1.5</v>
      </c>
      <c r="R4084" t="b">
        <v>0</v>
      </c>
      <c r="S4084" s="6" t="s">
        <v>8273</v>
      </c>
      <c r="T4084" s="6" t="s">
        <v>8274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tr">
        <f t="shared" si="189"/>
        <v>1000 to 4999</v>
      </c>
      <c r="H4085" t="s">
        <v>8222</v>
      </c>
      <c r="I4085" t="s">
        <v>8244</v>
      </c>
      <c r="J4085">
        <v>1452795416</v>
      </c>
      <c r="K4085" s="8">
        <f t="shared" si="190"/>
        <v>42383.761759259258</v>
      </c>
      <c r="L4085">
        <v>1450203416</v>
      </c>
      <c r="M4085" s="8">
        <f t="shared" si="191"/>
        <v>42353.761759259258</v>
      </c>
      <c r="N4085">
        <v>6</v>
      </c>
      <c r="O4085" t="b">
        <v>0</v>
      </c>
      <c r="P4085" s="7">
        <f>E4085/D4085</f>
        <v>0.21685714285714286</v>
      </c>
      <c r="Q4085" s="6">
        <f>IF(N4085&gt;0,E4085/N4085,0)</f>
        <v>126.5</v>
      </c>
      <c r="R4085" t="b">
        <v>0</v>
      </c>
      <c r="S4085" s="6" t="s">
        <v>8273</v>
      </c>
      <c r="T4085" s="6" t="s">
        <v>8274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tr">
        <f t="shared" si="189"/>
        <v>1000 to 4999</v>
      </c>
      <c r="H4086" t="s">
        <v>8235</v>
      </c>
      <c r="I4086" t="s">
        <v>8247</v>
      </c>
      <c r="J4086">
        <v>1476008906</v>
      </c>
      <c r="K4086" s="8">
        <f t="shared" si="190"/>
        <v>42652.436412037037</v>
      </c>
      <c r="L4086">
        <v>1473416906</v>
      </c>
      <c r="M4086" s="8">
        <f t="shared" si="191"/>
        <v>42622.436412037037</v>
      </c>
      <c r="N4086">
        <v>1</v>
      </c>
      <c r="O4086" t="b">
        <v>0</v>
      </c>
      <c r="P4086" s="7">
        <f>E4086/D4086</f>
        <v>3.3333333333333335E-3</v>
      </c>
      <c r="Q4086" s="6">
        <f>IF(N4086&gt;0,E4086/N4086,0)</f>
        <v>10</v>
      </c>
      <c r="R4086" t="b">
        <v>0</v>
      </c>
      <c r="S4086" s="6" t="s">
        <v>8273</v>
      </c>
      <c r="T4086" s="6" t="s">
        <v>8274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tr">
        <f t="shared" si="189"/>
        <v>1000 to 4999</v>
      </c>
      <c r="H4087" t="s">
        <v>8222</v>
      </c>
      <c r="I4087" t="s">
        <v>8244</v>
      </c>
      <c r="J4087">
        <v>1427169540</v>
      </c>
      <c r="K4087" s="8">
        <f t="shared" si="190"/>
        <v>42087.165972222225</v>
      </c>
      <c r="L4087">
        <v>1424701775</v>
      </c>
      <c r="M4087" s="8">
        <f t="shared" si="191"/>
        <v>42058.603877314818</v>
      </c>
      <c r="N4087">
        <v>1</v>
      </c>
      <c r="O4087" t="b">
        <v>0</v>
      </c>
      <c r="P4087" s="7">
        <f>E4087/D4087</f>
        <v>2.8571428571428571E-3</v>
      </c>
      <c r="Q4087" s="6">
        <f>IF(N4087&gt;0,E4087/N4087,0)</f>
        <v>10</v>
      </c>
      <c r="R4087" t="b">
        <v>0</v>
      </c>
      <c r="S4087" s="6" t="s">
        <v>8273</v>
      </c>
      <c r="T4087" s="6" t="s">
        <v>8274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tr">
        <f t="shared" si="189"/>
        <v>Less Than 1000</v>
      </c>
      <c r="H4088" t="s">
        <v>8222</v>
      </c>
      <c r="I4088" t="s">
        <v>8244</v>
      </c>
      <c r="J4088">
        <v>1448078400</v>
      </c>
      <c r="K4088" s="8">
        <f t="shared" si="190"/>
        <v>42329.166666666672</v>
      </c>
      <c r="L4088">
        <v>1445985299</v>
      </c>
      <c r="M4088" s="8">
        <f t="shared" si="191"/>
        <v>42304.940960648149</v>
      </c>
      <c r="N4088">
        <v>5</v>
      </c>
      <c r="O4088" t="b">
        <v>0</v>
      </c>
      <c r="P4088" s="7">
        <f>E4088/D4088</f>
        <v>4.7E-2</v>
      </c>
      <c r="Q4088" s="6">
        <f>IF(N4088&gt;0,E4088/N4088,0)</f>
        <v>9.4</v>
      </c>
      <c r="R4088" t="b">
        <v>0</v>
      </c>
      <c r="S4088" s="6" t="s">
        <v>8273</v>
      </c>
      <c r="T4088" s="6" t="s">
        <v>8274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tr">
        <f t="shared" si="189"/>
        <v>5000 to 9999</v>
      </c>
      <c r="H4089" t="s">
        <v>8222</v>
      </c>
      <c r="I4089" t="s">
        <v>8244</v>
      </c>
      <c r="J4089">
        <v>1468777786</v>
      </c>
      <c r="K4089" s="8">
        <f t="shared" si="190"/>
        <v>42568.742893518516</v>
      </c>
      <c r="L4089">
        <v>1466185786</v>
      </c>
      <c r="M4089" s="8">
        <f t="shared" si="191"/>
        <v>42538.742893518516</v>
      </c>
      <c r="N4089">
        <v>0</v>
      </c>
      <c r="O4089" t="b">
        <v>0</v>
      </c>
      <c r="P4089" s="7">
        <f>E4089/D4089</f>
        <v>0</v>
      </c>
      <c r="Q4089" s="6">
        <f>IF(N4089&gt;0,E4089/N4089,0)</f>
        <v>0</v>
      </c>
      <c r="R4089" t="b">
        <v>0</v>
      </c>
      <c r="S4089" s="6" t="s">
        <v>8273</v>
      </c>
      <c r="T4089" s="6" t="s">
        <v>8274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tr">
        <f t="shared" si="189"/>
        <v>1000 to 4999</v>
      </c>
      <c r="H4090" t="s">
        <v>8223</v>
      </c>
      <c r="I4090" t="s">
        <v>8245</v>
      </c>
      <c r="J4090">
        <v>1421403960</v>
      </c>
      <c r="K4090" s="8">
        <f t="shared" si="190"/>
        <v>42020.434722222228</v>
      </c>
      <c r="L4090">
        <v>1418827324</v>
      </c>
      <c r="M4090" s="8">
        <f t="shared" si="191"/>
        <v>41990.612546296295</v>
      </c>
      <c r="N4090">
        <v>3</v>
      </c>
      <c r="O4090" t="b">
        <v>0</v>
      </c>
      <c r="P4090" s="7">
        <f>E4090/D4090</f>
        <v>0.108</v>
      </c>
      <c r="Q4090" s="6">
        <f>IF(N4090&gt;0,E4090/N4090,0)</f>
        <v>72</v>
      </c>
      <c r="R4090" t="b">
        <v>0</v>
      </c>
      <c r="S4090" s="6" t="s">
        <v>8273</v>
      </c>
      <c r="T4090" s="6" t="s">
        <v>8274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tr">
        <f t="shared" si="189"/>
        <v>5000 to 9999</v>
      </c>
      <c r="H4091" t="s">
        <v>8222</v>
      </c>
      <c r="I4091" t="s">
        <v>8244</v>
      </c>
      <c r="J4091">
        <v>1433093700</v>
      </c>
      <c r="K4091" s="8">
        <f t="shared" si="190"/>
        <v>42155.732638888891</v>
      </c>
      <c r="L4091">
        <v>1430242488</v>
      </c>
      <c r="M4091" s="8">
        <f t="shared" si="191"/>
        <v>42122.732499999998</v>
      </c>
      <c r="N4091">
        <v>8</v>
      </c>
      <c r="O4091" t="b">
        <v>0</v>
      </c>
      <c r="P4091" s="7">
        <f>E4091/D4091</f>
        <v>4.8000000000000001E-2</v>
      </c>
      <c r="Q4091" s="6">
        <f>IF(N4091&gt;0,E4091/N4091,0)</f>
        <v>30</v>
      </c>
      <c r="R4091" t="b">
        <v>0</v>
      </c>
      <c r="S4091" s="6" t="s">
        <v>8273</v>
      </c>
      <c r="T4091" s="6" t="s">
        <v>8274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tr">
        <f t="shared" si="189"/>
        <v>Less Than 1000</v>
      </c>
      <c r="H4092" t="s">
        <v>8222</v>
      </c>
      <c r="I4092" t="s">
        <v>8244</v>
      </c>
      <c r="J4092">
        <v>1438959600</v>
      </c>
      <c r="K4092" s="8">
        <f t="shared" si="190"/>
        <v>42223.625</v>
      </c>
      <c r="L4092">
        <v>1437754137</v>
      </c>
      <c r="M4092" s="8">
        <f t="shared" si="191"/>
        <v>42209.67288194444</v>
      </c>
      <c r="N4092">
        <v>3</v>
      </c>
      <c r="O4092" t="b">
        <v>0</v>
      </c>
      <c r="P4092" s="7">
        <f>E4092/D4092</f>
        <v>3.2000000000000001E-2</v>
      </c>
      <c r="Q4092" s="6">
        <f>IF(N4092&gt;0,E4092/N4092,0)</f>
        <v>10.666666666666666</v>
      </c>
      <c r="R4092" t="b">
        <v>0</v>
      </c>
      <c r="S4092" s="6" t="s">
        <v>8273</v>
      </c>
      <c r="T4092" s="6" t="s">
        <v>8274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tr">
        <f t="shared" si="189"/>
        <v>1000 to 4999</v>
      </c>
      <c r="H4093" t="s">
        <v>8222</v>
      </c>
      <c r="I4093" t="s">
        <v>8244</v>
      </c>
      <c r="J4093">
        <v>1421410151</v>
      </c>
      <c r="K4093" s="8">
        <f t="shared" si="190"/>
        <v>42020.506377314814</v>
      </c>
      <c r="L4093">
        <v>1418818151</v>
      </c>
      <c r="M4093" s="8">
        <f t="shared" si="191"/>
        <v>41990.506377314814</v>
      </c>
      <c r="N4093">
        <v>8</v>
      </c>
      <c r="O4093" t="b">
        <v>0</v>
      </c>
      <c r="P4093" s="7">
        <f>E4093/D4093</f>
        <v>0.1275</v>
      </c>
      <c r="Q4093" s="6">
        <f>IF(N4093&gt;0,E4093/N4093,0)</f>
        <v>25.5</v>
      </c>
      <c r="R4093" t="b">
        <v>0</v>
      </c>
      <c r="S4093" s="6" t="s">
        <v>8273</v>
      </c>
      <c r="T4093" s="6" t="s">
        <v>8274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tr">
        <f t="shared" si="189"/>
        <v>Not within Scope</v>
      </c>
      <c r="H4094" t="s">
        <v>8222</v>
      </c>
      <c r="I4094" t="s">
        <v>8244</v>
      </c>
      <c r="J4094">
        <v>1428205247</v>
      </c>
      <c r="K4094" s="8">
        <f t="shared" si="190"/>
        <v>42099.153321759266</v>
      </c>
      <c r="L4094">
        <v>1423024847</v>
      </c>
      <c r="M4094" s="8">
        <f t="shared" si="191"/>
        <v>42039.194988425923</v>
      </c>
      <c r="N4094">
        <v>1</v>
      </c>
      <c r="O4094" t="b">
        <v>0</v>
      </c>
      <c r="P4094" s="7">
        <f>E4094/D4094</f>
        <v>1.8181818181818181E-4</v>
      </c>
      <c r="Q4094" s="6">
        <f>IF(N4094&gt;0,E4094/N4094,0)</f>
        <v>20</v>
      </c>
      <c r="R4094" t="b">
        <v>0</v>
      </c>
      <c r="S4094" s="6" t="s">
        <v>8273</v>
      </c>
      <c r="T4094" s="6" t="s">
        <v>8274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tr">
        <f t="shared" si="189"/>
        <v>1000 to 4999</v>
      </c>
      <c r="H4095" t="s">
        <v>8223</v>
      </c>
      <c r="I4095" t="s">
        <v>8245</v>
      </c>
      <c r="J4095">
        <v>1440272093</v>
      </c>
      <c r="K4095" s="8">
        <f t="shared" si="190"/>
        <v>42238.815891203703</v>
      </c>
      <c r="L4095">
        <v>1435088093</v>
      </c>
      <c r="M4095" s="8">
        <f t="shared" si="191"/>
        <v>42178.815891203703</v>
      </c>
      <c r="N4095">
        <v>4</v>
      </c>
      <c r="O4095" t="b">
        <v>0</v>
      </c>
      <c r="P4095" s="7">
        <f>E4095/D4095</f>
        <v>2.4E-2</v>
      </c>
      <c r="Q4095" s="6">
        <f>IF(N4095&gt;0,E4095/N4095,0)</f>
        <v>15</v>
      </c>
      <c r="R4095" t="b">
        <v>0</v>
      </c>
      <c r="S4095" s="6" t="s">
        <v>8273</v>
      </c>
      <c r="T4095" s="6" t="s">
        <v>8274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tr">
        <f t="shared" si="189"/>
        <v>1000 to 4999</v>
      </c>
      <c r="H4096" t="s">
        <v>8222</v>
      </c>
      <c r="I4096" t="s">
        <v>8244</v>
      </c>
      <c r="J4096">
        <v>1413953940</v>
      </c>
      <c r="K4096" s="8">
        <f t="shared" si="190"/>
        <v>41934.207638888889</v>
      </c>
      <c r="L4096">
        <v>1410141900</v>
      </c>
      <c r="M4096" s="8">
        <f t="shared" si="191"/>
        <v>41890.086805555555</v>
      </c>
      <c r="N4096">
        <v>8</v>
      </c>
      <c r="O4096" t="b">
        <v>0</v>
      </c>
      <c r="P4096" s="7">
        <f>E4096/D4096</f>
        <v>0.36499999999999999</v>
      </c>
      <c r="Q4096" s="6">
        <f>IF(N4096&gt;0,E4096/N4096,0)</f>
        <v>91.25</v>
      </c>
      <c r="R4096" t="b">
        <v>0</v>
      </c>
      <c r="S4096" s="6" t="s">
        <v>8273</v>
      </c>
      <c r="T4096" s="6" t="s">
        <v>8274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tr">
        <f t="shared" si="189"/>
        <v>30000 to 34999</v>
      </c>
      <c r="H4097" t="s">
        <v>8236</v>
      </c>
      <c r="I4097" t="s">
        <v>8254</v>
      </c>
      <c r="J4097">
        <v>1482108350</v>
      </c>
      <c r="K4097" s="8">
        <f t="shared" si="190"/>
        <v>42723.031828703708</v>
      </c>
      <c r="L4097">
        <v>1479516350</v>
      </c>
      <c r="M4097" s="8">
        <f t="shared" si="191"/>
        <v>42693.031828703708</v>
      </c>
      <c r="N4097">
        <v>1</v>
      </c>
      <c r="O4097" t="b">
        <v>0</v>
      </c>
      <c r="P4097" s="7">
        <f>E4097/D4097</f>
        <v>2.6666666666666668E-2</v>
      </c>
      <c r="Q4097" s="6">
        <f>IF(N4097&gt;0,E4097/N4097,0)</f>
        <v>800</v>
      </c>
      <c r="R4097" t="b">
        <v>0</v>
      </c>
      <c r="S4097" s="6" t="s">
        <v>8273</v>
      </c>
      <c r="T4097" s="6" t="s">
        <v>8274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tr">
        <f t="shared" si="189"/>
        <v>1000 to 4999</v>
      </c>
      <c r="H4098" t="s">
        <v>8223</v>
      </c>
      <c r="I4098" t="s">
        <v>8245</v>
      </c>
      <c r="J4098">
        <v>1488271860</v>
      </c>
      <c r="K4098" s="8">
        <f t="shared" si="190"/>
        <v>42794.368749999994</v>
      </c>
      <c r="L4098">
        <v>1484484219</v>
      </c>
      <c r="M4098" s="8">
        <f t="shared" si="191"/>
        <v>42750.530312499999</v>
      </c>
      <c r="N4098">
        <v>5</v>
      </c>
      <c r="O4098" t="b">
        <v>0</v>
      </c>
      <c r="P4098" s="7">
        <f>E4098/D4098</f>
        <v>0.11428571428571428</v>
      </c>
      <c r="Q4098" s="6">
        <f>IF(N4098&gt;0,E4098/N4098,0)</f>
        <v>80</v>
      </c>
      <c r="R4098" t="b">
        <v>0</v>
      </c>
      <c r="S4098" s="6" t="s">
        <v>8273</v>
      </c>
      <c r="T4098" s="6" t="s">
        <v>8274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tr">
        <f t="shared" ref="G4099:G4115" si="192">IF(D4099&lt;=1000,"Less Than 1000",IF(D4099&lt;=4999,"1000 to 4999",IF(D4099&lt;=9999,"5000 to 9999",IF(D4099&lt;=14999,"10000 to 14999",IF(D4099&lt;=19999,"15000 to 19999",IF(D4099&lt;=24999,"20000 to 24999",IF(D4099&lt;=29999,"25000 to 29999",IF(D4099&lt;=34999,"30000 to 34999",IF(D4099&lt;=39999,"35000 to 39999",IF(D4099&lt;=44999,"40000 to 44999",IF(D4099&lt;=49999,"45000 to 49999",IF(D4099&gt;=50000,"Not within Scope",9999))))))))))))</f>
        <v>10000 to 14999</v>
      </c>
      <c r="H4099" t="s">
        <v>8223</v>
      </c>
      <c r="I4099" t="s">
        <v>8245</v>
      </c>
      <c r="J4099">
        <v>1454284500</v>
      </c>
      <c r="K4099" s="8">
        <f t="shared" ref="K4099:K4115" si="193">(((J4099/60)/60)/24)+DATE(1970,1,1)</f>
        <v>42400.996527777781</v>
      </c>
      <c r="L4099">
        <v>1449431237</v>
      </c>
      <c r="M4099" s="8">
        <f t="shared" ref="M4099:M4115" si="194">(((L4099/60)/60)/24)+DATE(1970,1,1)</f>
        <v>42344.824502314819</v>
      </c>
      <c r="N4099">
        <v>0</v>
      </c>
      <c r="O4099" t="b">
        <v>0</v>
      </c>
      <c r="P4099" s="7">
        <f>E4099/D4099</f>
        <v>0</v>
      </c>
      <c r="Q4099" s="6">
        <f>IF(N4099&gt;0,E4099/N4099,0)</f>
        <v>0</v>
      </c>
      <c r="R4099" t="b">
        <v>0</v>
      </c>
      <c r="S4099" s="6" t="s">
        <v>8273</v>
      </c>
      <c r="T4099" s="6" t="s">
        <v>8274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tr">
        <f t="shared" si="192"/>
        <v>Not within Scope</v>
      </c>
      <c r="H4100" t="s">
        <v>8222</v>
      </c>
      <c r="I4100" t="s">
        <v>8244</v>
      </c>
      <c r="J4100">
        <v>1465060797</v>
      </c>
      <c r="K4100" s="8">
        <f t="shared" si="193"/>
        <v>42525.722187499996</v>
      </c>
      <c r="L4100">
        <v>1462468797</v>
      </c>
      <c r="M4100" s="8">
        <f t="shared" si="194"/>
        <v>42495.722187499996</v>
      </c>
      <c r="N4100">
        <v>0</v>
      </c>
      <c r="O4100" t="b">
        <v>0</v>
      </c>
      <c r="P4100" s="7">
        <f>E4100/D4100</f>
        <v>0</v>
      </c>
      <c r="Q4100" s="6">
        <f>IF(N4100&gt;0,E4100/N4100,0)</f>
        <v>0</v>
      </c>
      <c r="R4100" t="b">
        <v>0</v>
      </c>
      <c r="S4100" s="6" t="s">
        <v>8273</v>
      </c>
      <c r="T4100" s="6" t="s">
        <v>8274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tr">
        <f t="shared" si="192"/>
        <v>1000 to 4999</v>
      </c>
      <c r="H4101" t="s">
        <v>8222</v>
      </c>
      <c r="I4101" t="s">
        <v>8244</v>
      </c>
      <c r="J4101">
        <v>1472847873</v>
      </c>
      <c r="K4101" s="8">
        <f t="shared" si="193"/>
        <v>42615.850381944445</v>
      </c>
      <c r="L4101">
        <v>1468959873</v>
      </c>
      <c r="M4101" s="8">
        <f t="shared" si="194"/>
        <v>42570.850381944445</v>
      </c>
      <c r="N4101">
        <v>1</v>
      </c>
      <c r="O4101" t="b">
        <v>0</v>
      </c>
      <c r="P4101" s="7">
        <f>E4101/D4101</f>
        <v>1.1111111111111112E-2</v>
      </c>
      <c r="Q4101" s="6">
        <f>IF(N4101&gt;0,E4101/N4101,0)</f>
        <v>50</v>
      </c>
      <c r="R4101" t="b">
        <v>0</v>
      </c>
      <c r="S4101" s="6" t="s">
        <v>8273</v>
      </c>
      <c r="T4101" s="6" t="s">
        <v>8274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tr">
        <f t="shared" si="192"/>
        <v>Less Than 1000</v>
      </c>
      <c r="H4102" t="s">
        <v>8222</v>
      </c>
      <c r="I4102" t="s">
        <v>8244</v>
      </c>
      <c r="J4102">
        <v>1414205990</v>
      </c>
      <c r="K4102" s="8">
        <f t="shared" si="193"/>
        <v>41937.124884259261</v>
      </c>
      <c r="L4102">
        <v>1413341990</v>
      </c>
      <c r="M4102" s="8">
        <f t="shared" si="194"/>
        <v>41927.124884259261</v>
      </c>
      <c r="N4102">
        <v>0</v>
      </c>
      <c r="O4102" t="b">
        <v>0</v>
      </c>
      <c r="P4102" s="7">
        <f>E4102/D4102</f>
        <v>0</v>
      </c>
      <c r="Q4102" s="6">
        <f>IF(N4102&gt;0,E4102/N4102,0)</f>
        <v>0</v>
      </c>
      <c r="R4102" t="b">
        <v>0</v>
      </c>
      <c r="S4102" s="6" t="s">
        <v>8273</v>
      </c>
      <c r="T4102" s="6" t="s">
        <v>8274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tr">
        <f t="shared" si="192"/>
        <v>Less Than 1000</v>
      </c>
      <c r="H4103" t="s">
        <v>8222</v>
      </c>
      <c r="I4103" t="s">
        <v>8244</v>
      </c>
      <c r="J4103">
        <v>1485380482</v>
      </c>
      <c r="K4103" s="8">
        <f t="shared" si="193"/>
        <v>42760.903726851851</v>
      </c>
      <c r="L4103">
        <v>1482788482</v>
      </c>
      <c r="M4103" s="8">
        <f t="shared" si="194"/>
        <v>42730.903726851851</v>
      </c>
      <c r="N4103">
        <v>0</v>
      </c>
      <c r="O4103" t="b">
        <v>0</v>
      </c>
      <c r="P4103" s="7">
        <f>E4103/D4103</f>
        <v>0</v>
      </c>
      <c r="Q4103" s="6">
        <f>IF(N4103&gt;0,E4103/N4103,0)</f>
        <v>0</v>
      </c>
      <c r="R4103" t="b">
        <v>0</v>
      </c>
      <c r="S4103" s="6" t="s">
        <v>8273</v>
      </c>
      <c r="T4103" s="6" t="s">
        <v>8274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tr">
        <f t="shared" si="192"/>
        <v>Less Than 1000</v>
      </c>
      <c r="H4104" t="s">
        <v>8222</v>
      </c>
      <c r="I4104" t="s">
        <v>8244</v>
      </c>
      <c r="J4104">
        <v>1463343673</v>
      </c>
      <c r="K4104" s="8">
        <f t="shared" si="193"/>
        <v>42505.848067129627</v>
      </c>
      <c r="L4104">
        <v>1460751673</v>
      </c>
      <c r="M4104" s="8">
        <f t="shared" si="194"/>
        <v>42475.848067129627</v>
      </c>
      <c r="N4104">
        <v>6</v>
      </c>
      <c r="O4104" t="b">
        <v>0</v>
      </c>
      <c r="P4104" s="7">
        <f>E4104/D4104</f>
        <v>0.27400000000000002</v>
      </c>
      <c r="Q4104" s="6">
        <f>IF(N4104&gt;0,E4104/N4104,0)</f>
        <v>22.833333333333332</v>
      </c>
      <c r="R4104" t="b">
        <v>0</v>
      </c>
      <c r="S4104" s="6" t="s">
        <v>8273</v>
      </c>
      <c r="T4104" s="6" t="s">
        <v>8274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tr">
        <f t="shared" si="192"/>
        <v>Less Than 1000</v>
      </c>
      <c r="H4105" t="s">
        <v>8222</v>
      </c>
      <c r="I4105" t="s">
        <v>8244</v>
      </c>
      <c r="J4105">
        <v>1440613920</v>
      </c>
      <c r="K4105" s="8">
        <f t="shared" si="193"/>
        <v>42242.772222222222</v>
      </c>
      <c r="L4105">
        <v>1435953566</v>
      </c>
      <c r="M4105" s="8">
        <f t="shared" si="194"/>
        <v>42188.83293981482</v>
      </c>
      <c r="N4105">
        <v>6</v>
      </c>
      <c r="O4105" t="b">
        <v>0</v>
      </c>
      <c r="P4105" s="7">
        <f>E4105/D4105</f>
        <v>0.1</v>
      </c>
      <c r="Q4105" s="6">
        <f>IF(N4105&gt;0,E4105/N4105,0)</f>
        <v>16.666666666666668</v>
      </c>
      <c r="R4105" t="b">
        <v>0</v>
      </c>
      <c r="S4105" s="6" t="s">
        <v>8273</v>
      </c>
      <c r="T4105" s="6" t="s">
        <v>8274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tr">
        <f t="shared" si="192"/>
        <v>1000 to 4999</v>
      </c>
      <c r="H4106" t="s">
        <v>8224</v>
      </c>
      <c r="I4106" t="s">
        <v>8246</v>
      </c>
      <c r="J4106">
        <v>1477550434</v>
      </c>
      <c r="K4106" s="8">
        <f t="shared" si="193"/>
        <v>42670.278171296297</v>
      </c>
      <c r="L4106">
        <v>1474958434</v>
      </c>
      <c r="M4106" s="8">
        <f t="shared" si="194"/>
        <v>42640.278171296297</v>
      </c>
      <c r="N4106">
        <v>14</v>
      </c>
      <c r="O4106" t="b">
        <v>0</v>
      </c>
      <c r="P4106" s="7">
        <f>E4106/D4106</f>
        <v>0.21366666666666667</v>
      </c>
      <c r="Q4106" s="6">
        <f>IF(N4106&gt;0,E4106/N4106,0)</f>
        <v>45.785714285714285</v>
      </c>
      <c r="R4106" t="b">
        <v>0</v>
      </c>
      <c r="S4106" s="6" t="s">
        <v>8273</v>
      </c>
      <c r="T4106" s="6" t="s">
        <v>8274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tr">
        <f t="shared" si="192"/>
        <v>30000 to 34999</v>
      </c>
      <c r="H4107" t="s">
        <v>8236</v>
      </c>
      <c r="I4107" t="s">
        <v>8254</v>
      </c>
      <c r="J4107">
        <v>1482711309</v>
      </c>
      <c r="K4107" s="8">
        <f t="shared" si="193"/>
        <v>42730.010520833333</v>
      </c>
      <c r="L4107">
        <v>1479860109</v>
      </c>
      <c r="M4107" s="8">
        <f t="shared" si="194"/>
        <v>42697.010520833333</v>
      </c>
      <c r="N4107">
        <v>6</v>
      </c>
      <c r="O4107" t="b">
        <v>0</v>
      </c>
      <c r="P4107" s="7">
        <f>E4107/D4107</f>
        <v>6.9696969696969702E-2</v>
      </c>
      <c r="Q4107" s="6">
        <f>IF(N4107&gt;0,E4107/N4107,0)</f>
        <v>383.33333333333331</v>
      </c>
      <c r="R4107" t="b">
        <v>0</v>
      </c>
      <c r="S4107" s="6" t="s">
        <v>8273</v>
      </c>
      <c r="T4107" s="6" t="s">
        <v>8274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tr">
        <f t="shared" si="192"/>
        <v>5000 to 9999</v>
      </c>
      <c r="H4108" t="s">
        <v>8222</v>
      </c>
      <c r="I4108" t="s">
        <v>8244</v>
      </c>
      <c r="J4108">
        <v>1427936400</v>
      </c>
      <c r="K4108" s="8">
        <f t="shared" si="193"/>
        <v>42096.041666666672</v>
      </c>
      <c r="L4108">
        <v>1424221866</v>
      </c>
      <c r="M4108" s="8">
        <f t="shared" si="194"/>
        <v>42053.049375000002</v>
      </c>
      <c r="N4108">
        <v>33</v>
      </c>
      <c r="O4108" t="b">
        <v>0</v>
      </c>
      <c r="P4108" s="7">
        <f>E4108/D4108</f>
        <v>0.70599999999999996</v>
      </c>
      <c r="Q4108" s="6">
        <f>IF(N4108&gt;0,E4108/N4108,0)</f>
        <v>106.96969696969697</v>
      </c>
      <c r="R4108" t="b">
        <v>0</v>
      </c>
      <c r="S4108" s="6" t="s">
        <v>8273</v>
      </c>
      <c r="T4108" s="6" t="s">
        <v>8274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tr">
        <f t="shared" si="192"/>
        <v>1000 to 4999</v>
      </c>
      <c r="H4109" t="s">
        <v>8222</v>
      </c>
      <c r="I4109" t="s">
        <v>8244</v>
      </c>
      <c r="J4109">
        <v>1411596001</v>
      </c>
      <c r="K4109" s="8">
        <f t="shared" si="193"/>
        <v>41906.916678240741</v>
      </c>
      <c r="L4109">
        <v>1409608801</v>
      </c>
      <c r="M4109" s="8">
        <f t="shared" si="194"/>
        <v>41883.916678240741</v>
      </c>
      <c r="N4109">
        <v>4</v>
      </c>
      <c r="O4109" t="b">
        <v>0</v>
      </c>
      <c r="P4109" s="7">
        <f>E4109/D4109</f>
        <v>2.0500000000000001E-2</v>
      </c>
      <c r="Q4109" s="6">
        <f>IF(N4109&gt;0,E4109/N4109,0)</f>
        <v>10.25</v>
      </c>
      <c r="R4109" t="b">
        <v>0</v>
      </c>
      <c r="S4109" s="6" t="s">
        <v>8273</v>
      </c>
      <c r="T4109" s="6" t="s">
        <v>8274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tr">
        <f t="shared" si="192"/>
        <v>1000 to 4999</v>
      </c>
      <c r="H4110" t="s">
        <v>8222</v>
      </c>
      <c r="I4110" t="s">
        <v>8244</v>
      </c>
      <c r="J4110">
        <v>1488517200</v>
      </c>
      <c r="K4110" s="8">
        <f t="shared" si="193"/>
        <v>42797.208333333328</v>
      </c>
      <c r="L4110">
        <v>1485909937</v>
      </c>
      <c r="M4110" s="8">
        <f t="shared" si="194"/>
        <v>42767.031678240746</v>
      </c>
      <c r="N4110">
        <v>1</v>
      </c>
      <c r="O4110" t="b">
        <v>0</v>
      </c>
      <c r="P4110" s="7">
        <f>E4110/D4110</f>
        <v>1.9666666666666666E-2</v>
      </c>
      <c r="Q4110" s="6">
        <f>IF(N4110&gt;0,E4110/N4110,0)</f>
        <v>59</v>
      </c>
      <c r="R4110" t="b">
        <v>0</v>
      </c>
      <c r="S4110" s="6" t="s">
        <v>8273</v>
      </c>
      <c r="T4110" s="6" t="s">
        <v>8274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tr">
        <f t="shared" si="192"/>
        <v>Less Than 1000</v>
      </c>
      <c r="H4111" t="s">
        <v>8223</v>
      </c>
      <c r="I4111" t="s">
        <v>8245</v>
      </c>
      <c r="J4111">
        <v>1448805404</v>
      </c>
      <c r="K4111" s="8">
        <f t="shared" si="193"/>
        <v>42337.581064814818</v>
      </c>
      <c r="L4111">
        <v>1446209804</v>
      </c>
      <c r="M4111" s="8">
        <f t="shared" si="194"/>
        <v>42307.539398148147</v>
      </c>
      <c r="N4111">
        <v>0</v>
      </c>
      <c r="O4111" t="b">
        <v>0</v>
      </c>
      <c r="P4111" s="7">
        <f>E4111/D4111</f>
        <v>0</v>
      </c>
      <c r="Q4111" s="6">
        <f>IF(N4111&gt;0,E4111/N4111,0)</f>
        <v>0</v>
      </c>
      <c r="R4111" t="b">
        <v>0</v>
      </c>
      <c r="S4111" s="6" t="s">
        <v>8273</v>
      </c>
      <c r="T4111" s="6" t="s">
        <v>8274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tr">
        <f t="shared" si="192"/>
        <v>Less Than 1000</v>
      </c>
      <c r="H4112" t="s">
        <v>8223</v>
      </c>
      <c r="I4112" t="s">
        <v>8245</v>
      </c>
      <c r="J4112">
        <v>1469113351</v>
      </c>
      <c r="K4112" s="8">
        <f t="shared" si="193"/>
        <v>42572.626747685179</v>
      </c>
      <c r="L4112">
        <v>1463929351</v>
      </c>
      <c r="M4112" s="8">
        <f t="shared" si="194"/>
        <v>42512.626747685179</v>
      </c>
      <c r="N4112">
        <v>6</v>
      </c>
      <c r="O4112" t="b">
        <v>0</v>
      </c>
      <c r="P4112" s="7">
        <f>E4112/D4112</f>
        <v>0.28666666666666668</v>
      </c>
      <c r="Q4112" s="6">
        <f>IF(N4112&gt;0,E4112/N4112,0)</f>
        <v>14.333333333333334</v>
      </c>
      <c r="R4112" t="b">
        <v>0</v>
      </c>
      <c r="S4112" s="6" t="s">
        <v>8273</v>
      </c>
      <c r="T4112" s="6" t="s">
        <v>8274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tr">
        <f t="shared" si="192"/>
        <v>1000 to 4999</v>
      </c>
      <c r="H4113" t="s">
        <v>8222</v>
      </c>
      <c r="I4113" t="s">
        <v>8244</v>
      </c>
      <c r="J4113">
        <v>1424747740</v>
      </c>
      <c r="K4113" s="8">
        <f t="shared" si="193"/>
        <v>42059.135879629626</v>
      </c>
      <c r="L4113">
        <v>1422155740</v>
      </c>
      <c r="M4113" s="8">
        <f t="shared" si="194"/>
        <v>42029.135879629626</v>
      </c>
      <c r="N4113">
        <v>6</v>
      </c>
      <c r="O4113" t="b">
        <v>0</v>
      </c>
      <c r="P4113" s="7">
        <f>E4113/D4113</f>
        <v>3.1333333333333331E-2</v>
      </c>
      <c r="Q4113" s="6">
        <f>IF(N4113&gt;0,E4113/N4113,0)</f>
        <v>15.666666666666666</v>
      </c>
      <c r="R4113" t="b">
        <v>0</v>
      </c>
      <c r="S4113" s="6" t="s">
        <v>8273</v>
      </c>
      <c r="T4113" s="6" t="s">
        <v>8274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tr">
        <f t="shared" si="192"/>
        <v>1000 to 4999</v>
      </c>
      <c r="H4114" t="s">
        <v>8239</v>
      </c>
      <c r="I4114" t="s">
        <v>8247</v>
      </c>
      <c r="J4114">
        <v>1456617600</v>
      </c>
      <c r="K4114" s="8">
        <f t="shared" si="193"/>
        <v>42428</v>
      </c>
      <c r="L4114">
        <v>1454280186</v>
      </c>
      <c r="M4114" s="8">
        <f t="shared" si="194"/>
        <v>42400.946597222224</v>
      </c>
      <c r="N4114">
        <v>1</v>
      </c>
      <c r="O4114" t="b">
        <v>0</v>
      </c>
      <c r="P4114" s="7">
        <f>E4114/D4114</f>
        <v>4.0000000000000002E-4</v>
      </c>
      <c r="Q4114" s="6">
        <f>IF(N4114&gt;0,E4114/N4114,0)</f>
        <v>1</v>
      </c>
      <c r="R4114" t="b">
        <v>0</v>
      </c>
      <c r="S4114" s="6" t="s">
        <v>8273</v>
      </c>
      <c r="T4114" s="6" t="s">
        <v>8274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tr">
        <f t="shared" si="192"/>
        <v>1000 to 4999</v>
      </c>
      <c r="H4115" t="s">
        <v>8222</v>
      </c>
      <c r="I4115" t="s">
        <v>8244</v>
      </c>
      <c r="J4115">
        <v>1452234840</v>
      </c>
      <c r="K4115" s="8">
        <f t="shared" si="193"/>
        <v>42377.273611111115</v>
      </c>
      <c r="L4115">
        <v>1450619123</v>
      </c>
      <c r="M4115" s="8">
        <f t="shared" si="194"/>
        <v>42358.573182870372</v>
      </c>
      <c r="N4115">
        <v>3</v>
      </c>
      <c r="O4115" t="b">
        <v>0</v>
      </c>
      <c r="P4115" s="7">
        <f>E4115/D4115</f>
        <v>2E-3</v>
      </c>
      <c r="Q4115" s="6">
        <f>IF(N4115&gt;0,E4115/N4115,0)</f>
        <v>1</v>
      </c>
      <c r="R4115" t="b">
        <v>0</v>
      </c>
      <c r="S4115" s="6" t="s">
        <v>8273</v>
      </c>
      <c r="T4115" s="6" t="s">
        <v>8274</v>
      </c>
    </row>
  </sheetData>
  <autoFilter ref="A1:T1" xr:uid="{00000000-0001-0000-0000-000000000000}"/>
  <conditionalFormatting sqref="F2:G4115">
    <cfRule type="containsText" dxfId="6" priority="8" operator="containsText" text="currently live">
      <formula>NOT(ISERROR(SEARCH("currently live",F2)))</formula>
    </cfRule>
    <cfRule type="containsText" dxfId="5" priority="9" operator="containsText" text="canceled">
      <formula>NOT(ISERROR(SEARCH("canceled",F2)))</formula>
    </cfRule>
    <cfRule type="containsText" dxfId="4" priority="10" operator="containsText" text="failed">
      <formula>NOT(ISERROR(SEARCH("failed",F2)))</formula>
    </cfRule>
    <cfRule type="containsText" dxfId="3" priority="11" operator="containsText" text="successful">
      <formula>NOT(ISERROR(SEARCH("successful",F2)))</formula>
    </cfRule>
  </conditionalFormatting>
  <conditionalFormatting sqref="P2:Q4115">
    <cfRule type="cellIs" dxfId="2" priority="1" operator="greaterThan">
      <formula>2</formula>
    </cfRule>
    <cfRule type="cellIs" dxfId="1" priority="2" operator="between">
      <formula>1</formula>
      <formula>1.99999999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Lopez</cp:lastModifiedBy>
  <dcterms:created xsi:type="dcterms:W3CDTF">2017-04-20T15:17:24Z</dcterms:created>
  <dcterms:modified xsi:type="dcterms:W3CDTF">2021-12-20T01:36:05Z</dcterms:modified>
</cp:coreProperties>
</file>